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Volumes/FileServer/forms/2022_catalog plant/XLS Order Forms XLS/"/>
    </mc:Choice>
  </mc:AlternateContent>
  <xr:revisionPtr revIDLastSave="0" documentId="13_ncr:1_{B1E689E8-7496-4E41-A47E-DC8582CC279F}" xr6:coauthVersionLast="36" xr6:coauthVersionMax="36" xr10:uidLastSave="{00000000-0000-0000-0000-000000000000}"/>
  <bookViews>
    <workbookView xWindow="9600" yWindow="940" windowWidth="22400" windowHeight="23560" xr2:uid="{49E05F3F-DA5B-1D4C-9A43-8B25D029ADEE}"/>
  </bookViews>
  <sheets>
    <sheet name="Intro" sheetId="16" r:id="rId1"/>
    <sheet name="Order" sheetId="12" r:id="rId2"/>
    <sheet name="OUT" sheetId="13" state="hidden" r:id="rId3"/>
    <sheet name="PPG" sheetId="14" state="hidden" r:id="rId4"/>
  </sheets>
  <definedNames>
    <definedName name="_xlnm._FilterDatabase" localSheetId="1" hidden="1">Order!$A$6:$AB$6</definedName>
    <definedName name="_xlnm.Print_Area" localSheetId="1">Order!$A:$I</definedName>
    <definedName name="_xlnm.Print_Titles" localSheetId="1">Order!$6:$6</definedName>
    <definedName name="Z_0251A11B_248F_0248_B6EC_C7E73F637B41_.wvu.FilterData" localSheetId="1" hidden="1">Order!$A$6:$K$6</definedName>
    <definedName name="Z_0251A11B_248F_0248_B6EC_C7E73F637B41_.wvu.PrintArea" localSheetId="1" hidden="1">Order!$A:$I</definedName>
    <definedName name="Z_0251A11B_248F_0248_B6EC_C7E73F637B41_.wvu.PrintTitles" localSheetId="1" hidden="1">Order!$6:$6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12" l="1"/>
  <c r="B29" i="12"/>
  <c r="C29" i="12"/>
  <c r="E29" i="12"/>
  <c r="F29" i="12"/>
  <c r="G29" i="12"/>
  <c r="J29" i="12"/>
  <c r="K29" i="12"/>
  <c r="L29" i="12"/>
  <c r="N29" i="12"/>
  <c r="O29" i="12"/>
  <c r="P29" i="12"/>
  <c r="H29" i="12" s="1"/>
  <c r="Q29" i="12"/>
  <c r="I29" i="12" s="1"/>
  <c r="R29" i="12"/>
  <c r="S29" i="12"/>
  <c r="T29" i="12"/>
  <c r="U29" i="12"/>
  <c r="V29" i="12"/>
  <c r="W29" i="12"/>
  <c r="X29" i="12"/>
  <c r="Y29" i="12"/>
  <c r="Z29" i="12"/>
  <c r="AA29" i="12"/>
  <c r="AB29" i="12"/>
  <c r="A156" i="12"/>
  <c r="B156" i="12"/>
  <c r="C156" i="12"/>
  <c r="E156" i="12"/>
  <c r="F156" i="12"/>
  <c r="G156" i="12"/>
  <c r="J156" i="12"/>
  <c r="K156" i="12"/>
  <c r="L156" i="12"/>
  <c r="N156" i="12"/>
  <c r="O156" i="12"/>
  <c r="P156" i="12"/>
  <c r="H156" i="12" s="1"/>
  <c r="Q156" i="12"/>
  <c r="I156" i="12" s="1"/>
  <c r="R156" i="12"/>
  <c r="S156" i="12"/>
  <c r="T156" i="12"/>
  <c r="U156" i="12"/>
  <c r="V156" i="12"/>
  <c r="W156" i="12"/>
  <c r="X156" i="12"/>
  <c r="Y156" i="12"/>
  <c r="Z156" i="12"/>
  <c r="AA156" i="12"/>
  <c r="AB156" i="12"/>
  <c r="A60" i="12"/>
  <c r="B60" i="12"/>
  <c r="C60" i="12"/>
  <c r="E60" i="12"/>
  <c r="F60" i="12"/>
  <c r="G60" i="12"/>
  <c r="J60" i="12"/>
  <c r="K60" i="12"/>
  <c r="L60" i="12"/>
  <c r="N60" i="12"/>
  <c r="O60" i="12"/>
  <c r="P60" i="12"/>
  <c r="H60" i="12" s="1"/>
  <c r="Q60" i="12"/>
  <c r="I60" i="12" s="1"/>
  <c r="R60" i="12"/>
  <c r="S60" i="12"/>
  <c r="T60" i="12"/>
  <c r="U60" i="12"/>
  <c r="V60" i="12"/>
  <c r="W60" i="12"/>
  <c r="X60" i="12"/>
  <c r="Y60" i="12"/>
  <c r="Z60" i="12"/>
  <c r="AA60" i="12"/>
  <c r="AB60" i="12"/>
  <c r="A63" i="12"/>
  <c r="B63" i="12"/>
  <c r="C63" i="12"/>
  <c r="E63" i="12"/>
  <c r="F63" i="12"/>
  <c r="G63" i="12"/>
  <c r="J63" i="12"/>
  <c r="K63" i="12"/>
  <c r="L63" i="12"/>
  <c r="N63" i="12"/>
  <c r="O63" i="12"/>
  <c r="P63" i="12"/>
  <c r="H63" i="12" s="1"/>
  <c r="Q63" i="12"/>
  <c r="I63" i="12" s="1"/>
  <c r="R63" i="12"/>
  <c r="S63" i="12"/>
  <c r="T63" i="12"/>
  <c r="U63" i="12"/>
  <c r="V63" i="12"/>
  <c r="W63" i="12"/>
  <c r="X63" i="12"/>
  <c r="Y63" i="12"/>
  <c r="Z63" i="12"/>
  <c r="AA63" i="12"/>
  <c r="AB63" i="12"/>
  <c r="A64" i="12"/>
  <c r="B64" i="12"/>
  <c r="C64" i="12"/>
  <c r="E64" i="12"/>
  <c r="F64" i="12"/>
  <c r="G64" i="12"/>
  <c r="J64" i="12"/>
  <c r="K64" i="12"/>
  <c r="L64" i="12"/>
  <c r="N64" i="12"/>
  <c r="O64" i="12"/>
  <c r="P64" i="12"/>
  <c r="H64" i="12" s="1"/>
  <c r="Q64" i="12"/>
  <c r="I64" i="12" s="1"/>
  <c r="R64" i="12"/>
  <c r="S64" i="12"/>
  <c r="T64" i="12"/>
  <c r="U64" i="12"/>
  <c r="V64" i="12"/>
  <c r="W64" i="12"/>
  <c r="X64" i="12"/>
  <c r="Y64" i="12"/>
  <c r="Z64" i="12"/>
  <c r="AA64" i="12"/>
  <c r="AB64" i="12"/>
  <c r="A62" i="12"/>
  <c r="B62" i="12"/>
  <c r="C62" i="12"/>
  <c r="E62" i="12"/>
  <c r="F62" i="12"/>
  <c r="G62" i="12"/>
  <c r="J62" i="12"/>
  <c r="K62" i="12"/>
  <c r="L62" i="12"/>
  <c r="N62" i="12"/>
  <c r="O62" i="12"/>
  <c r="P62" i="12"/>
  <c r="H62" i="12" s="1"/>
  <c r="Q62" i="12"/>
  <c r="I62" i="12" s="1"/>
  <c r="R62" i="12"/>
  <c r="S62" i="12"/>
  <c r="T62" i="12"/>
  <c r="U62" i="12"/>
  <c r="V62" i="12"/>
  <c r="W62" i="12"/>
  <c r="X62" i="12"/>
  <c r="Y62" i="12"/>
  <c r="Z62" i="12"/>
  <c r="AA62" i="12"/>
  <c r="AB62" i="12"/>
  <c r="A69" i="12"/>
  <c r="B69" i="12"/>
  <c r="C69" i="12"/>
  <c r="E69" i="12"/>
  <c r="F69" i="12"/>
  <c r="G69" i="12"/>
  <c r="J69" i="12"/>
  <c r="K69" i="12"/>
  <c r="L69" i="12"/>
  <c r="N69" i="12"/>
  <c r="O69" i="12"/>
  <c r="P69" i="12"/>
  <c r="H69" i="12" s="1"/>
  <c r="Q69" i="12"/>
  <c r="I69" i="12" s="1"/>
  <c r="R69" i="12"/>
  <c r="S69" i="12"/>
  <c r="T69" i="12"/>
  <c r="U69" i="12"/>
  <c r="V69" i="12"/>
  <c r="W69" i="12"/>
  <c r="X69" i="12"/>
  <c r="Y69" i="12"/>
  <c r="Z69" i="12"/>
  <c r="AA69" i="12"/>
  <c r="AB69" i="12"/>
  <c r="A58" i="12"/>
  <c r="B58" i="12"/>
  <c r="C58" i="12"/>
  <c r="E58" i="12"/>
  <c r="F58" i="12"/>
  <c r="G58" i="12"/>
  <c r="J58" i="12"/>
  <c r="K58" i="12"/>
  <c r="L58" i="12"/>
  <c r="N58" i="12"/>
  <c r="O58" i="12"/>
  <c r="P58" i="12"/>
  <c r="H58" i="12" s="1"/>
  <c r="Q58" i="12"/>
  <c r="I58" i="12" s="1"/>
  <c r="R58" i="12"/>
  <c r="S58" i="12"/>
  <c r="T58" i="12"/>
  <c r="U58" i="12"/>
  <c r="V58" i="12"/>
  <c r="W58" i="12"/>
  <c r="X58" i="12"/>
  <c r="Y58" i="12"/>
  <c r="Z58" i="12"/>
  <c r="AA58" i="12"/>
  <c r="AB58" i="12"/>
  <c r="A68" i="12"/>
  <c r="B68" i="12"/>
  <c r="C68" i="12"/>
  <c r="E68" i="12"/>
  <c r="F68" i="12"/>
  <c r="G68" i="12"/>
  <c r="J68" i="12"/>
  <c r="K68" i="12"/>
  <c r="L68" i="12"/>
  <c r="N68" i="12"/>
  <c r="O68" i="12"/>
  <c r="P68" i="12"/>
  <c r="H68" i="12" s="1"/>
  <c r="Q68" i="12"/>
  <c r="I68" i="12" s="1"/>
  <c r="R68" i="12"/>
  <c r="S68" i="12"/>
  <c r="T68" i="12"/>
  <c r="U68" i="12"/>
  <c r="V68" i="12"/>
  <c r="W68" i="12"/>
  <c r="X68" i="12"/>
  <c r="Y68" i="12"/>
  <c r="Z68" i="12"/>
  <c r="AA68" i="12"/>
  <c r="AB68" i="12"/>
  <c r="A55" i="12"/>
  <c r="B55" i="12"/>
  <c r="C55" i="12"/>
  <c r="E55" i="12"/>
  <c r="F55" i="12"/>
  <c r="G55" i="12"/>
  <c r="J55" i="12"/>
  <c r="K55" i="12"/>
  <c r="L55" i="12"/>
  <c r="N55" i="12"/>
  <c r="O55" i="12"/>
  <c r="P55" i="12"/>
  <c r="H55" i="12" s="1"/>
  <c r="Q55" i="12"/>
  <c r="I55" i="12" s="1"/>
  <c r="R55" i="12"/>
  <c r="S55" i="12"/>
  <c r="T55" i="12"/>
  <c r="U55" i="12"/>
  <c r="V55" i="12"/>
  <c r="W55" i="12"/>
  <c r="X55" i="12"/>
  <c r="Y55" i="12"/>
  <c r="Z55" i="12"/>
  <c r="AA55" i="12"/>
  <c r="AB55" i="12"/>
  <c r="A73" i="12"/>
  <c r="B73" i="12"/>
  <c r="C73" i="12"/>
  <c r="E73" i="12"/>
  <c r="F73" i="12"/>
  <c r="G73" i="12"/>
  <c r="J73" i="12"/>
  <c r="K73" i="12"/>
  <c r="L73" i="12"/>
  <c r="N73" i="12"/>
  <c r="O73" i="12"/>
  <c r="P73" i="12"/>
  <c r="H73" i="12" s="1"/>
  <c r="Q73" i="12"/>
  <c r="I73" i="12" s="1"/>
  <c r="R73" i="12"/>
  <c r="S73" i="12"/>
  <c r="T73" i="12"/>
  <c r="U73" i="12"/>
  <c r="V73" i="12"/>
  <c r="W73" i="12"/>
  <c r="X73" i="12"/>
  <c r="Y73" i="12"/>
  <c r="Z73" i="12"/>
  <c r="AA73" i="12"/>
  <c r="AB73" i="12"/>
  <c r="A72" i="12"/>
  <c r="B72" i="12"/>
  <c r="C72" i="12"/>
  <c r="E72" i="12"/>
  <c r="F72" i="12"/>
  <c r="G72" i="12"/>
  <c r="J72" i="12"/>
  <c r="K72" i="12"/>
  <c r="L72" i="12"/>
  <c r="N72" i="12"/>
  <c r="O72" i="12"/>
  <c r="P72" i="12"/>
  <c r="H72" i="12" s="1"/>
  <c r="Q72" i="12"/>
  <c r="I72" i="12" s="1"/>
  <c r="R72" i="12"/>
  <c r="S72" i="12"/>
  <c r="T72" i="12"/>
  <c r="U72" i="12"/>
  <c r="V72" i="12"/>
  <c r="W72" i="12"/>
  <c r="X72" i="12"/>
  <c r="Y72" i="12"/>
  <c r="Z72" i="12"/>
  <c r="AA72" i="12"/>
  <c r="AB72" i="12"/>
  <c r="A82" i="12"/>
  <c r="B82" i="12"/>
  <c r="C82" i="12"/>
  <c r="E82" i="12"/>
  <c r="F82" i="12"/>
  <c r="G82" i="12"/>
  <c r="J82" i="12"/>
  <c r="K82" i="12"/>
  <c r="L82" i="12"/>
  <c r="N82" i="12"/>
  <c r="O82" i="12"/>
  <c r="P82" i="12"/>
  <c r="H82" i="12" s="1"/>
  <c r="Q82" i="12"/>
  <c r="I82" i="12" s="1"/>
  <c r="R82" i="12"/>
  <c r="S82" i="12"/>
  <c r="T82" i="12"/>
  <c r="U82" i="12"/>
  <c r="V82" i="12"/>
  <c r="W82" i="12"/>
  <c r="X82" i="12"/>
  <c r="Y82" i="12"/>
  <c r="Z82" i="12"/>
  <c r="AA82" i="12"/>
  <c r="AB82" i="12"/>
  <c r="A83" i="12"/>
  <c r="B83" i="12"/>
  <c r="C83" i="12"/>
  <c r="E83" i="12"/>
  <c r="F83" i="12"/>
  <c r="G83" i="12"/>
  <c r="J83" i="12"/>
  <c r="K83" i="12"/>
  <c r="L83" i="12"/>
  <c r="N83" i="12"/>
  <c r="O83" i="12"/>
  <c r="P83" i="12"/>
  <c r="H83" i="12" s="1"/>
  <c r="Q83" i="12"/>
  <c r="I83" i="12" s="1"/>
  <c r="R83" i="12"/>
  <c r="S83" i="12"/>
  <c r="T83" i="12"/>
  <c r="U83" i="12"/>
  <c r="V83" i="12"/>
  <c r="W83" i="12"/>
  <c r="X83" i="12"/>
  <c r="Y83" i="12"/>
  <c r="Z83" i="12"/>
  <c r="AA83" i="12"/>
  <c r="AB83" i="12"/>
  <c r="A454" i="12"/>
  <c r="B454" i="12"/>
  <c r="C454" i="12"/>
  <c r="E454" i="12"/>
  <c r="F454" i="12"/>
  <c r="G454" i="12"/>
  <c r="J454" i="12"/>
  <c r="K454" i="12"/>
  <c r="L454" i="12"/>
  <c r="N454" i="12"/>
  <c r="O454" i="12"/>
  <c r="P454" i="12"/>
  <c r="H454" i="12" s="1"/>
  <c r="Q454" i="12"/>
  <c r="I454" i="12" s="1"/>
  <c r="R454" i="12"/>
  <c r="S454" i="12"/>
  <c r="T454" i="12"/>
  <c r="U454" i="12"/>
  <c r="V454" i="12"/>
  <c r="W454" i="12"/>
  <c r="X454" i="12"/>
  <c r="Y454" i="12"/>
  <c r="Z454" i="12"/>
  <c r="AA454" i="12"/>
  <c r="AB454" i="12"/>
  <c r="A453" i="12"/>
  <c r="B453" i="12"/>
  <c r="C453" i="12"/>
  <c r="E453" i="12"/>
  <c r="F453" i="12"/>
  <c r="G453" i="12"/>
  <c r="J453" i="12"/>
  <c r="K453" i="12"/>
  <c r="L453" i="12"/>
  <c r="N453" i="12"/>
  <c r="O453" i="12"/>
  <c r="P453" i="12"/>
  <c r="H453" i="12" s="1"/>
  <c r="Q453" i="12"/>
  <c r="I453" i="12" s="1"/>
  <c r="R453" i="12"/>
  <c r="S453" i="12"/>
  <c r="T453" i="12"/>
  <c r="U453" i="12"/>
  <c r="V453" i="12"/>
  <c r="W453" i="12"/>
  <c r="X453" i="12"/>
  <c r="Y453" i="12"/>
  <c r="Z453" i="12"/>
  <c r="AA453" i="12"/>
  <c r="AB453" i="12"/>
  <c r="A838" i="12"/>
  <c r="B838" i="12"/>
  <c r="C838" i="12"/>
  <c r="E838" i="12"/>
  <c r="F838" i="12"/>
  <c r="G838" i="12"/>
  <c r="J838" i="12"/>
  <c r="K838" i="12"/>
  <c r="L838" i="12"/>
  <c r="N838" i="12"/>
  <c r="O838" i="12"/>
  <c r="P838" i="12"/>
  <c r="H838" i="12" s="1"/>
  <c r="Q838" i="12"/>
  <c r="I838" i="12" s="1"/>
  <c r="R838" i="12"/>
  <c r="S838" i="12"/>
  <c r="T838" i="12"/>
  <c r="U838" i="12"/>
  <c r="V838" i="12"/>
  <c r="W838" i="12"/>
  <c r="X838" i="12"/>
  <c r="Y838" i="12"/>
  <c r="Z838" i="12"/>
  <c r="AA838" i="12"/>
  <c r="AB838" i="12"/>
  <c r="A885" i="12"/>
  <c r="B885" i="12"/>
  <c r="C885" i="12"/>
  <c r="E885" i="12"/>
  <c r="F885" i="12"/>
  <c r="G885" i="12"/>
  <c r="J885" i="12"/>
  <c r="K885" i="12"/>
  <c r="L885" i="12"/>
  <c r="N885" i="12"/>
  <c r="O885" i="12"/>
  <c r="P885" i="12"/>
  <c r="H885" i="12" s="1"/>
  <c r="Q885" i="12"/>
  <c r="I885" i="12" s="1"/>
  <c r="R885" i="12"/>
  <c r="S885" i="12"/>
  <c r="T885" i="12"/>
  <c r="U885" i="12"/>
  <c r="V885" i="12"/>
  <c r="W885" i="12"/>
  <c r="X885" i="12"/>
  <c r="Y885" i="12"/>
  <c r="Z885" i="12"/>
  <c r="AA885" i="12"/>
  <c r="AB885" i="12"/>
  <c r="A301" i="12"/>
  <c r="B301" i="12"/>
  <c r="C301" i="12"/>
  <c r="E301" i="12"/>
  <c r="F301" i="12"/>
  <c r="G301" i="12"/>
  <c r="J301" i="12"/>
  <c r="K301" i="12"/>
  <c r="L301" i="12"/>
  <c r="N301" i="12"/>
  <c r="O301" i="12"/>
  <c r="P301" i="12"/>
  <c r="H301" i="12" s="1"/>
  <c r="Q301" i="12"/>
  <c r="I301" i="12" s="1"/>
  <c r="R301" i="12"/>
  <c r="S301" i="12"/>
  <c r="T301" i="12"/>
  <c r="U301" i="12"/>
  <c r="V301" i="12"/>
  <c r="W301" i="12"/>
  <c r="X301" i="12"/>
  <c r="Y301" i="12"/>
  <c r="Z301" i="12"/>
  <c r="AA301" i="12"/>
  <c r="AB301" i="12"/>
  <c r="A302" i="12"/>
  <c r="B302" i="12"/>
  <c r="C302" i="12"/>
  <c r="E302" i="12"/>
  <c r="F302" i="12"/>
  <c r="G302" i="12"/>
  <c r="J302" i="12"/>
  <c r="K302" i="12"/>
  <c r="L302" i="12"/>
  <c r="N302" i="12"/>
  <c r="O302" i="12"/>
  <c r="P302" i="12"/>
  <c r="H302" i="12" s="1"/>
  <c r="Q302" i="12"/>
  <c r="I302" i="12" s="1"/>
  <c r="R302" i="12"/>
  <c r="S302" i="12"/>
  <c r="T302" i="12"/>
  <c r="U302" i="12"/>
  <c r="V302" i="12"/>
  <c r="W302" i="12"/>
  <c r="X302" i="12"/>
  <c r="Y302" i="12"/>
  <c r="Z302" i="12"/>
  <c r="AA302" i="12"/>
  <c r="AB302" i="12"/>
  <c r="A300" i="12"/>
  <c r="B300" i="12"/>
  <c r="C300" i="12"/>
  <c r="E300" i="12"/>
  <c r="F300" i="12"/>
  <c r="G300" i="12"/>
  <c r="J300" i="12"/>
  <c r="K300" i="12"/>
  <c r="L300" i="12"/>
  <c r="N300" i="12"/>
  <c r="O300" i="12"/>
  <c r="P300" i="12"/>
  <c r="H300" i="12" s="1"/>
  <c r="Q300" i="12"/>
  <c r="I300" i="12" s="1"/>
  <c r="R300" i="12"/>
  <c r="S300" i="12"/>
  <c r="T300" i="12"/>
  <c r="U300" i="12"/>
  <c r="V300" i="12"/>
  <c r="W300" i="12"/>
  <c r="X300" i="12"/>
  <c r="Y300" i="12"/>
  <c r="Z300" i="12"/>
  <c r="AA300" i="12"/>
  <c r="AB300" i="12"/>
  <c r="A910" i="12"/>
  <c r="B910" i="12"/>
  <c r="C910" i="12"/>
  <c r="E910" i="12"/>
  <c r="F910" i="12"/>
  <c r="G910" i="12"/>
  <c r="J910" i="12"/>
  <c r="K910" i="12"/>
  <c r="L910" i="12"/>
  <c r="N910" i="12"/>
  <c r="O910" i="12"/>
  <c r="P910" i="12"/>
  <c r="H910" i="12" s="1"/>
  <c r="Q910" i="12"/>
  <c r="I910" i="12" s="1"/>
  <c r="R910" i="12"/>
  <c r="S910" i="12"/>
  <c r="T910" i="12"/>
  <c r="U910" i="12"/>
  <c r="V910" i="12"/>
  <c r="W910" i="12"/>
  <c r="X910" i="12"/>
  <c r="Y910" i="12"/>
  <c r="Z910" i="12"/>
  <c r="AA910" i="12"/>
  <c r="AB910" i="12"/>
  <c r="A1041" i="12"/>
  <c r="B1041" i="12"/>
  <c r="C1041" i="12"/>
  <c r="E1041" i="12"/>
  <c r="F1041" i="12"/>
  <c r="G1041" i="12"/>
  <c r="J1041" i="12"/>
  <c r="K1041" i="12"/>
  <c r="L1041" i="12"/>
  <c r="N1041" i="12"/>
  <c r="O1041" i="12"/>
  <c r="P1041" i="12"/>
  <c r="H1041" i="12" s="1"/>
  <c r="Q1041" i="12"/>
  <c r="I1041" i="12" s="1"/>
  <c r="R1041" i="12"/>
  <c r="S1041" i="12"/>
  <c r="T1041" i="12"/>
  <c r="U1041" i="12"/>
  <c r="V1041" i="12"/>
  <c r="W1041" i="12"/>
  <c r="X1041" i="12"/>
  <c r="Y1041" i="12"/>
  <c r="Z1041" i="12"/>
  <c r="AA1041" i="12"/>
  <c r="AB1041" i="12"/>
  <c r="A1040" i="12"/>
  <c r="B1040" i="12"/>
  <c r="C1040" i="12"/>
  <c r="E1040" i="12"/>
  <c r="F1040" i="12"/>
  <c r="G1040" i="12"/>
  <c r="J1040" i="12"/>
  <c r="K1040" i="12"/>
  <c r="L1040" i="12"/>
  <c r="N1040" i="12"/>
  <c r="O1040" i="12"/>
  <c r="P1040" i="12"/>
  <c r="H1040" i="12" s="1"/>
  <c r="Q1040" i="12"/>
  <c r="I1040" i="12" s="1"/>
  <c r="R1040" i="12"/>
  <c r="S1040" i="12"/>
  <c r="T1040" i="12"/>
  <c r="U1040" i="12"/>
  <c r="V1040" i="12"/>
  <c r="W1040" i="12"/>
  <c r="X1040" i="12"/>
  <c r="Y1040" i="12"/>
  <c r="Z1040" i="12"/>
  <c r="AA1040" i="12"/>
  <c r="AB1040" i="12"/>
  <c r="A1029" i="12"/>
  <c r="B1029" i="12"/>
  <c r="C1029" i="12"/>
  <c r="E1029" i="12"/>
  <c r="F1029" i="12"/>
  <c r="G1029" i="12"/>
  <c r="J1029" i="12"/>
  <c r="K1029" i="12"/>
  <c r="L1029" i="12"/>
  <c r="N1029" i="12"/>
  <c r="O1029" i="12"/>
  <c r="P1029" i="12"/>
  <c r="H1029" i="12" s="1"/>
  <c r="Q1029" i="12"/>
  <c r="I1029" i="12" s="1"/>
  <c r="R1029" i="12"/>
  <c r="S1029" i="12"/>
  <c r="T1029" i="12"/>
  <c r="U1029" i="12"/>
  <c r="V1029" i="12"/>
  <c r="W1029" i="12"/>
  <c r="X1029" i="12"/>
  <c r="Y1029" i="12"/>
  <c r="Z1029" i="12"/>
  <c r="AA1029" i="12"/>
  <c r="AB1029" i="12"/>
  <c r="A1028" i="12"/>
  <c r="B1028" i="12"/>
  <c r="C1028" i="12"/>
  <c r="E1028" i="12"/>
  <c r="F1028" i="12"/>
  <c r="G1028" i="12"/>
  <c r="J1028" i="12"/>
  <c r="K1028" i="12"/>
  <c r="L1028" i="12"/>
  <c r="N1028" i="12"/>
  <c r="O1028" i="12"/>
  <c r="P1028" i="12"/>
  <c r="H1028" i="12" s="1"/>
  <c r="Q1028" i="12"/>
  <c r="I1028" i="12" s="1"/>
  <c r="R1028" i="12"/>
  <c r="S1028" i="12"/>
  <c r="T1028" i="12"/>
  <c r="U1028" i="12"/>
  <c r="V1028" i="12"/>
  <c r="W1028" i="12"/>
  <c r="X1028" i="12"/>
  <c r="Y1028" i="12"/>
  <c r="Z1028" i="12"/>
  <c r="AA1028" i="12"/>
  <c r="AB1028" i="12"/>
  <c r="A1067" i="12"/>
  <c r="B1067" i="12"/>
  <c r="C1067" i="12"/>
  <c r="E1067" i="12"/>
  <c r="F1067" i="12"/>
  <c r="G1067" i="12"/>
  <c r="J1067" i="12"/>
  <c r="K1067" i="12"/>
  <c r="L1067" i="12"/>
  <c r="N1067" i="12"/>
  <c r="O1067" i="12"/>
  <c r="P1067" i="12"/>
  <c r="H1067" i="12" s="1"/>
  <c r="Q1067" i="12"/>
  <c r="I1067" i="12" s="1"/>
  <c r="R1067" i="12"/>
  <c r="S1067" i="12"/>
  <c r="T1067" i="12"/>
  <c r="U1067" i="12"/>
  <c r="V1067" i="12"/>
  <c r="W1067" i="12"/>
  <c r="X1067" i="12"/>
  <c r="Y1067" i="12"/>
  <c r="Z1067" i="12"/>
  <c r="AA1067" i="12"/>
  <c r="AB1067" i="12"/>
  <c r="A1066" i="12"/>
  <c r="B1066" i="12"/>
  <c r="C1066" i="12"/>
  <c r="E1066" i="12"/>
  <c r="F1066" i="12"/>
  <c r="G1066" i="12"/>
  <c r="J1066" i="12"/>
  <c r="K1066" i="12"/>
  <c r="L1066" i="12"/>
  <c r="N1066" i="12"/>
  <c r="O1066" i="12"/>
  <c r="P1066" i="12"/>
  <c r="H1066" i="12" s="1"/>
  <c r="Q1066" i="12"/>
  <c r="I1066" i="12" s="1"/>
  <c r="R1066" i="12"/>
  <c r="S1066" i="12"/>
  <c r="T1066" i="12"/>
  <c r="U1066" i="12"/>
  <c r="V1066" i="12"/>
  <c r="W1066" i="12"/>
  <c r="X1066" i="12"/>
  <c r="Y1066" i="12"/>
  <c r="Z1066" i="12"/>
  <c r="AA1066" i="12"/>
  <c r="AB1066" i="12"/>
  <c r="A985" i="12"/>
  <c r="B985" i="12"/>
  <c r="C985" i="12"/>
  <c r="E985" i="12"/>
  <c r="F985" i="12"/>
  <c r="G985" i="12"/>
  <c r="J985" i="12"/>
  <c r="K985" i="12"/>
  <c r="L985" i="12"/>
  <c r="N985" i="12"/>
  <c r="O985" i="12"/>
  <c r="P985" i="12"/>
  <c r="H985" i="12" s="1"/>
  <c r="Q985" i="12"/>
  <c r="I985" i="12" s="1"/>
  <c r="R985" i="12"/>
  <c r="S985" i="12"/>
  <c r="T985" i="12"/>
  <c r="U985" i="12"/>
  <c r="V985" i="12"/>
  <c r="W985" i="12"/>
  <c r="X985" i="12"/>
  <c r="Y985" i="12"/>
  <c r="Z985" i="12"/>
  <c r="AA985" i="12"/>
  <c r="AB985" i="12"/>
  <c r="A984" i="12"/>
  <c r="B984" i="12"/>
  <c r="C984" i="12"/>
  <c r="E984" i="12"/>
  <c r="F984" i="12"/>
  <c r="G984" i="12"/>
  <c r="J984" i="12"/>
  <c r="K984" i="12"/>
  <c r="L984" i="12"/>
  <c r="N984" i="12"/>
  <c r="O984" i="12"/>
  <c r="P984" i="12"/>
  <c r="H984" i="12" s="1"/>
  <c r="Q984" i="12"/>
  <c r="I984" i="12" s="1"/>
  <c r="R984" i="12"/>
  <c r="S984" i="12"/>
  <c r="T984" i="12"/>
  <c r="U984" i="12"/>
  <c r="V984" i="12"/>
  <c r="W984" i="12"/>
  <c r="X984" i="12"/>
  <c r="Y984" i="12"/>
  <c r="Z984" i="12"/>
  <c r="AA984" i="12"/>
  <c r="AB984" i="12"/>
  <c r="A1013" i="12"/>
  <c r="B1013" i="12"/>
  <c r="C1013" i="12"/>
  <c r="E1013" i="12"/>
  <c r="F1013" i="12"/>
  <c r="G1013" i="12"/>
  <c r="J1013" i="12"/>
  <c r="K1013" i="12"/>
  <c r="L1013" i="12"/>
  <c r="N1013" i="12"/>
  <c r="O1013" i="12"/>
  <c r="P1013" i="12"/>
  <c r="H1013" i="12" s="1"/>
  <c r="Q1013" i="12"/>
  <c r="I1013" i="12" s="1"/>
  <c r="R1013" i="12"/>
  <c r="S1013" i="12"/>
  <c r="T1013" i="12"/>
  <c r="U1013" i="12"/>
  <c r="V1013" i="12"/>
  <c r="W1013" i="12"/>
  <c r="X1013" i="12"/>
  <c r="Y1013" i="12"/>
  <c r="Z1013" i="12"/>
  <c r="AA1013" i="12"/>
  <c r="AB1013" i="12"/>
  <c r="A1012" i="12"/>
  <c r="B1012" i="12"/>
  <c r="C1012" i="12"/>
  <c r="E1012" i="12"/>
  <c r="F1012" i="12"/>
  <c r="G1012" i="12"/>
  <c r="J1012" i="12"/>
  <c r="K1012" i="12"/>
  <c r="L1012" i="12"/>
  <c r="N1012" i="12"/>
  <c r="O1012" i="12"/>
  <c r="P1012" i="12"/>
  <c r="H1012" i="12" s="1"/>
  <c r="Q1012" i="12"/>
  <c r="I1012" i="12" s="1"/>
  <c r="R1012" i="12"/>
  <c r="S1012" i="12"/>
  <c r="T1012" i="12"/>
  <c r="U1012" i="12"/>
  <c r="V1012" i="12"/>
  <c r="W1012" i="12"/>
  <c r="X1012" i="12"/>
  <c r="Y1012" i="12"/>
  <c r="Z1012" i="12"/>
  <c r="AA1012" i="12"/>
  <c r="AB1012" i="12"/>
  <c r="A965" i="12"/>
  <c r="B965" i="12"/>
  <c r="C965" i="12"/>
  <c r="E965" i="12"/>
  <c r="F965" i="12"/>
  <c r="G965" i="12"/>
  <c r="J965" i="12"/>
  <c r="K965" i="12"/>
  <c r="L965" i="12"/>
  <c r="N965" i="12"/>
  <c r="O965" i="12"/>
  <c r="P965" i="12"/>
  <c r="H965" i="12" s="1"/>
  <c r="Q965" i="12"/>
  <c r="I965" i="12" s="1"/>
  <c r="R965" i="12"/>
  <c r="S965" i="12"/>
  <c r="T965" i="12"/>
  <c r="U965" i="12"/>
  <c r="V965" i="12"/>
  <c r="W965" i="12"/>
  <c r="X965" i="12"/>
  <c r="Y965" i="12"/>
  <c r="Z965" i="12"/>
  <c r="AA965" i="12"/>
  <c r="AB965" i="12"/>
  <c r="A964" i="12"/>
  <c r="B964" i="12"/>
  <c r="C964" i="12"/>
  <c r="E964" i="12"/>
  <c r="F964" i="12"/>
  <c r="G964" i="12"/>
  <c r="J964" i="12"/>
  <c r="K964" i="12"/>
  <c r="L964" i="12"/>
  <c r="N964" i="12"/>
  <c r="O964" i="12"/>
  <c r="P964" i="12"/>
  <c r="H964" i="12" s="1"/>
  <c r="Q964" i="12"/>
  <c r="I964" i="12" s="1"/>
  <c r="R964" i="12"/>
  <c r="S964" i="12"/>
  <c r="T964" i="12"/>
  <c r="U964" i="12"/>
  <c r="V964" i="12"/>
  <c r="W964" i="12"/>
  <c r="X964" i="12"/>
  <c r="Y964" i="12"/>
  <c r="Z964" i="12"/>
  <c r="AA964" i="12"/>
  <c r="AB964" i="12"/>
  <c r="A1019" i="12"/>
  <c r="B1019" i="12"/>
  <c r="C1019" i="12"/>
  <c r="E1019" i="12"/>
  <c r="F1019" i="12"/>
  <c r="G1019" i="12"/>
  <c r="J1019" i="12"/>
  <c r="K1019" i="12"/>
  <c r="L1019" i="12"/>
  <c r="N1019" i="12"/>
  <c r="O1019" i="12"/>
  <c r="P1019" i="12"/>
  <c r="H1019" i="12" s="1"/>
  <c r="Q1019" i="12"/>
  <c r="I1019" i="12" s="1"/>
  <c r="R1019" i="12"/>
  <c r="S1019" i="12"/>
  <c r="T1019" i="12"/>
  <c r="U1019" i="12"/>
  <c r="V1019" i="12"/>
  <c r="W1019" i="12"/>
  <c r="X1019" i="12"/>
  <c r="Y1019" i="12"/>
  <c r="Z1019" i="12"/>
  <c r="AA1019" i="12"/>
  <c r="AB1019" i="12"/>
  <c r="A1018" i="12"/>
  <c r="B1018" i="12"/>
  <c r="C1018" i="12"/>
  <c r="E1018" i="12"/>
  <c r="F1018" i="12"/>
  <c r="G1018" i="12"/>
  <c r="J1018" i="12"/>
  <c r="K1018" i="12"/>
  <c r="L1018" i="12"/>
  <c r="N1018" i="12"/>
  <c r="O1018" i="12"/>
  <c r="P1018" i="12"/>
  <c r="H1018" i="12" s="1"/>
  <c r="Q1018" i="12"/>
  <c r="I1018" i="12" s="1"/>
  <c r="R1018" i="12"/>
  <c r="S1018" i="12"/>
  <c r="T1018" i="12"/>
  <c r="U1018" i="12"/>
  <c r="V1018" i="12"/>
  <c r="W1018" i="12"/>
  <c r="X1018" i="12"/>
  <c r="Y1018" i="12"/>
  <c r="Z1018" i="12"/>
  <c r="AA1018" i="12"/>
  <c r="AB1018" i="12"/>
  <c r="A1053" i="12"/>
  <c r="B1053" i="12"/>
  <c r="C1053" i="12"/>
  <c r="E1053" i="12"/>
  <c r="F1053" i="12"/>
  <c r="G1053" i="12"/>
  <c r="J1053" i="12"/>
  <c r="K1053" i="12"/>
  <c r="L1053" i="12"/>
  <c r="N1053" i="12"/>
  <c r="O1053" i="12"/>
  <c r="P1053" i="12"/>
  <c r="H1053" i="12" s="1"/>
  <c r="Q1053" i="12"/>
  <c r="I1053" i="12" s="1"/>
  <c r="R1053" i="12"/>
  <c r="S1053" i="12"/>
  <c r="T1053" i="12"/>
  <c r="U1053" i="12"/>
  <c r="V1053" i="12"/>
  <c r="W1053" i="12"/>
  <c r="X1053" i="12"/>
  <c r="Y1053" i="12"/>
  <c r="Z1053" i="12"/>
  <c r="AA1053" i="12"/>
  <c r="AB1053" i="12"/>
  <c r="A1052" i="12"/>
  <c r="B1052" i="12"/>
  <c r="C1052" i="12"/>
  <c r="E1052" i="12"/>
  <c r="F1052" i="12"/>
  <c r="G1052" i="12"/>
  <c r="J1052" i="12"/>
  <c r="K1052" i="12"/>
  <c r="L1052" i="12"/>
  <c r="N1052" i="12"/>
  <c r="O1052" i="12"/>
  <c r="P1052" i="12"/>
  <c r="H1052" i="12" s="1"/>
  <c r="Q1052" i="12"/>
  <c r="I1052" i="12" s="1"/>
  <c r="R1052" i="12"/>
  <c r="S1052" i="12"/>
  <c r="T1052" i="12"/>
  <c r="U1052" i="12"/>
  <c r="V1052" i="12"/>
  <c r="W1052" i="12"/>
  <c r="X1052" i="12"/>
  <c r="Y1052" i="12"/>
  <c r="Z1052" i="12"/>
  <c r="AA1052" i="12"/>
  <c r="AB1052" i="12"/>
  <c r="A1085" i="12"/>
  <c r="B1085" i="12"/>
  <c r="C1085" i="12"/>
  <c r="E1085" i="12"/>
  <c r="F1085" i="12"/>
  <c r="G1085" i="12"/>
  <c r="J1085" i="12"/>
  <c r="K1085" i="12"/>
  <c r="L1085" i="12"/>
  <c r="N1085" i="12"/>
  <c r="O1085" i="12"/>
  <c r="P1085" i="12"/>
  <c r="H1085" i="12" s="1"/>
  <c r="Q1085" i="12"/>
  <c r="I1085" i="12" s="1"/>
  <c r="R1085" i="12"/>
  <c r="S1085" i="12"/>
  <c r="T1085" i="12"/>
  <c r="U1085" i="12"/>
  <c r="V1085" i="12"/>
  <c r="W1085" i="12"/>
  <c r="X1085" i="12"/>
  <c r="Y1085" i="12"/>
  <c r="Z1085" i="12"/>
  <c r="AA1085" i="12"/>
  <c r="AB1085" i="12"/>
  <c r="A1084" i="12"/>
  <c r="B1084" i="12"/>
  <c r="C1084" i="12"/>
  <c r="E1084" i="12"/>
  <c r="F1084" i="12"/>
  <c r="G1084" i="12"/>
  <c r="J1084" i="12"/>
  <c r="K1084" i="12"/>
  <c r="L1084" i="12"/>
  <c r="N1084" i="12"/>
  <c r="O1084" i="12"/>
  <c r="P1084" i="12"/>
  <c r="H1084" i="12" s="1"/>
  <c r="Q1084" i="12"/>
  <c r="I1084" i="12" s="1"/>
  <c r="R1084" i="12"/>
  <c r="S1084" i="12"/>
  <c r="T1084" i="12"/>
  <c r="U1084" i="12"/>
  <c r="V1084" i="12"/>
  <c r="W1084" i="12"/>
  <c r="X1084" i="12"/>
  <c r="Y1084" i="12"/>
  <c r="Z1084" i="12"/>
  <c r="AA1084" i="12"/>
  <c r="AB1084" i="12"/>
  <c r="A1065" i="12"/>
  <c r="B1065" i="12"/>
  <c r="C1065" i="12"/>
  <c r="E1065" i="12"/>
  <c r="F1065" i="12"/>
  <c r="G1065" i="12"/>
  <c r="J1065" i="12"/>
  <c r="K1065" i="12"/>
  <c r="L1065" i="12"/>
  <c r="N1065" i="12"/>
  <c r="O1065" i="12"/>
  <c r="P1065" i="12"/>
  <c r="H1065" i="12" s="1"/>
  <c r="Q1065" i="12"/>
  <c r="I1065" i="12" s="1"/>
  <c r="R1065" i="12"/>
  <c r="S1065" i="12"/>
  <c r="T1065" i="12"/>
  <c r="U1065" i="12"/>
  <c r="V1065" i="12"/>
  <c r="W1065" i="12"/>
  <c r="X1065" i="12"/>
  <c r="Y1065" i="12"/>
  <c r="Z1065" i="12"/>
  <c r="AA1065" i="12"/>
  <c r="AB1065" i="12"/>
  <c r="A1064" i="12"/>
  <c r="B1064" i="12"/>
  <c r="C1064" i="12"/>
  <c r="E1064" i="12"/>
  <c r="F1064" i="12"/>
  <c r="G1064" i="12"/>
  <c r="J1064" i="12"/>
  <c r="K1064" i="12"/>
  <c r="L1064" i="12"/>
  <c r="N1064" i="12"/>
  <c r="O1064" i="12"/>
  <c r="P1064" i="12"/>
  <c r="H1064" i="12" s="1"/>
  <c r="Q1064" i="12"/>
  <c r="I1064" i="12" s="1"/>
  <c r="R1064" i="12"/>
  <c r="S1064" i="12"/>
  <c r="T1064" i="12"/>
  <c r="U1064" i="12"/>
  <c r="V1064" i="12"/>
  <c r="W1064" i="12"/>
  <c r="X1064" i="12"/>
  <c r="Y1064" i="12"/>
  <c r="Z1064" i="12"/>
  <c r="AA1064" i="12"/>
  <c r="AB1064" i="12"/>
  <c r="A1101" i="12"/>
  <c r="B1101" i="12"/>
  <c r="C1101" i="12"/>
  <c r="E1101" i="12"/>
  <c r="F1101" i="12"/>
  <c r="G1101" i="12"/>
  <c r="J1101" i="12"/>
  <c r="K1101" i="12"/>
  <c r="L1101" i="12"/>
  <c r="M1101" i="12"/>
  <c r="N1101" i="12"/>
  <c r="O1101" i="12"/>
  <c r="P1101" i="12"/>
  <c r="H1101" i="12" s="1"/>
  <c r="Q1101" i="12"/>
  <c r="I1101" i="12" s="1"/>
  <c r="R1101" i="12"/>
  <c r="S1101" i="12"/>
  <c r="T1101" i="12"/>
  <c r="U1101" i="12"/>
  <c r="V1101" i="12"/>
  <c r="W1101" i="12"/>
  <c r="X1101" i="12"/>
  <c r="Y1101" i="12"/>
  <c r="Z1101" i="12"/>
  <c r="AA1101" i="12"/>
  <c r="AB1101" i="12"/>
  <c r="A1100" i="12"/>
  <c r="B1100" i="12"/>
  <c r="C1100" i="12"/>
  <c r="E1100" i="12"/>
  <c r="F1100" i="12"/>
  <c r="G1100" i="12"/>
  <c r="J1100" i="12"/>
  <c r="K1100" i="12"/>
  <c r="L1100" i="12"/>
  <c r="M1100" i="12"/>
  <c r="N1100" i="12"/>
  <c r="O1100" i="12"/>
  <c r="P1100" i="12"/>
  <c r="H1100" i="12" s="1"/>
  <c r="Q1100" i="12"/>
  <c r="I1100" i="12" s="1"/>
  <c r="R1100" i="12"/>
  <c r="S1100" i="12"/>
  <c r="T1100" i="12"/>
  <c r="U1100" i="12"/>
  <c r="V1100" i="12"/>
  <c r="W1100" i="12"/>
  <c r="X1100" i="12"/>
  <c r="Y1100" i="12"/>
  <c r="Z1100" i="12"/>
  <c r="AA1100" i="12"/>
  <c r="AB1100" i="12"/>
  <c r="A1079" i="12"/>
  <c r="B1079" i="12"/>
  <c r="C1079" i="12"/>
  <c r="E1079" i="12"/>
  <c r="F1079" i="12"/>
  <c r="G1079" i="12"/>
  <c r="J1079" i="12"/>
  <c r="K1079" i="12"/>
  <c r="L1079" i="12"/>
  <c r="N1079" i="12"/>
  <c r="O1079" i="12"/>
  <c r="P1079" i="12"/>
  <c r="H1079" i="12" s="1"/>
  <c r="Q1079" i="12"/>
  <c r="I1079" i="12" s="1"/>
  <c r="R1079" i="12"/>
  <c r="S1079" i="12"/>
  <c r="T1079" i="12"/>
  <c r="U1079" i="12"/>
  <c r="V1079" i="12"/>
  <c r="W1079" i="12"/>
  <c r="X1079" i="12"/>
  <c r="Y1079" i="12"/>
  <c r="Z1079" i="12"/>
  <c r="AA1079" i="12"/>
  <c r="AB1079" i="12"/>
  <c r="A1078" i="12"/>
  <c r="B1078" i="12"/>
  <c r="C1078" i="12"/>
  <c r="E1078" i="12"/>
  <c r="F1078" i="12"/>
  <c r="G1078" i="12"/>
  <c r="J1078" i="12"/>
  <c r="K1078" i="12"/>
  <c r="L1078" i="12"/>
  <c r="N1078" i="12"/>
  <c r="O1078" i="12"/>
  <c r="P1078" i="12"/>
  <c r="H1078" i="12" s="1"/>
  <c r="Q1078" i="12"/>
  <c r="I1078" i="12" s="1"/>
  <c r="R1078" i="12"/>
  <c r="S1078" i="12"/>
  <c r="T1078" i="12"/>
  <c r="U1078" i="12"/>
  <c r="V1078" i="12"/>
  <c r="W1078" i="12"/>
  <c r="X1078" i="12"/>
  <c r="Y1078" i="12"/>
  <c r="Z1078" i="12"/>
  <c r="AA1078" i="12"/>
  <c r="AB1078" i="12"/>
  <c r="A973" i="12"/>
  <c r="B973" i="12"/>
  <c r="C973" i="12"/>
  <c r="E973" i="12"/>
  <c r="F973" i="12"/>
  <c r="G973" i="12"/>
  <c r="J973" i="12"/>
  <c r="K973" i="12"/>
  <c r="L973" i="12"/>
  <c r="N973" i="12"/>
  <c r="O973" i="12"/>
  <c r="P973" i="12"/>
  <c r="H973" i="12" s="1"/>
  <c r="Q973" i="12"/>
  <c r="I973" i="12" s="1"/>
  <c r="R973" i="12"/>
  <c r="S973" i="12"/>
  <c r="T973" i="12"/>
  <c r="U973" i="12"/>
  <c r="V973" i="12"/>
  <c r="W973" i="12"/>
  <c r="X973" i="12"/>
  <c r="Y973" i="12"/>
  <c r="Z973" i="12"/>
  <c r="AA973" i="12"/>
  <c r="AB973" i="12"/>
  <c r="A972" i="12"/>
  <c r="B972" i="12"/>
  <c r="C972" i="12"/>
  <c r="E972" i="12"/>
  <c r="F972" i="12"/>
  <c r="G972" i="12"/>
  <c r="J972" i="12"/>
  <c r="K972" i="12"/>
  <c r="L972" i="12"/>
  <c r="N972" i="12"/>
  <c r="O972" i="12"/>
  <c r="P972" i="12"/>
  <c r="H972" i="12" s="1"/>
  <c r="Q972" i="12"/>
  <c r="I972" i="12" s="1"/>
  <c r="R972" i="12"/>
  <c r="S972" i="12"/>
  <c r="T972" i="12"/>
  <c r="U972" i="12"/>
  <c r="V972" i="12"/>
  <c r="W972" i="12"/>
  <c r="X972" i="12"/>
  <c r="Y972" i="12"/>
  <c r="Z972" i="12"/>
  <c r="AA972" i="12"/>
  <c r="AB972" i="12"/>
  <c r="A981" i="12"/>
  <c r="B981" i="12"/>
  <c r="C981" i="12"/>
  <c r="E981" i="12"/>
  <c r="F981" i="12"/>
  <c r="G981" i="12"/>
  <c r="J981" i="12"/>
  <c r="K981" i="12"/>
  <c r="L981" i="12"/>
  <c r="N981" i="12"/>
  <c r="O981" i="12"/>
  <c r="P981" i="12"/>
  <c r="H981" i="12" s="1"/>
  <c r="Q981" i="12"/>
  <c r="I981" i="12" s="1"/>
  <c r="R981" i="12"/>
  <c r="S981" i="12"/>
  <c r="T981" i="12"/>
  <c r="U981" i="12"/>
  <c r="V981" i="12"/>
  <c r="W981" i="12"/>
  <c r="X981" i="12"/>
  <c r="Y981" i="12"/>
  <c r="Z981" i="12"/>
  <c r="AA981" i="12"/>
  <c r="AB981" i="12"/>
  <c r="A980" i="12"/>
  <c r="B980" i="12"/>
  <c r="C980" i="12"/>
  <c r="E980" i="12"/>
  <c r="F980" i="12"/>
  <c r="G980" i="12"/>
  <c r="J980" i="12"/>
  <c r="K980" i="12"/>
  <c r="L980" i="12"/>
  <c r="N980" i="12"/>
  <c r="O980" i="12"/>
  <c r="P980" i="12"/>
  <c r="H980" i="12" s="1"/>
  <c r="Q980" i="12"/>
  <c r="I980" i="12" s="1"/>
  <c r="R980" i="12"/>
  <c r="S980" i="12"/>
  <c r="T980" i="12"/>
  <c r="U980" i="12"/>
  <c r="V980" i="12"/>
  <c r="W980" i="12"/>
  <c r="X980" i="12"/>
  <c r="Y980" i="12"/>
  <c r="Z980" i="12"/>
  <c r="AA980" i="12"/>
  <c r="AB980" i="12"/>
  <c r="A999" i="12"/>
  <c r="B999" i="12"/>
  <c r="C999" i="12"/>
  <c r="E999" i="12"/>
  <c r="F999" i="12"/>
  <c r="G999" i="12"/>
  <c r="J999" i="12"/>
  <c r="K999" i="12"/>
  <c r="L999" i="12"/>
  <c r="N999" i="12"/>
  <c r="O999" i="12"/>
  <c r="P999" i="12"/>
  <c r="H999" i="12" s="1"/>
  <c r="Q999" i="12"/>
  <c r="I999" i="12" s="1"/>
  <c r="R999" i="12"/>
  <c r="S999" i="12"/>
  <c r="T999" i="12"/>
  <c r="U999" i="12"/>
  <c r="V999" i="12"/>
  <c r="W999" i="12"/>
  <c r="X999" i="12"/>
  <c r="Y999" i="12"/>
  <c r="Z999" i="12"/>
  <c r="AA999" i="12"/>
  <c r="AB999" i="12"/>
  <c r="A998" i="12"/>
  <c r="B998" i="12"/>
  <c r="C998" i="12"/>
  <c r="E998" i="12"/>
  <c r="F998" i="12"/>
  <c r="G998" i="12"/>
  <c r="J998" i="12"/>
  <c r="K998" i="12"/>
  <c r="L998" i="12"/>
  <c r="N998" i="12"/>
  <c r="O998" i="12"/>
  <c r="P998" i="12"/>
  <c r="H998" i="12" s="1"/>
  <c r="Q998" i="12"/>
  <c r="I998" i="12" s="1"/>
  <c r="R998" i="12"/>
  <c r="S998" i="12"/>
  <c r="T998" i="12"/>
  <c r="U998" i="12"/>
  <c r="V998" i="12"/>
  <c r="W998" i="12"/>
  <c r="X998" i="12"/>
  <c r="Y998" i="12"/>
  <c r="Z998" i="12"/>
  <c r="AA998" i="12"/>
  <c r="AB998" i="12"/>
  <c r="A997" i="12"/>
  <c r="B997" i="12"/>
  <c r="C997" i="12"/>
  <c r="E997" i="12"/>
  <c r="F997" i="12"/>
  <c r="G997" i="12"/>
  <c r="J997" i="12"/>
  <c r="K997" i="12"/>
  <c r="L997" i="12"/>
  <c r="N997" i="12"/>
  <c r="O997" i="12"/>
  <c r="P997" i="12"/>
  <c r="H997" i="12" s="1"/>
  <c r="Q997" i="12"/>
  <c r="I997" i="12" s="1"/>
  <c r="R997" i="12"/>
  <c r="S997" i="12"/>
  <c r="T997" i="12"/>
  <c r="U997" i="12"/>
  <c r="V997" i="12"/>
  <c r="W997" i="12"/>
  <c r="X997" i="12"/>
  <c r="Y997" i="12"/>
  <c r="Z997" i="12"/>
  <c r="AA997" i="12"/>
  <c r="AB997" i="12"/>
  <c r="A996" i="12"/>
  <c r="B996" i="12"/>
  <c r="C996" i="12"/>
  <c r="E996" i="12"/>
  <c r="F996" i="12"/>
  <c r="G996" i="12"/>
  <c r="J996" i="12"/>
  <c r="K996" i="12"/>
  <c r="L996" i="12"/>
  <c r="N996" i="12"/>
  <c r="O996" i="12"/>
  <c r="P996" i="12"/>
  <c r="H996" i="12" s="1"/>
  <c r="Q996" i="12"/>
  <c r="I996" i="12" s="1"/>
  <c r="R996" i="12"/>
  <c r="S996" i="12"/>
  <c r="T996" i="12"/>
  <c r="U996" i="12"/>
  <c r="V996" i="12"/>
  <c r="W996" i="12"/>
  <c r="X996" i="12"/>
  <c r="Y996" i="12"/>
  <c r="Z996" i="12"/>
  <c r="AA996" i="12"/>
  <c r="AB996" i="12"/>
  <c r="A919" i="12"/>
  <c r="B919" i="12"/>
  <c r="C919" i="12"/>
  <c r="E919" i="12"/>
  <c r="F919" i="12"/>
  <c r="G919" i="12"/>
  <c r="J919" i="12"/>
  <c r="K919" i="12"/>
  <c r="L919" i="12"/>
  <c r="N919" i="12"/>
  <c r="O919" i="12"/>
  <c r="P919" i="12"/>
  <c r="H919" i="12" s="1"/>
  <c r="Q919" i="12"/>
  <c r="I919" i="12" s="1"/>
  <c r="R919" i="12"/>
  <c r="S919" i="12"/>
  <c r="T919" i="12"/>
  <c r="U919" i="12"/>
  <c r="V919" i="12"/>
  <c r="W919" i="12"/>
  <c r="X919" i="12"/>
  <c r="Y919" i="12"/>
  <c r="Z919" i="12"/>
  <c r="AA919" i="12"/>
  <c r="AB919" i="12"/>
  <c r="A918" i="12"/>
  <c r="B918" i="12"/>
  <c r="C918" i="12"/>
  <c r="E918" i="12"/>
  <c r="F918" i="12"/>
  <c r="G918" i="12"/>
  <c r="J918" i="12"/>
  <c r="K918" i="12"/>
  <c r="L918" i="12"/>
  <c r="N918" i="12"/>
  <c r="O918" i="12"/>
  <c r="P918" i="12"/>
  <c r="H918" i="12" s="1"/>
  <c r="Q918" i="12"/>
  <c r="I918" i="12" s="1"/>
  <c r="R918" i="12"/>
  <c r="S918" i="12"/>
  <c r="T918" i="12"/>
  <c r="U918" i="12"/>
  <c r="V918" i="12"/>
  <c r="W918" i="12"/>
  <c r="X918" i="12"/>
  <c r="Y918" i="12"/>
  <c r="Z918" i="12"/>
  <c r="AA918" i="12"/>
  <c r="AB918" i="12"/>
  <c r="A920" i="12"/>
  <c r="B920" i="12"/>
  <c r="C920" i="12"/>
  <c r="E920" i="12"/>
  <c r="F920" i="12"/>
  <c r="G920" i="12"/>
  <c r="J920" i="12"/>
  <c r="K920" i="12"/>
  <c r="L920" i="12"/>
  <c r="N920" i="12"/>
  <c r="O920" i="12"/>
  <c r="P920" i="12"/>
  <c r="H920" i="12" s="1"/>
  <c r="Q920" i="12"/>
  <c r="I920" i="12" s="1"/>
  <c r="R920" i="12"/>
  <c r="S920" i="12"/>
  <c r="T920" i="12"/>
  <c r="U920" i="12"/>
  <c r="V920" i="12"/>
  <c r="W920" i="12"/>
  <c r="X920" i="12"/>
  <c r="Y920" i="12"/>
  <c r="Z920" i="12"/>
  <c r="AA920" i="12"/>
  <c r="AB920" i="12"/>
  <c r="A244" i="12"/>
  <c r="B244" i="12"/>
  <c r="C244" i="12"/>
  <c r="E244" i="12"/>
  <c r="F244" i="12"/>
  <c r="G244" i="12"/>
  <c r="J244" i="12"/>
  <c r="K244" i="12"/>
  <c r="L244" i="12"/>
  <c r="N244" i="12"/>
  <c r="O244" i="12"/>
  <c r="P244" i="12"/>
  <c r="H244" i="12" s="1"/>
  <c r="Q244" i="12"/>
  <c r="I244" i="12" s="1"/>
  <c r="R244" i="12"/>
  <c r="S244" i="12"/>
  <c r="T244" i="12"/>
  <c r="U244" i="12"/>
  <c r="V244" i="12"/>
  <c r="W244" i="12"/>
  <c r="X244" i="12"/>
  <c r="Y244" i="12"/>
  <c r="Z244" i="12"/>
  <c r="AA244" i="12"/>
  <c r="AB244" i="12"/>
  <c r="A243" i="12"/>
  <c r="B243" i="12"/>
  <c r="C243" i="12"/>
  <c r="E243" i="12"/>
  <c r="F243" i="12"/>
  <c r="G243" i="12"/>
  <c r="J243" i="12"/>
  <c r="K243" i="12"/>
  <c r="L243" i="12"/>
  <c r="N243" i="12"/>
  <c r="O243" i="12"/>
  <c r="P243" i="12"/>
  <c r="H243" i="12" s="1"/>
  <c r="Q243" i="12"/>
  <c r="I243" i="12" s="1"/>
  <c r="R243" i="12"/>
  <c r="S243" i="12"/>
  <c r="T243" i="12"/>
  <c r="U243" i="12"/>
  <c r="V243" i="12"/>
  <c r="W243" i="12"/>
  <c r="X243" i="12"/>
  <c r="Y243" i="12"/>
  <c r="Z243" i="12"/>
  <c r="AA243" i="12"/>
  <c r="AB243" i="12"/>
  <c r="A220" i="12"/>
  <c r="B220" i="12"/>
  <c r="C220" i="12"/>
  <c r="E220" i="12"/>
  <c r="F220" i="12"/>
  <c r="G220" i="12"/>
  <c r="J220" i="12"/>
  <c r="K220" i="12"/>
  <c r="L220" i="12"/>
  <c r="N220" i="12"/>
  <c r="O220" i="12"/>
  <c r="P220" i="12"/>
  <c r="H220" i="12" s="1"/>
  <c r="Q220" i="12"/>
  <c r="I220" i="12" s="1"/>
  <c r="R220" i="12"/>
  <c r="S220" i="12"/>
  <c r="T220" i="12"/>
  <c r="U220" i="12"/>
  <c r="V220" i="12"/>
  <c r="W220" i="12"/>
  <c r="X220" i="12"/>
  <c r="Y220" i="12"/>
  <c r="Z220" i="12"/>
  <c r="AA220" i="12"/>
  <c r="AB220" i="12"/>
  <c r="A219" i="12"/>
  <c r="B219" i="12"/>
  <c r="C219" i="12"/>
  <c r="E219" i="12"/>
  <c r="F219" i="12"/>
  <c r="G219" i="12"/>
  <c r="J219" i="12"/>
  <c r="K219" i="12"/>
  <c r="L219" i="12"/>
  <c r="N219" i="12"/>
  <c r="O219" i="12"/>
  <c r="P219" i="12"/>
  <c r="H219" i="12" s="1"/>
  <c r="Q219" i="12"/>
  <c r="I219" i="12" s="1"/>
  <c r="R219" i="12"/>
  <c r="S219" i="12"/>
  <c r="T219" i="12"/>
  <c r="U219" i="12"/>
  <c r="V219" i="12"/>
  <c r="W219" i="12"/>
  <c r="X219" i="12"/>
  <c r="Y219" i="12"/>
  <c r="Z219" i="12"/>
  <c r="AA219" i="12"/>
  <c r="AB219" i="12"/>
  <c r="A123" i="12"/>
  <c r="B123" i="12"/>
  <c r="C123" i="12"/>
  <c r="E123" i="12"/>
  <c r="F123" i="12"/>
  <c r="G123" i="12"/>
  <c r="J123" i="12"/>
  <c r="K123" i="12"/>
  <c r="L123" i="12"/>
  <c r="N123" i="12"/>
  <c r="O123" i="12"/>
  <c r="P123" i="12"/>
  <c r="H123" i="12" s="1"/>
  <c r="Q123" i="12"/>
  <c r="I123" i="12" s="1"/>
  <c r="R123" i="12"/>
  <c r="S123" i="12"/>
  <c r="T123" i="12"/>
  <c r="U123" i="12"/>
  <c r="V123" i="12"/>
  <c r="W123" i="12"/>
  <c r="X123" i="12"/>
  <c r="Y123" i="12"/>
  <c r="Z123" i="12"/>
  <c r="AA123" i="12"/>
  <c r="AB123" i="12"/>
  <c r="A122" i="12"/>
  <c r="B122" i="12"/>
  <c r="C122" i="12"/>
  <c r="E122" i="12"/>
  <c r="F122" i="12"/>
  <c r="G122" i="12"/>
  <c r="J122" i="12"/>
  <c r="K122" i="12"/>
  <c r="L122" i="12"/>
  <c r="N122" i="12"/>
  <c r="O122" i="12"/>
  <c r="P122" i="12"/>
  <c r="H122" i="12" s="1"/>
  <c r="Q122" i="12"/>
  <c r="I122" i="12" s="1"/>
  <c r="R122" i="12"/>
  <c r="S122" i="12"/>
  <c r="T122" i="12"/>
  <c r="U122" i="12"/>
  <c r="V122" i="12"/>
  <c r="W122" i="12"/>
  <c r="X122" i="12"/>
  <c r="Y122" i="12"/>
  <c r="Z122" i="12"/>
  <c r="AA122" i="12"/>
  <c r="AB122" i="12"/>
  <c r="A1031" i="12"/>
  <c r="B1031" i="12"/>
  <c r="C1031" i="12"/>
  <c r="E1031" i="12"/>
  <c r="F1031" i="12"/>
  <c r="G1031" i="12"/>
  <c r="J1031" i="12"/>
  <c r="K1031" i="12"/>
  <c r="L1031" i="12"/>
  <c r="N1031" i="12"/>
  <c r="O1031" i="12"/>
  <c r="P1031" i="12"/>
  <c r="H1031" i="12" s="1"/>
  <c r="Q1031" i="12"/>
  <c r="I1031" i="12" s="1"/>
  <c r="R1031" i="12"/>
  <c r="S1031" i="12"/>
  <c r="T1031" i="12"/>
  <c r="U1031" i="12"/>
  <c r="V1031" i="12"/>
  <c r="W1031" i="12"/>
  <c r="X1031" i="12"/>
  <c r="Y1031" i="12"/>
  <c r="Z1031" i="12"/>
  <c r="AA1031" i="12"/>
  <c r="AB1031" i="12"/>
  <c r="A1030" i="12"/>
  <c r="B1030" i="12"/>
  <c r="C1030" i="12"/>
  <c r="E1030" i="12"/>
  <c r="F1030" i="12"/>
  <c r="G1030" i="12"/>
  <c r="J1030" i="12"/>
  <c r="K1030" i="12"/>
  <c r="L1030" i="12"/>
  <c r="N1030" i="12"/>
  <c r="O1030" i="12"/>
  <c r="P1030" i="12"/>
  <c r="H1030" i="12" s="1"/>
  <c r="Q1030" i="12"/>
  <c r="I1030" i="12" s="1"/>
  <c r="R1030" i="12"/>
  <c r="S1030" i="12"/>
  <c r="T1030" i="12"/>
  <c r="U1030" i="12"/>
  <c r="V1030" i="12"/>
  <c r="W1030" i="12"/>
  <c r="X1030" i="12"/>
  <c r="Y1030" i="12"/>
  <c r="Z1030" i="12"/>
  <c r="AA1030" i="12"/>
  <c r="AB1030" i="12"/>
  <c r="A289" i="12"/>
  <c r="B289" i="12"/>
  <c r="C289" i="12"/>
  <c r="E289" i="12"/>
  <c r="F289" i="12"/>
  <c r="G289" i="12"/>
  <c r="J289" i="12"/>
  <c r="K289" i="12"/>
  <c r="L289" i="12"/>
  <c r="N289" i="12"/>
  <c r="O289" i="12"/>
  <c r="P289" i="12"/>
  <c r="H289" i="12" s="1"/>
  <c r="Q289" i="12"/>
  <c r="I289" i="12" s="1"/>
  <c r="R289" i="12"/>
  <c r="S289" i="12"/>
  <c r="T289" i="12"/>
  <c r="U289" i="12"/>
  <c r="V289" i="12"/>
  <c r="W289" i="12"/>
  <c r="X289" i="12"/>
  <c r="Y289" i="12"/>
  <c r="Z289" i="12"/>
  <c r="AA289" i="12"/>
  <c r="AB289" i="12"/>
  <c r="A290" i="12"/>
  <c r="B290" i="12"/>
  <c r="C290" i="12"/>
  <c r="E290" i="12"/>
  <c r="F290" i="12"/>
  <c r="G290" i="12"/>
  <c r="J290" i="12"/>
  <c r="K290" i="12"/>
  <c r="L290" i="12"/>
  <c r="N290" i="12"/>
  <c r="O290" i="12"/>
  <c r="P290" i="12"/>
  <c r="H290" i="12" s="1"/>
  <c r="Q290" i="12"/>
  <c r="I290" i="12" s="1"/>
  <c r="R290" i="12"/>
  <c r="S290" i="12"/>
  <c r="T290" i="12"/>
  <c r="U290" i="12"/>
  <c r="V290" i="12"/>
  <c r="W290" i="12"/>
  <c r="X290" i="12"/>
  <c r="Y290" i="12"/>
  <c r="Z290" i="12"/>
  <c r="AA290" i="12"/>
  <c r="AB290" i="12"/>
  <c r="A288" i="12"/>
  <c r="B288" i="12"/>
  <c r="C288" i="12"/>
  <c r="E288" i="12"/>
  <c r="F288" i="12"/>
  <c r="G288" i="12"/>
  <c r="J288" i="12"/>
  <c r="K288" i="12"/>
  <c r="L288" i="12"/>
  <c r="N288" i="12"/>
  <c r="O288" i="12"/>
  <c r="P288" i="12"/>
  <c r="H288" i="12" s="1"/>
  <c r="Q288" i="12"/>
  <c r="I288" i="12" s="1"/>
  <c r="R288" i="12"/>
  <c r="S288" i="12"/>
  <c r="T288" i="12"/>
  <c r="U288" i="12"/>
  <c r="V288" i="12"/>
  <c r="W288" i="12"/>
  <c r="X288" i="12"/>
  <c r="Y288" i="12"/>
  <c r="Z288" i="12"/>
  <c r="AA288" i="12"/>
  <c r="AB288" i="12"/>
  <c r="A343" i="12"/>
  <c r="B343" i="12"/>
  <c r="C343" i="12"/>
  <c r="E343" i="12"/>
  <c r="F343" i="12"/>
  <c r="G343" i="12"/>
  <c r="J343" i="12"/>
  <c r="K343" i="12"/>
  <c r="L343" i="12"/>
  <c r="N343" i="12"/>
  <c r="O343" i="12"/>
  <c r="P343" i="12"/>
  <c r="H343" i="12" s="1"/>
  <c r="Q343" i="12"/>
  <c r="I343" i="12" s="1"/>
  <c r="R343" i="12"/>
  <c r="S343" i="12"/>
  <c r="T343" i="12"/>
  <c r="U343" i="12"/>
  <c r="V343" i="12"/>
  <c r="W343" i="12"/>
  <c r="X343" i="12"/>
  <c r="Y343" i="12"/>
  <c r="Z343" i="12"/>
  <c r="AA343" i="12"/>
  <c r="AB343" i="12"/>
  <c r="A344" i="12"/>
  <c r="B344" i="12"/>
  <c r="C344" i="12"/>
  <c r="E344" i="12"/>
  <c r="F344" i="12"/>
  <c r="G344" i="12"/>
  <c r="J344" i="12"/>
  <c r="K344" i="12"/>
  <c r="L344" i="12"/>
  <c r="N344" i="12"/>
  <c r="O344" i="12"/>
  <c r="P344" i="12"/>
  <c r="H344" i="12" s="1"/>
  <c r="Q344" i="12"/>
  <c r="I344" i="12" s="1"/>
  <c r="R344" i="12"/>
  <c r="S344" i="12"/>
  <c r="T344" i="12"/>
  <c r="U344" i="12"/>
  <c r="V344" i="12"/>
  <c r="W344" i="12"/>
  <c r="X344" i="12"/>
  <c r="Y344" i="12"/>
  <c r="Z344" i="12"/>
  <c r="AA344" i="12"/>
  <c r="AB344" i="12"/>
  <c r="A342" i="12"/>
  <c r="B342" i="12"/>
  <c r="C342" i="12"/>
  <c r="E342" i="12"/>
  <c r="F342" i="12"/>
  <c r="G342" i="12"/>
  <c r="J342" i="12"/>
  <c r="K342" i="12"/>
  <c r="L342" i="12"/>
  <c r="N342" i="12"/>
  <c r="O342" i="12"/>
  <c r="P342" i="12"/>
  <c r="H342" i="12" s="1"/>
  <c r="Q342" i="12"/>
  <c r="I342" i="12" s="1"/>
  <c r="R342" i="12"/>
  <c r="S342" i="12"/>
  <c r="T342" i="12"/>
  <c r="U342" i="12"/>
  <c r="V342" i="12"/>
  <c r="W342" i="12"/>
  <c r="X342" i="12"/>
  <c r="Y342" i="12"/>
  <c r="Z342" i="12"/>
  <c r="AA342" i="12"/>
  <c r="AB342" i="12"/>
  <c r="A385" i="12"/>
  <c r="B385" i="12"/>
  <c r="C385" i="12"/>
  <c r="E385" i="12"/>
  <c r="F385" i="12"/>
  <c r="G385" i="12"/>
  <c r="J385" i="12"/>
  <c r="K385" i="12"/>
  <c r="L385" i="12"/>
  <c r="N385" i="12"/>
  <c r="O385" i="12"/>
  <c r="P385" i="12"/>
  <c r="H385" i="12" s="1"/>
  <c r="Q385" i="12"/>
  <c r="I385" i="12" s="1"/>
  <c r="R385" i="12"/>
  <c r="S385" i="12"/>
  <c r="T385" i="12"/>
  <c r="U385" i="12"/>
  <c r="V385" i="12"/>
  <c r="W385" i="12"/>
  <c r="X385" i="12"/>
  <c r="Y385" i="12"/>
  <c r="Z385" i="12"/>
  <c r="AA385" i="12"/>
  <c r="AB385" i="12"/>
  <c r="A386" i="12"/>
  <c r="B386" i="12"/>
  <c r="C386" i="12"/>
  <c r="E386" i="12"/>
  <c r="F386" i="12"/>
  <c r="G386" i="12"/>
  <c r="J386" i="12"/>
  <c r="K386" i="12"/>
  <c r="L386" i="12"/>
  <c r="N386" i="12"/>
  <c r="O386" i="12"/>
  <c r="P386" i="12"/>
  <c r="H386" i="12" s="1"/>
  <c r="Q386" i="12"/>
  <c r="I386" i="12" s="1"/>
  <c r="R386" i="12"/>
  <c r="S386" i="12"/>
  <c r="T386" i="12"/>
  <c r="U386" i="12"/>
  <c r="V386" i="12"/>
  <c r="W386" i="12"/>
  <c r="X386" i="12"/>
  <c r="Y386" i="12"/>
  <c r="Z386" i="12"/>
  <c r="AA386" i="12"/>
  <c r="AB386" i="12"/>
  <c r="A384" i="12"/>
  <c r="B384" i="12"/>
  <c r="C384" i="12"/>
  <c r="E384" i="12"/>
  <c r="F384" i="12"/>
  <c r="G384" i="12"/>
  <c r="J384" i="12"/>
  <c r="K384" i="12"/>
  <c r="L384" i="12"/>
  <c r="N384" i="12"/>
  <c r="O384" i="12"/>
  <c r="P384" i="12"/>
  <c r="H384" i="12" s="1"/>
  <c r="Q384" i="12"/>
  <c r="I384" i="12" s="1"/>
  <c r="R384" i="12"/>
  <c r="S384" i="12"/>
  <c r="T384" i="12"/>
  <c r="U384" i="12"/>
  <c r="V384" i="12"/>
  <c r="W384" i="12"/>
  <c r="X384" i="12"/>
  <c r="Y384" i="12"/>
  <c r="Z384" i="12"/>
  <c r="AA384" i="12"/>
  <c r="AB384" i="12"/>
  <c r="A388" i="12"/>
  <c r="B388" i="12"/>
  <c r="C388" i="12"/>
  <c r="E388" i="12"/>
  <c r="F388" i="12"/>
  <c r="G388" i="12"/>
  <c r="J388" i="12"/>
  <c r="K388" i="12"/>
  <c r="L388" i="12"/>
  <c r="N388" i="12"/>
  <c r="O388" i="12"/>
  <c r="P388" i="12"/>
  <c r="H388" i="12" s="1"/>
  <c r="Q388" i="12"/>
  <c r="I388" i="12" s="1"/>
  <c r="R388" i="12"/>
  <c r="S388" i="12"/>
  <c r="T388" i="12"/>
  <c r="U388" i="12"/>
  <c r="V388" i="12"/>
  <c r="W388" i="12"/>
  <c r="X388" i="12"/>
  <c r="Y388" i="12"/>
  <c r="Z388" i="12"/>
  <c r="AA388" i="12"/>
  <c r="AB388" i="12"/>
  <c r="A389" i="12"/>
  <c r="B389" i="12"/>
  <c r="C389" i="12"/>
  <c r="E389" i="12"/>
  <c r="F389" i="12"/>
  <c r="G389" i="12"/>
  <c r="J389" i="12"/>
  <c r="K389" i="12"/>
  <c r="L389" i="12"/>
  <c r="N389" i="12"/>
  <c r="O389" i="12"/>
  <c r="P389" i="12"/>
  <c r="H389" i="12" s="1"/>
  <c r="Q389" i="12"/>
  <c r="I389" i="12" s="1"/>
  <c r="R389" i="12"/>
  <c r="S389" i="12"/>
  <c r="T389" i="12"/>
  <c r="U389" i="12"/>
  <c r="V389" i="12"/>
  <c r="W389" i="12"/>
  <c r="X389" i="12"/>
  <c r="Y389" i="12"/>
  <c r="Z389" i="12"/>
  <c r="AA389" i="12"/>
  <c r="AB389" i="12"/>
  <c r="A387" i="12"/>
  <c r="B387" i="12"/>
  <c r="C387" i="12"/>
  <c r="E387" i="12"/>
  <c r="F387" i="12"/>
  <c r="G387" i="12"/>
  <c r="J387" i="12"/>
  <c r="K387" i="12"/>
  <c r="L387" i="12"/>
  <c r="N387" i="12"/>
  <c r="O387" i="12"/>
  <c r="P387" i="12"/>
  <c r="H387" i="12" s="1"/>
  <c r="Q387" i="12"/>
  <c r="I387" i="12" s="1"/>
  <c r="R387" i="12"/>
  <c r="S387" i="12"/>
  <c r="T387" i="12"/>
  <c r="U387" i="12"/>
  <c r="V387" i="12"/>
  <c r="W387" i="12"/>
  <c r="X387" i="12"/>
  <c r="Y387" i="12"/>
  <c r="Z387" i="12"/>
  <c r="AA387" i="12"/>
  <c r="AB387" i="12"/>
  <c r="A352" i="12"/>
  <c r="B352" i="12"/>
  <c r="C352" i="12"/>
  <c r="E352" i="12"/>
  <c r="F352" i="12"/>
  <c r="G352" i="12"/>
  <c r="J352" i="12"/>
  <c r="K352" i="12"/>
  <c r="L352" i="12"/>
  <c r="N352" i="12"/>
  <c r="O352" i="12"/>
  <c r="P352" i="12"/>
  <c r="H352" i="12" s="1"/>
  <c r="Q352" i="12"/>
  <c r="I352" i="12" s="1"/>
  <c r="R352" i="12"/>
  <c r="S352" i="12"/>
  <c r="T352" i="12"/>
  <c r="U352" i="12"/>
  <c r="V352" i="12"/>
  <c r="W352" i="12"/>
  <c r="X352" i="12"/>
  <c r="Y352" i="12"/>
  <c r="Z352" i="12"/>
  <c r="AA352" i="12"/>
  <c r="AB352" i="12"/>
  <c r="A353" i="12"/>
  <c r="B353" i="12"/>
  <c r="C353" i="12"/>
  <c r="E353" i="12"/>
  <c r="F353" i="12"/>
  <c r="G353" i="12"/>
  <c r="J353" i="12"/>
  <c r="K353" i="12"/>
  <c r="L353" i="12"/>
  <c r="N353" i="12"/>
  <c r="O353" i="12"/>
  <c r="P353" i="12"/>
  <c r="H353" i="12" s="1"/>
  <c r="Q353" i="12"/>
  <c r="I353" i="12" s="1"/>
  <c r="R353" i="12"/>
  <c r="S353" i="12"/>
  <c r="T353" i="12"/>
  <c r="U353" i="12"/>
  <c r="V353" i="12"/>
  <c r="W353" i="12"/>
  <c r="X353" i="12"/>
  <c r="Y353" i="12"/>
  <c r="Z353" i="12"/>
  <c r="AA353" i="12"/>
  <c r="AB353" i="12"/>
  <c r="A351" i="12"/>
  <c r="B351" i="12"/>
  <c r="C351" i="12"/>
  <c r="E351" i="12"/>
  <c r="F351" i="12"/>
  <c r="G351" i="12"/>
  <c r="J351" i="12"/>
  <c r="K351" i="12"/>
  <c r="L351" i="12"/>
  <c r="N351" i="12"/>
  <c r="O351" i="12"/>
  <c r="P351" i="12"/>
  <c r="H351" i="12" s="1"/>
  <c r="Q351" i="12"/>
  <c r="I351" i="12" s="1"/>
  <c r="R351" i="12"/>
  <c r="S351" i="12"/>
  <c r="T351" i="12"/>
  <c r="U351" i="12"/>
  <c r="V351" i="12"/>
  <c r="W351" i="12"/>
  <c r="X351" i="12"/>
  <c r="Y351" i="12"/>
  <c r="Z351" i="12"/>
  <c r="AA351" i="12"/>
  <c r="AB351" i="12"/>
  <c r="A382" i="12"/>
  <c r="B382" i="12"/>
  <c r="C382" i="12"/>
  <c r="E382" i="12"/>
  <c r="F382" i="12"/>
  <c r="G382" i="12"/>
  <c r="J382" i="12"/>
  <c r="K382" i="12"/>
  <c r="L382" i="12"/>
  <c r="N382" i="12"/>
  <c r="O382" i="12"/>
  <c r="P382" i="12"/>
  <c r="H382" i="12" s="1"/>
  <c r="Q382" i="12"/>
  <c r="I382" i="12" s="1"/>
  <c r="R382" i="12"/>
  <c r="S382" i="12"/>
  <c r="T382" i="12"/>
  <c r="U382" i="12"/>
  <c r="V382" i="12"/>
  <c r="W382" i="12"/>
  <c r="X382" i="12"/>
  <c r="Y382" i="12"/>
  <c r="Z382" i="12"/>
  <c r="AA382" i="12"/>
  <c r="AB382" i="12"/>
  <c r="A383" i="12"/>
  <c r="B383" i="12"/>
  <c r="C383" i="12"/>
  <c r="E383" i="12"/>
  <c r="F383" i="12"/>
  <c r="G383" i="12"/>
  <c r="J383" i="12"/>
  <c r="K383" i="12"/>
  <c r="L383" i="12"/>
  <c r="N383" i="12"/>
  <c r="O383" i="12"/>
  <c r="P383" i="12"/>
  <c r="H383" i="12" s="1"/>
  <c r="Q383" i="12"/>
  <c r="I383" i="12" s="1"/>
  <c r="R383" i="12"/>
  <c r="S383" i="12"/>
  <c r="T383" i="12"/>
  <c r="U383" i="12"/>
  <c r="V383" i="12"/>
  <c r="W383" i="12"/>
  <c r="X383" i="12"/>
  <c r="Y383" i="12"/>
  <c r="Z383" i="12"/>
  <c r="AA383" i="12"/>
  <c r="AB383" i="12"/>
  <c r="A381" i="12"/>
  <c r="B381" i="12"/>
  <c r="C381" i="12"/>
  <c r="E381" i="12"/>
  <c r="F381" i="12"/>
  <c r="G381" i="12"/>
  <c r="J381" i="12"/>
  <c r="K381" i="12"/>
  <c r="L381" i="12"/>
  <c r="N381" i="12"/>
  <c r="O381" i="12"/>
  <c r="P381" i="12"/>
  <c r="H381" i="12" s="1"/>
  <c r="Q381" i="12"/>
  <c r="I381" i="12" s="1"/>
  <c r="R381" i="12"/>
  <c r="S381" i="12"/>
  <c r="T381" i="12"/>
  <c r="U381" i="12"/>
  <c r="V381" i="12"/>
  <c r="W381" i="12"/>
  <c r="X381" i="12"/>
  <c r="Y381" i="12"/>
  <c r="Z381" i="12"/>
  <c r="AA381" i="12"/>
  <c r="AB381" i="12"/>
  <c r="A252" i="12"/>
  <c r="B252" i="12"/>
  <c r="C252" i="12"/>
  <c r="E252" i="12"/>
  <c r="F252" i="12"/>
  <c r="G252" i="12"/>
  <c r="J252" i="12"/>
  <c r="K252" i="12"/>
  <c r="L252" i="12"/>
  <c r="N252" i="12"/>
  <c r="O252" i="12"/>
  <c r="P252" i="12"/>
  <c r="H252" i="12" s="1"/>
  <c r="Q252" i="12"/>
  <c r="I252" i="12" s="1"/>
  <c r="R252" i="12"/>
  <c r="S252" i="12"/>
  <c r="T252" i="12"/>
  <c r="U252" i="12"/>
  <c r="V252" i="12"/>
  <c r="W252" i="12"/>
  <c r="X252" i="12"/>
  <c r="Y252" i="12"/>
  <c r="Z252" i="12"/>
  <c r="AA252" i="12"/>
  <c r="AB252" i="12"/>
  <c r="A253" i="12"/>
  <c r="B253" i="12"/>
  <c r="C253" i="12"/>
  <c r="E253" i="12"/>
  <c r="F253" i="12"/>
  <c r="G253" i="12"/>
  <c r="J253" i="12"/>
  <c r="K253" i="12"/>
  <c r="L253" i="12"/>
  <c r="N253" i="12"/>
  <c r="O253" i="12"/>
  <c r="P253" i="12"/>
  <c r="H253" i="12" s="1"/>
  <c r="Q253" i="12"/>
  <c r="I253" i="12" s="1"/>
  <c r="R253" i="12"/>
  <c r="S253" i="12"/>
  <c r="T253" i="12"/>
  <c r="U253" i="12"/>
  <c r="V253" i="12"/>
  <c r="W253" i="12"/>
  <c r="X253" i="12"/>
  <c r="Y253" i="12"/>
  <c r="Z253" i="12"/>
  <c r="AA253" i="12"/>
  <c r="AB253" i="12"/>
  <c r="A251" i="12"/>
  <c r="B251" i="12"/>
  <c r="C251" i="12"/>
  <c r="E251" i="12"/>
  <c r="F251" i="12"/>
  <c r="G251" i="12"/>
  <c r="J251" i="12"/>
  <c r="K251" i="12"/>
  <c r="L251" i="12"/>
  <c r="N251" i="12"/>
  <c r="O251" i="12"/>
  <c r="P251" i="12"/>
  <c r="H251" i="12" s="1"/>
  <c r="Q251" i="12"/>
  <c r="I251" i="12" s="1"/>
  <c r="R251" i="12"/>
  <c r="S251" i="12"/>
  <c r="T251" i="12"/>
  <c r="U251" i="12"/>
  <c r="V251" i="12"/>
  <c r="W251" i="12"/>
  <c r="X251" i="12"/>
  <c r="Y251" i="12"/>
  <c r="Z251" i="12"/>
  <c r="AA251" i="12"/>
  <c r="AB251" i="12"/>
  <c r="A273" i="12"/>
  <c r="B273" i="12"/>
  <c r="C273" i="12"/>
  <c r="E273" i="12"/>
  <c r="F273" i="12"/>
  <c r="G273" i="12"/>
  <c r="J273" i="12"/>
  <c r="K273" i="12"/>
  <c r="L273" i="12"/>
  <c r="N273" i="12"/>
  <c r="O273" i="12"/>
  <c r="P273" i="12"/>
  <c r="H273" i="12" s="1"/>
  <c r="Q273" i="12"/>
  <c r="I273" i="12" s="1"/>
  <c r="R273" i="12"/>
  <c r="S273" i="12"/>
  <c r="T273" i="12"/>
  <c r="U273" i="12"/>
  <c r="V273" i="12"/>
  <c r="W273" i="12"/>
  <c r="X273" i="12"/>
  <c r="Y273" i="12"/>
  <c r="Z273" i="12"/>
  <c r="AA273" i="12"/>
  <c r="AB273" i="12"/>
  <c r="A274" i="12"/>
  <c r="B274" i="12"/>
  <c r="C274" i="12"/>
  <c r="E274" i="12"/>
  <c r="F274" i="12"/>
  <c r="G274" i="12"/>
  <c r="J274" i="12"/>
  <c r="K274" i="12"/>
  <c r="L274" i="12"/>
  <c r="N274" i="12"/>
  <c r="O274" i="12"/>
  <c r="P274" i="12"/>
  <c r="H274" i="12" s="1"/>
  <c r="Q274" i="12"/>
  <c r="I274" i="12" s="1"/>
  <c r="R274" i="12"/>
  <c r="S274" i="12"/>
  <c r="T274" i="12"/>
  <c r="U274" i="12"/>
  <c r="V274" i="12"/>
  <c r="W274" i="12"/>
  <c r="X274" i="12"/>
  <c r="Y274" i="12"/>
  <c r="Z274" i="12"/>
  <c r="AA274" i="12"/>
  <c r="AB274" i="12"/>
  <c r="A272" i="12"/>
  <c r="B272" i="12"/>
  <c r="C272" i="12"/>
  <c r="E272" i="12"/>
  <c r="F272" i="12"/>
  <c r="G272" i="12"/>
  <c r="J272" i="12"/>
  <c r="K272" i="12"/>
  <c r="L272" i="12"/>
  <c r="N272" i="12"/>
  <c r="O272" i="12"/>
  <c r="P272" i="12"/>
  <c r="H272" i="12" s="1"/>
  <c r="Q272" i="12"/>
  <c r="I272" i="12" s="1"/>
  <c r="R272" i="12"/>
  <c r="S272" i="12"/>
  <c r="T272" i="12"/>
  <c r="U272" i="12"/>
  <c r="V272" i="12"/>
  <c r="W272" i="12"/>
  <c r="X272" i="12"/>
  <c r="Y272" i="12"/>
  <c r="Z272" i="12"/>
  <c r="AA272" i="12"/>
  <c r="AB272" i="12"/>
  <c r="A286" i="12"/>
  <c r="B286" i="12"/>
  <c r="C286" i="12"/>
  <c r="E286" i="12"/>
  <c r="F286" i="12"/>
  <c r="G286" i="12"/>
  <c r="J286" i="12"/>
  <c r="K286" i="12"/>
  <c r="L286" i="12"/>
  <c r="N286" i="12"/>
  <c r="O286" i="12"/>
  <c r="P286" i="12"/>
  <c r="H286" i="12" s="1"/>
  <c r="Q286" i="12"/>
  <c r="I286" i="12" s="1"/>
  <c r="R286" i="12"/>
  <c r="S286" i="12"/>
  <c r="T286" i="12"/>
  <c r="U286" i="12"/>
  <c r="V286" i="12"/>
  <c r="W286" i="12"/>
  <c r="X286" i="12"/>
  <c r="Y286" i="12"/>
  <c r="Z286" i="12"/>
  <c r="AA286" i="12"/>
  <c r="AB286" i="12"/>
  <c r="A287" i="12"/>
  <c r="B287" i="12"/>
  <c r="C287" i="12"/>
  <c r="E287" i="12"/>
  <c r="F287" i="12"/>
  <c r="G287" i="12"/>
  <c r="J287" i="12"/>
  <c r="K287" i="12"/>
  <c r="L287" i="12"/>
  <c r="N287" i="12"/>
  <c r="O287" i="12"/>
  <c r="P287" i="12"/>
  <c r="H287" i="12" s="1"/>
  <c r="Q287" i="12"/>
  <c r="I287" i="12" s="1"/>
  <c r="R287" i="12"/>
  <c r="S287" i="12"/>
  <c r="T287" i="12"/>
  <c r="U287" i="12"/>
  <c r="V287" i="12"/>
  <c r="W287" i="12"/>
  <c r="X287" i="12"/>
  <c r="Y287" i="12"/>
  <c r="Z287" i="12"/>
  <c r="AA287" i="12"/>
  <c r="AB287" i="12"/>
  <c r="A285" i="12"/>
  <c r="B285" i="12"/>
  <c r="C285" i="12"/>
  <c r="E285" i="12"/>
  <c r="F285" i="12"/>
  <c r="G285" i="12"/>
  <c r="J285" i="12"/>
  <c r="K285" i="12"/>
  <c r="L285" i="12"/>
  <c r="N285" i="12"/>
  <c r="O285" i="12"/>
  <c r="P285" i="12"/>
  <c r="H285" i="12" s="1"/>
  <c r="Q285" i="12"/>
  <c r="I285" i="12" s="1"/>
  <c r="R285" i="12"/>
  <c r="S285" i="12"/>
  <c r="T285" i="12"/>
  <c r="U285" i="12"/>
  <c r="V285" i="12"/>
  <c r="W285" i="12"/>
  <c r="X285" i="12"/>
  <c r="Y285" i="12"/>
  <c r="Z285" i="12"/>
  <c r="AA285" i="12"/>
  <c r="AB285" i="12"/>
  <c r="A391" i="12"/>
  <c r="B391" i="12"/>
  <c r="C391" i="12"/>
  <c r="E391" i="12"/>
  <c r="F391" i="12"/>
  <c r="G391" i="12"/>
  <c r="J391" i="12"/>
  <c r="K391" i="12"/>
  <c r="L391" i="12"/>
  <c r="N391" i="12"/>
  <c r="O391" i="12"/>
  <c r="P391" i="12"/>
  <c r="H391" i="12" s="1"/>
  <c r="Q391" i="12"/>
  <c r="I391" i="12" s="1"/>
  <c r="R391" i="12"/>
  <c r="S391" i="12"/>
  <c r="T391" i="12"/>
  <c r="U391" i="12"/>
  <c r="V391" i="12"/>
  <c r="W391" i="12"/>
  <c r="X391" i="12"/>
  <c r="Y391" i="12"/>
  <c r="Z391" i="12"/>
  <c r="AA391" i="12"/>
  <c r="AB391" i="12"/>
  <c r="A392" i="12"/>
  <c r="B392" i="12"/>
  <c r="C392" i="12"/>
  <c r="E392" i="12"/>
  <c r="F392" i="12"/>
  <c r="G392" i="12"/>
  <c r="J392" i="12"/>
  <c r="K392" i="12"/>
  <c r="L392" i="12"/>
  <c r="N392" i="12"/>
  <c r="O392" i="12"/>
  <c r="P392" i="12"/>
  <c r="H392" i="12" s="1"/>
  <c r="Q392" i="12"/>
  <c r="I392" i="12" s="1"/>
  <c r="R392" i="12"/>
  <c r="S392" i="12"/>
  <c r="T392" i="12"/>
  <c r="U392" i="12"/>
  <c r="V392" i="12"/>
  <c r="W392" i="12"/>
  <c r="X392" i="12"/>
  <c r="Y392" i="12"/>
  <c r="Z392" i="12"/>
  <c r="AA392" i="12"/>
  <c r="AB392" i="12"/>
  <c r="A390" i="12"/>
  <c r="B390" i="12"/>
  <c r="C390" i="12"/>
  <c r="E390" i="12"/>
  <c r="F390" i="12"/>
  <c r="G390" i="12"/>
  <c r="J390" i="12"/>
  <c r="K390" i="12"/>
  <c r="L390" i="12"/>
  <c r="N390" i="12"/>
  <c r="O390" i="12"/>
  <c r="P390" i="12"/>
  <c r="H390" i="12" s="1"/>
  <c r="Q390" i="12"/>
  <c r="I390" i="12" s="1"/>
  <c r="R390" i="12"/>
  <c r="S390" i="12"/>
  <c r="T390" i="12"/>
  <c r="U390" i="12"/>
  <c r="V390" i="12"/>
  <c r="W390" i="12"/>
  <c r="X390" i="12"/>
  <c r="Y390" i="12"/>
  <c r="Z390" i="12"/>
  <c r="AA390" i="12"/>
  <c r="AB390" i="12"/>
  <c r="A809" i="12"/>
  <c r="B809" i="12"/>
  <c r="C809" i="12"/>
  <c r="E809" i="12"/>
  <c r="F809" i="12"/>
  <c r="G809" i="12"/>
  <c r="J809" i="12"/>
  <c r="K809" i="12"/>
  <c r="L809" i="12"/>
  <c r="N809" i="12"/>
  <c r="O809" i="12"/>
  <c r="P809" i="12"/>
  <c r="H809" i="12" s="1"/>
  <c r="Q809" i="12"/>
  <c r="I809" i="12" s="1"/>
  <c r="R809" i="12"/>
  <c r="S809" i="12"/>
  <c r="T809" i="12"/>
  <c r="U809" i="12"/>
  <c r="V809" i="12"/>
  <c r="W809" i="12"/>
  <c r="X809" i="12"/>
  <c r="Y809" i="12"/>
  <c r="Z809" i="12"/>
  <c r="AA809" i="12"/>
  <c r="AB809" i="12"/>
  <c r="A808" i="12"/>
  <c r="B808" i="12"/>
  <c r="C808" i="12"/>
  <c r="E808" i="12"/>
  <c r="F808" i="12"/>
  <c r="G808" i="12"/>
  <c r="J808" i="12"/>
  <c r="K808" i="12"/>
  <c r="L808" i="12"/>
  <c r="N808" i="12"/>
  <c r="O808" i="12"/>
  <c r="P808" i="12"/>
  <c r="H808" i="12" s="1"/>
  <c r="Q808" i="12"/>
  <c r="I808" i="12" s="1"/>
  <c r="R808" i="12"/>
  <c r="S808" i="12"/>
  <c r="T808" i="12"/>
  <c r="U808" i="12"/>
  <c r="V808" i="12"/>
  <c r="W808" i="12"/>
  <c r="X808" i="12"/>
  <c r="Y808" i="12"/>
  <c r="Z808" i="12"/>
  <c r="AA808" i="12"/>
  <c r="AB808" i="12"/>
  <c r="A971" i="12"/>
  <c r="B971" i="12"/>
  <c r="C971" i="12"/>
  <c r="E971" i="12"/>
  <c r="F971" i="12"/>
  <c r="G971" i="12"/>
  <c r="J971" i="12"/>
  <c r="K971" i="12"/>
  <c r="L971" i="12"/>
  <c r="N971" i="12"/>
  <c r="O971" i="12"/>
  <c r="P971" i="12"/>
  <c r="H971" i="12" s="1"/>
  <c r="Q971" i="12"/>
  <c r="I971" i="12" s="1"/>
  <c r="R971" i="12"/>
  <c r="S971" i="12"/>
  <c r="T971" i="12"/>
  <c r="U971" i="12"/>
  <c r="V971" i="12"/>
  <c r="W971" i="12"/>
  <c r="X971" i="12"/>
  <c r="Y971" i="12"/>
  <c r="Z971" i="12"/>
  <c r="AA971" i="12"/>
  <c r="AB971" i="12"/>
  <c r="A970" i="12"/>
  <c r="B970" i="12"/>
  <c r="C970" i="12"/>
  <c r="E970" i="12"/>
  <c r="F970" i="12"/>
  <c r="G970" i="12"/>
  <c r="J970" i="12"/>
  <c r="K970" i="12"/>
  <c r="L970" i="12"/>
  <c r="N970" i="12"/>
  <c r="O970" i="12"/>
  <c r="P970" i="12"/>
  <c r="H970" i="12" s="1"/>
  <c r="Q970" i="12"/>
  <c r="I970" i="12" s="1"/>
  <c r="R970" i="12"/>
  <c r="S970" i="12"/>
  <c r="T970" i="12"/>
  <c r="U970" i="12"/>
  <c r="V970" i="12"/>
  <c r="W970" i="12"/>
  <c r="X970" i="12"/>
  <c r="Y970" i="12"/>
  <c r="Z970" i="12"/>
  <c r="AA970" i="12"/>
  <c r="AB970" i="12"/>
  <c r="A1005" i="12"/>
  <c r="B1005" i="12"/>
  <c r="C1005" i="12"/>
  <c r="E1005" i="12"/>
  <c r="F1005" i="12"/>
  <c r="G1005" i="12"/>
  <c r="J1005" i="12"/>
  <c r="K1005" i="12"/>
  <c r="L1005" i="12"/>
  <c r="N1005" i="12"/>
  <c r="O1005" i="12"/>
  <c r="P1005" i="12"/>
  <c r="H1005" i="12" s="1"/>
  <c r="Q1005" i="12"/>
  <c r="I1005" i="12" s="1"/>
  <c r="R1005" i="12"/>
  <c r="S1005" i="12"/>
  <c r="T1005" i="12"/>
  <c r="U1005" i="12"/>
  <c r="V1005" i="12"/>
  <c r="W1005" i="12"/>
  <c r="X1005" i="12"/>
  <c r="Y1005" i="12"/>
  <c r="Z1005" i="12"/>
  <c r="AA1005" i="12"/>
  <c r="AB1005" i="12"/>
  <c r="A1004" i="12"/>
  <c r="B1004" i="12"/>
  <c r="C1004" i="12"/>
  <c r="E1004" i="12"/>
  <c r="F1004" i="12"/>
  <c r="G1004" i="12"/>
  <c r="J1004" i="12"/>
  <c r="K1004" i="12"/>
  <c r="L1004" i="12"/>
  <c r="N1004" i="12"/>
  <c r="O1004" i="12"/>
  <c r="P1004" i="12"/>
  <c r="H1004" i="12" s="1"/>
  <c r="Q1004" i="12"/>
  <c r="I1004" i="12" s="1"/>
  <c r="R1004" i="12"/>
  <c r="S1004" i="12"/>
  <c r="T1004" i="12"/>
  <c r="U1004" i="12"/>
  <c r="V1004" i="12"/>
  <c r="W1004" i="12"/>
  <c r="X1004" i="12"/>
  <c r="Y1004" i="12"/>
  <c r="Z1004" i="12"/>
  <c r="AA1004" i="12"/>
  <c r="AB1004" i="12"/>
  <c r="A1021" i="12"/>
  <c r="B1021" i="12"/>
  <c r="C1021" i="12"/>
  <c r="E1021" i="12"/>
  <c r="F1021" i="12"/>
  <c r="G1021" i="12"/>
  <c r="J1021" i="12"/>
  <c r="K1021" i="12"/>
  <c r="L1021" i="12"/>
  <c r="N1021" i="12"/>
  <c r="O1021" i="12"/>
  <c r="P1021" i="12"/>
  <c r="H1021" i="12" s="1"/>
  <c r="Q1021" i="12"/>
  <c r="I1021" i="12" s="1"/>
  <c r="R1021" i="12"/>
  <c r="S1021" i="12"/>
  <c r="T1021" i="12"/>
  <c r="U1021" i="12"/>
  <c r="V1021" i="12"/>
  <c r="W1021" i="12"/>
  <c r="X1021" i="12"/>
  <c r="Y1021" i="12"/>
  <c r="Z1021" i="12"/>
  <c r="AA1021" i="12"/>
  <c r="AB1021" i="12"/>
  <c r="A1020" i="12"/>
  <c r="B1020" i="12"/>
  <c r="C1020" i="12"/>
  <c r="E1020" i="12"/>
  <c r="F1020" i="12"/>
  <c r="G1020" i="12"/>
  <c r="J1020" i="12"/>
  <c r="K1020" i="12"/>
  <c r="L1020" i="12"/>
  <c r="N1020" i="12"/>
  <c r="O1020" i="12"/>
  <c r="P1020" i="12"/>
  <c r="H1020" i="12" s="1"/>
  <c r="Q1020" i="12"/>
  <c r="I1020" i="12" s="1"/>
  <c r="R1020" i="12"/>
  <c r="S1020" i="12"/>
  <c r="T1020" i="12"/>
  <c r="U1020" i="12"/>
  <c r="V1020" i="12"/>
  <c r="W1020" i="12"/>
  <c r="X1020" i="12"/>
  <c r="Y1020" i="12"/>
  <c r="Z1020" i="12"/>
  <c r="AA1020" i="12"/>
  <c r="AB1020" i="12"/>
  <c r="A853" i="12"/>
  <c r="B853" i="12"/>
  <c r="C853" i="12"/>
  <c r="E853" i="12"/>
  <c r="F853" i="12"/>
  <c r="G853" i="12"/>
  <c r="J853" i="12"/>
  <c r="K853" i="12"/>
  <c r="L853" i="12"/>
  <c r="N853" i="12"/>
  <c r="O853" i="12"/>
  <c r="P853" i="12"/>
  <c r="H853" i="12" s="1"/>
  <c r="Q853" i="12"/>
  <c r="I853" i="12" s="1"/>
  <c r="R853" i="12"/>
  <c r="S853" i="12"/>
  <c r="T853" i="12"/>
  <c r="U853" i="12"/>
  <c r="V853" i="12"/>
  <c r="W853" i="12"/>
  <c r="X853" i="12"/>
  <c r="Y853" i="12"/>
  <c r="Z853" i="12"/>
  <c r="AA853" i="12"/>
  <c r="AB853" i="12"/>
  <c r="A836" i="12"/>
  <c r="B836" i="12"/>
  <c r="C836" i="12"/>
  <c r="E836" i="12"/>
  <c r="F836" i="12"/>
  <c r="G836" i="12"/>
  <c r="J836" i="12"/>
  <c r="K836" i="12"/>
  <c r="L836" i="12"/>
  <c r="N836" i="12"/>
  <c r="O836" i="12"/>
  <c r="P836" i="12"/>
  <c r="H836" i="12" s="1"/>
  <c r="Q836" i="12"/>
  <c r="I836" i="12" s="1"/>
  <c r="R836" i="12"/>
  <c r="S836" i="12"/>
  <c r="T836" i="12"/>
  <c r="U836" i="12"/>
  <c r="V836" i="12"/>
  <c r="W836" i="12"/>
  <c r="X836" i="12"/>
  <c r="Y836" i="12"/>
  <c r="Z836" i="12"/>
  <c r="AA836" i="12"/>
  <c r="AB836" i="12"/>
  <c r="A71" i="12"/>
  <c r="B71" i="12"/>
  <c r="C71" i="12"/>
  <c r="E71" i="12"/>
  <c r="F71" i="12"/>
  <c r="G71" i="12"/>
  <c r="J71" i="12"/>
  <c r="K71" i="12"/>
  <c r="L71" i="12"/>
  <c r="N71" i="12"/>
  <c r="O71" i="12"/>
  <c r="P71" i="12"/>
  <c r="H71" i="12" s="1"/>
  <c r="Q71" i="12"/>
  <c r="I71" i="12" s="1"/>
  <c r="R71" i="12"/>
  <c r="S71" i="12"/>
  <c r="T71" i="12"/>
  <c r="U71" i="12"/>
  <c r="V71" i="12"/>
  <c r="W71" i="12"/>
  <c r="X71" i="12"/>
  <c r="Y71" i="12"/>
  <c r="Z71" i="12"/>
  <c r="AA71" i="12"/>
  <c r="AB71" i="12"/>
  <c r="A70" i="12"/>
  <c r="B70" i="12"/>
  <c r="C70" i="12"/>
  <c r="E70" i="12"/>
  <c r="F70" i="12"/>
  <c r="G70" i="12"/>
  <c r="J70" i="12"/>
  <c r="K70" i="12"/>
  <c r="L70" i="12"/>
  <c r="N70" i="12"/>
  <c r="O70" i="12"/>
  <c r="P70" i="12"/>
  <c r="H70" i="12" s="1"/>
  <c r="Q70" i="12"/>
  <c r="I70" i="12" s="1"/>
  <c r="R70" i="12"/>
  <c r="S70" i="12"/>
  <c r="T70" i="12"/>
  <c r="U70" i="12"/>
  <c r="V70" i="12"/>
  <c r="W70" i="12"/>
  <c r="X70" i="12"/>
  <c r="Y70" i="12"/>
  <c r="Z70" i="12"/>
  <c r="AA70" i="12"/>
  <c r="AB70" i="12"/>
  <c r="A43" i="12"/>
  <c r="B43" i="12"/>
  <c r="C43" i="12"/>
  <c r="E43" i="12"/>
  <c r="F43" i="12"/>
  <c r="G43" i="12"/>
  <c r="J43" i="12"/>
  <c r="K43" i="12"/>
  <c r="L43" i="12"/>
  <c r="N43" i="12"/>
  <c r="O43" i="12"/>
  <c r="P43" i="12"/>
  <c r="H43" i="12" s="1"/>
  <c r="Q43" i="12"/>
  <c r="I43" i="12" s="1"/>
  <c r="R43" i="12"/>
  <c r="S43" i="12"/>
  <c r="T43" i="12"/>
  <c r="U43" i="12"/>
  <c r="V43" i="12"/>
  <c r="W43" i="12"/>
  <c r="X43" i="12"/>
  <c r="Y43" i="12"/>
  <c r="Z43" i="12"/>
  <c r="AA43" i="12"/>
  <c r="AB43" i="12"/>
  <c r="A44" i="12"/>
  <c r="B44" i="12"/>
  <c r="C44" i="12"/>
  <c r="E44" i="12"/>
  <c r="F44" i="12"/>
  <c r="G44" i="12"/>
  <c r="J44" i="12"/>
  <c r="K44" i="12"/>
  <c r="L44" i="12"/>
  <c r="N44" i="12"/>
  <c r="O44" i="12"/>
  <c r="P44" i="12"/>
  <c r="H44" i="12" s="1"/>
  <c r="Q44" i="12"/>
  <c r="I44" i="12" s="1"/>
  <c r="R44" i="12"/>
  <c r="S44" i="12"/>
  <c r="T44" i="12"/>
  <c r="U44" i="12"/>
  <c r="V44" i="12"/>
  <c r="W44" i="12"/>
  <c r="X44" i="12"/>
  <c r="Y44" i="12"/>
  <c r="Z44" i="12"/>
  <c r="AA44" i="12"/>
  <c r="AB44" i="12"/>
  <c r="A45" i="12"/>
  <c r="B45" i="12"/>
  <c r="C45" i="12"/>
  <c r="E45" i="12"/>
  <c r="F45" i="12"/>
  <c r="G45" i="12"/>
  <c r="J45" i="12"/>
  <c r="K45" i="12"/>
  <c r="L45" i="12"/>
  <c r="N45" i="12"/>
  <c r="O45" i="12"/>
  <c r="P45" i="12"/>
  <c r="H45" i="12" s="1"/>
  <c r="Q45" i="12"/>
  <c r="I45" i="12" s="1"/>
  <c r="R45" i="12"/>
  <c r="S45" i="12"/>
  <c r="T45" i="12"/>
  <c r="U45" i="12"/>
  <c r="V45" i="12"/>
  <c r="W45" i="12"/>
  <c r="X45" i="12"/>
  <c r="Y45" i="12"/>
  <c r="Z45" i="12"/>
  <c r="AA45" i="12"/>
  <c r="AB45" i="12"/>
  <c r="A46" i="12"/>
  <c r="B46" i="12"/>
  <c r="C46" i="12"/>
  <c r="E46" i="12"/>
  <c r="F46" i="12"/>
  <c r="G46" i="12"/>
  <c r="J46" i="12"/>
  <c r="K46" i="12"/>
  <c r="L46" i="12"/>
  <c r="N46" i="12"/>
  <c r="O46" i="12"/>
  <c r="P46" i="12"/>
  <c r="H46" i="12" s="1"/>
  <c r="Q46" i="12"/>
  <c r="I46" i="12" s="1"/>
  <c r="R46" i="12"/>
  <c r="S46" i="12"/>
  <c r="T46" i="12"/>
  <c r="U46" i="12"/>
  <c r="V46" i="12"/>
  <c r="W46" i="12"/>
  <c r="X46" i="12"/>
  <c r="Y46" i="12"/>
  <c r="Z46" i="12"/>
  <c r="AA46" i="12"/>
  <c r="AB46" i="12"/>
  <c r="A47" i="12"/>
  <c r="B47" i="12"/>
  <c r="C47" i="12"/>
  <c r="E47" i="12"/>
  <c r="F47" i="12"/>
  <c r="G47" i="12"/>
  <c r="J47" i="12"/>
  <c r="K47" i="12"/>
  <c r="L47" i="12"/>
  <c r="N47" i="12"/>
  <c r="O47" i="12"/>
  <c r="P47" i="12"/>
  <c r="H47" i="12" s="1"/>
  <c r="Q47" i="12"/>
  <c r="I47" i="12" s="1"/>
  <c r="R47" i="12"/>
  <c r="S47" i="12"/>
  <c r="T47" i="12"/>
  <c r="U47" i="12"/>
  <c r="V47" i="12"/>
  <c r="W47" i="12"/>
  <c r="X47" i="12"/>
  <c r="Y47" i="12"/>
  <c r="Z47" i="12"/>
  <c r="AA47" i="12"/>
  <c r="AB47" i="12"/>
  <c r="A48" i="12"/>
  <c r="B48" i="12"/>
  <c r="C48" i="12"/>
  <c r="E48" i="12"/>
  <c r="F48" i="12"/>
  <c r="G48" i="12"/>
  <c r="J48" i="12"/>
  <c r="K48" i="12"/>
  <c r="L48" i="12"/>
  <c r="N48" i="12"/>
  <c r="O48" i="12"/>
  <c r="P48" i="12"/>
  <c r="H48" i="12" s="1"/>
  <c r="Q48" i="12"/>
  <c r="I48" i="12" s="1"/>
  <c r="R48" i="12"/>
  <c r="S48" i="12"/>
  <c r="T48" i="12"/>
  <c r="U48" i="12"/>
  <c r="V48" i="12"/>
  <c r="W48" i="12"/>
  <c r="X48" i="12"/>
  <c r="Y48" i="12"/>
  <c r="Z48" i="12"/>
  <c r="AA48" i="12"/>
  <c r="AB48" i="12"/>
  <c r="A52" i="12"/>
  <c r="B52" i="12"/>
  <c r="C52" i="12"/>
  <c r="E52" i="12"/>
  <c r="F52" i="12"/>
  <c r="G52" i="12"/>
  <c r="J52" i="12"/>
  <c r="K52" i="12"/>
  <c r="L52" i="12"/>
  <c r="N52" i="12"/>
  <c r="O52" i="12"/>
  <c r="P52" i="12"/>
  <c r="H52" i="12" s="1"/>
  <c r="Q52" i="12"/>
  <c r="I52" i="12" s="1"/>
  <c r="R52" i="12"/>
  <c r="S52" i="12"/>
  <c r="T52" i="12"/>
  <c r="U52" i="12"/>
  <c r="V52" i="12"/>
  <c r="W52" i="12"/>
  <c r="X52" i="12"/>
  <c r="Y52" i="12"/>
  <c r="Z52" i="12"/>
  <c r="AA52" i="12"/>
  <c r="AB52" i="12"/>
  <c r="A907" i="12"/>
  <c r="B907" i="12"/>
  <c r="C907" i="12"/>
  <c r="E907" i="12"/>
  <c r="F907" i="12"/>
  <c r="G907" i="12"/>
  <c r="J907" i="12"/>
  <c r="K907" i="12"/>
  <c r="L907" i="12"/>
  <c r="N907" i="12"/>
  <c r="O907" i="12"/>
  <c r="P907" i="12"/>
  <c r="H907" i="12" s="1"/>
  <c r="Q907" i="12"/>
  <c r="I907" i="12" s="1"/>
  <c r="R907" i="12"/>
  <c r="S907" i="12"/>
  <c r="T907" i="12"/>
  <c r="U907" i="12"/>
  <c r="V907" i="12"/>
  <c r="W907" i="12"/>
  <c r="X907" i="12"/>
  <c r="Y907" i="12"/>
  <c r="Z907" i="12"/>
  <c r="AA907" i="12"/>
  <c r="AB907" i="12"/>
  <c r="A911" i="12"/>
  <c r="B911" i="12"/>
  <c r="C911" i="12"/>
  <c r="E911" i="12"/>
  <c r="F911" i="12"/>
  <c r="G911" i="12"/>
  <c r="J911" i="12"/>
  <c r="K911" i="12"/>
  <c r="L911" i="12"/>
  <c r="N911" i="12"/>
  <c r="O911" i="12"/>
  <c r="P911" i="12"/>
  <c r="H911" i="12" s="1"/>
  <c r="Q911" i="12"/>
  <c r="I911" i="12" s="1"/>
  <c r="R911" i="12"/>
  <c r="S911" i="12"/>
  <c r="T911" i="12"/>
  <c r="U911" i="12"/>
  <c r="V911" i="12"/>
  <c r="W911" i="12"/>
  <c r="X911" i="12"/>
  <c r="Y911" i="12"/>
  <c r="Z911" i="12"/>
  <c r="AA911" i="12"/>
  <c r="AB911" i="12"/>
  <c r="A33" i="12"/>
  <c r="B33" i="12"/>
  <c r="C33" i="12"/>
  <c r="E33" i="12"/>
  <c r="F33" i="12"/>
  <c r="G33" i="12"/>
  <c r="J33" i="12"/>
  <c r="K33" i="12"/>
  <c r="L33" i="12"/>
  <c r="N33" i="12"/>
  <c r="O33" i="12"/>
  <c r="P33" i="12"/>
  <c r="H33" i="12" s="1"/>
  <c r="Q33" i="12"/>
  <c r="I33" i="12" s="1"/>
  <c r="R33" i="12"/>
  <c r="S33" i="12"/>
  <c r="T33" i="12"/>
  <c r="U33" i="12"/>
  <c r="V33" i="12"/>
  <c r="W33" i="12"/>
  <c r="X33" i="12"/>
  <c r="Y33" i="12"/>
  <c r="Z33" i="12"/>
  <c r="AA33" i="12"/>
  <c r="AB33" i="12"/>
  <c r="A34" i="12"/>
  <c r="B34" i="12"/>
  <c r="C34" i="12"/>
  <c r="E34" i="12"/>
  <c r="F34" i="12"/>
  <c r="G34" i="12"/>
  <c r="J34" i="12"/>
  <c r="K34" i="12"/>
  <c r="L34" i="12"/>
  <c r="N34" i="12"/>
  <c r="O34" i="12"/>
  <c r="P34" i="12"/>
  <c r="H34" i="12" s="1"/>
  <c r="Q34" i="12"/>
  <c r="I34" i="12" s="1"/>
  <c r="R34" i="12"/>
  <c r="S34" i="12"/>
  <c r="T34" i="12"/>
  <c r="U34" i="12"/>
  <c r="V34" i="12"/>
  <c r="W34" i="12"/>
  <c r="X34" i="12"/>
  <c r="Y34" i="12"/>
  <c r="Z34" i="12"/>
  <c r="AA34" i="12"/>
  <c r="AB34" i="12"/>
  <c r="A53" i="12"/>
  <c r="B53" i="12"/>
  <c r="C53" i="12"/>
  <c r="E53" i="12"/>
  <c r="F53" i="12"/>
  <c r="G53" i="12"/>
  <c r="J53" i="12"/>
  <c r="K53" i="12"/>
  <c r="L53" i="12"/>
  <c r="N53" i="12"/>
  <c r="O53" i="12"/>
  <c r="P53" i="12"/>
  <c r="H53" i="12" s="1"/>
  <c r="Q53" i="12"/>
  <c r="I53" i="12" s="1"/>
  <c r="R53" i="12"/>
  <c r="S53" i="12"/>
  <c r="T53" i="12"/>
  <c r="U53" i="12"/>
  <c r="V53" i="12"/>
  <c r="W53" i="12"/>
  <c r="X53" i="12"/>
  <c r="Y53" i="12"/>
  <c r="Z53" i="12"/>
  <c r="AA53" i="12"/>
  <c r="AB53" i="12"/>
  <c r="A117" i="12"/>
  <c r="B117" i="12"/>
  <c r="C117" i="12"/>
  <c r="E117" i="12"/>
  <c r="F117" i="12"/>
  <c r="G117" i="12"/>
  <c r="J117" i="12"/>
  <c r="K117" i="12"/>
  <c r="L117" i="12"/>
  <c r="N117" i="12"/>
  <c r="O117" i="12"/>
  <c r="P117" i="12"/>
  <c r="H117" i="12" s="1"/>
  <c r="Q117" i="12"/>
  <c r="I117" i="12" s="1"/>
  <c r="R117" i="12"/>
  <c r="S117" i="12"/>
  <c r="T117" i="12"/>
  <c r="U117" i="12"/>
  <c r="V117" i="12"/>
  <c r="W117" i="12"/>
  <c r="X117" i="12"/>
  <c r="Y117" i="12"/>
  <c r="Z117" i="12"/>
  <c r="AA117" i="12"/>
  <c r="AB117" i="12"/>
  <c r="A116" i="12"/>
  <c r="B116" i="12"/>
  <c r="C116" i="12"/>
  <c r="E116" i="12"/>
  <c r="F116" i="12"/>
  <c r="G116" i="12"/>
  <c r="J116" i="12"/>
  <c r="K116" i="12"/>
  <c r="L116" i="12"/>
  <c r="N116" i="12"/>
  <c r="O116" i="12"/>
  <c r="P116" i="12"/>
  <c r="H116" i="12" s="1"/>
  <c r="Q116" i="12"/>
  <c r="I116" i="12" s="1"/>
  <c r="R116" i="12"/>
  <c r="S116" i="12"/>
  <c r="T116" i="12"/>
  <c r="U116" i="12"/>
  <c r="V116" i="12"/>
  <c r="W116" i="12"/>
  <c r="X116" i="12"/>
  <c r="Y116" i="12"/>
  <c r="Z116" i="12"/>
  <c r="AA116" i="12"/>
  <c r="AB116" i="12"/>
  <c r="A119" i="12"/>
  <c r="B119" i="12"/>
  <c r="C119" i="12"/>
  <c r="E119" i="12"/>
  <c r="F119" i="12"/>
  <c r="G119" i="12"/>
  <c r="J119" i="12"/>
  <c r="K119" i="12"/>
  <c r="L119" i="12"/>
  <c r="N119" i="12"/>
  <c r="O119" i="12"/>
  <c r="P119" i="12"/>
  <c r="H119" i="12" s="1"/>
  <c r="Q119" i="12"/>
  <c r="I119" i="12" s="1"/>
  <c r="R119" i="12"/>
  <c r="S119" i="12"/>
  <c r="T119" i="12"/>
  <c r="U119" i="12"/>
  <c r="V119" i="12"/>
  <c r="W119" i="12"/>
  <c r="X119" i="12"/>
  <c r="Y119" i="12"/>
  <c r="Z119" i="12"/>
  <c r="AA119" i="12"/>
  <c r="AB119" i="12"/>
  <c r="A118" i="12"/>
  <c r="B118" i="12"/>
  <c r="C118" i="12"/>
  <c r="E118" i="12"/>
  <c r="F118" i="12"/>
  <c r="G118" i="12"/>
  <c r="J118" i="12"/>
  <c r="K118" i="12"/>
  <c r="L118" i="12"/>
  <c r="N118" i="12"/>
  <c r="O118" i="12"/>
  <c r="P118" i="12"/>
  <c r="H118" i="12" s="1"/>
  <c r="Q118" i="12"/>
  <c r="I118" i="12" s="1"/>
  <c r="R118" i="12"/>
  <c r="S118" i="12"/>
  <c r="T118" i="12"/>
  <c r="U118" i="12"/>
  <c r="V118" i="12"/>
  <c r="W118" i="12"/>
  <c r="X118" i="12"/>
  <c r="Y118" i="12"/>
  <c r="Z118" i="12"/>
  <c r="AA118" i="12"/>
  <c r="AB118" i="12"/>
  <c r="A121" i="12"/>
  <c r="B121" i="12"/>
  <c r="C121" i="12"/>
  <c r="E121" i="12"/>
  <c r="F121" i="12"/>
  <c r="G121" i="12"/>
  <c r="J121" i="12"/>
  <c r="K121" i="12"/>
  <c r="L121" i="12"/>
  <c r="N121" i="12"/>
  <c r="O121" i="12"/>
  <c r="P121" i="12"/>
  <c r="H121" i="12" s="1"/>
  <c r="Q121" i="12"/>
  <c r="I121" i="12" s="1"/>
  <c r="R121" i="12"/>
  <c r="S121" i="12"/>
  <c r="T121" i="12"/>
  <c r="U121" i="12"/>
  <c r="V121" i="12"/>
  <c r="W121" i="12"/>
  <c r="X121" i="12"/>
  <c r="Y121" i="12"/>
  <c r="Z121" i="12"/>
  <c r="AA121" i="12"/>
  <c r="AB121" i="12"/>
  <c r="A120" i="12"/>
  <c r="B120" i="12"/>
  <c r="C120" i="12"/>
  <c r="E120" i="12"/>
  <c r="F120" i="12"/>
  <c r="G120" i="12"/>
  <c r="J120" i="12"/>
  <c r="K120" i="12"/>
  <c r="L120" i="12"/>
  <c r="N120" i="12"/>
  <c r="O120" i="12"/>
  <c r="P120" i="12"/>
  <c r="H120" i="12" s="1"/>
  <c r="Q120" i="12"/>
  <c r="I120" i="12" s="1"/>
  <c r="R120" i="12"/>
  <c r="S120" i="12"/>
  <c r="T120" i="12"/>
  <c r="U120" i="12"/>
  <c r="V120" i="12"/>
  <c r="W120" i="12"/>
  <c r="X120" i="12"/>
  <c r="Y120" i="12"/>
  <c r="Z120" i="12"/>
  <c r="AA120" i="12"/>
  <c r="AB120" i="12"/>
  <c r="A125" i="12"/>
  <c r="B125" i="12"/>
  <c r="C125" i="12"/>
  <c r="E125" i="12"/>
  <c r="F125" i="12"/>
  <c r="G125" i="12"/>
  <c r="J125" i="12"/>
  <c r="K125" i="12"/>
  <c r="L125" i="12"/>
  <c r="N125" i="12"/>
  <c r="O125" i="12"/>
  <c r="P125" i="12"/>
  <c r="H125" i="12" s="1"/>
  <c r="Q125" i="12"/>
  <c r="I125" i="12" s="1"/>
  <c r="R125" i="12"/>
  <c r="S125" i="12"/>
  <c r="T125" i="12"/>
  <c r="U125" i="12"/>
  <c r="V125" i="12"/>
  <c r="W125" i="12"/>
  <c r="X125" i="12"/>
  <c r="Y125" i="12"/>
  <c r="Z125" i="12"/>
  <c r="AA125" i="12"/>
  <c r="AB125" i="12"/>
  <c r="A124" i="12"/>
  <c r="B124" i="12"/>
  <c r="C124" i="12"/>
  <c r="E124" i="12"/>
  <c r="F124" i="12"/>
  <c r="G124" i="12"/>
  <c r="J124" i="12"/>
  <c r="K124" i="12"/>
  <c r="L124" i="12"/>
  <c r="N124" i="12"/>
  <c r="O124" i="12"/>
  <c r="P124" i="12"/>
  <c r="H124" i="12" s="1"/>
  <c r="Q124" i="12"/>
  <c r="I124" i="12" s="1"/>
  <c r="R124" i="12"/>
  <c r="S124" i="12"/>
  <c r="T124" i="12"/>
  <c r="U124" i="12"/>
  <c r="V124" i="12"/>
  <c r="W124" i="12"/>
  <c r="X124" i="12"/>
  <c r="Y124" i="12"/>
  <c r="Z124" i="12"/>
  <c r="AA124" i="12"/>
  <c r="AB124" i="12"/>
  <c r="A216" i="12"/>
  <c r="B216" i="12"/>
  <c r="C216" i="12"/>
  <c r="E216" i="12"/>
  <c r="F216" i="12"/>
  <c r="G216" i="12"/>
  <c r="J216" i="12"/>
  <c r="K216" i="12"/>
  <c r="L216" i="12"/>
  <c r="N216" i="12"/>
  <c r="O216" i="12"/>
  <c r="P216" i="12"/>
  <c r="H216" i="12" s="1"/>
  <c r="Q216" i="12"/>
  <c r="I216" i="12" s="1"/>
  <c r="R216" i="12"/>
  <c r="S216" i="12"/>
  <c r="T216" i="12"/>
  <c r="U216" i="12"/>
  <c r="V216" i="12"/>
  <c r="W216" i="12"/>
  <c r="X216" i="12"/>
  <c r="Y216" i="12"/>
  <c r="Z216" i="12"/>
  <c r="AA216" i="12"/>
  <c r="AB216" i="12"/>
  <c r="A215" i="12"/>
  <c r="B215" i="12"/>
  <c r="C215" i="12"/>
  <c r="E215" i="12"/>
  <c r="F215" i="12"/>
  <c r="G215" i="12"/>
  <c r="J215" i="12"/>
  <c r="K215" i="12"/>
  <c r="L215" i="12"/>
  <c r="N215" i="12"/>
  <c r="O215" i="12"/>
  <c r="P215" i="12"/>
  <c r="H215" i="12" s="1"/>
  <c r="Q215" i="12"/>
  <c r="I215" i="12" s="1"/>
  <c r="R215" i="12"/>
  <c r="S215" i="12"/>
  <c r="T215" i="12"/>
  <c r="U215" i="12"/>
  <c r="V215" i="12"/>
  <c r="W215" i="12"/>
  <c r="X215" i="12"/>
  <c r="Y215" i="12"/>
  <c r="Z215" i="12"/>
  <c r="AA215" i="12"/>
  <c r="AB215" i="12"/>
  <c r="A228" i="12"/>
  <c r="B228" i="12"/>
  <c r="C228" i="12"/>
  <c r="E228" i="12"/>
  <c r="F228" i="12"/>
  <c r="G228" i="12"/>
  <c r="J228" i="12"/>
  <c r="K228" i="12"/>
  <c r="L228" i="12"/>
  <c r="N228" i="12"/>
  <c r="O228" i="12"/>
  <c r="P228" i="12"/>
  <c r="H228" i="12" s="1"/>
  <c r="Q228" i="12"/>
  <c r="I228" i="12" s="1"/>
  <c r="R228" i="12"/>
  <c r="S228" i="12"/>
  <c r="T228" i="12"/>
  <c r="U228" i="12"/>
  <c r="V228" i="12"/>
  <c r="W228" i="12"/>
  <c r="X228" i="12"/>
  <c r="Y228" i="12"/>
  <c r="Z228" i="12"/>
  <c r="AA228" i="12"/>
  <c r="AB228" i="12"/>
  <c r="A227" i="12"/>
  <c r="B227" i="12"/>
  <c r="C227" i="12"/>
  <c r="E227" i="12"/>
  <c r="F227" i="12"/>
  <c r="G227" i="12"/>
  <c r="J227" i="12"/>
  <c r="K227" i="12"/>
  <c r="L227" i="12"/>
  <c r="N227" i="12"/>
  <c r="O227" i="12"/>
  <c r="P227" i="12"/>
  <c r="H227" i="12" s="1"/>
  <c r="Q227" i="12"/>
  <c r="I227" i="12" s="1"/>
  <c r="R227" i="12"/>
  <c r="S227" i="12"/>
  <c r="T227" i="12"/>
  <c r="U227" i="12"/>
  <c r="V227" i="12"/>
  <c r="W227" i="12"/>
  <c r="X227" i="12"/>
  <c r="Y227" i="12"/>
  <c r="Z227" i="12"/>
  <c r="AA227" i="12"/>
  <c r="AB227" i="12"/>
  <c r="A236" i="12"/>
  <c r="B236" i="12"/>
  <c r="C236" i="12"/>
  <c r="E236" i="12"/>
  <c r="F236" i="12"/>
  <c r="G236" i="12"/>
  <c r="J236" i="12"/>
  <c r="K236" i="12"/>
  <c r="L236" i="12"/>
  <c r="N236" i="12"/>
  <c r="O236" i="12"/>
  <c r="P236" i="12"/>
  <c r="H236" i="12" s="1"/>
  <c r="Q236" i="12"/>
  <c r="I236" i="12" s="1"/>
  <c r="R236" i="12"/>
  <c r="S236" i="12"/>
  <c r="T236" i="12"/>
  <c r="U236" i="12"/>
  <c r="V236" i="12"/>
  <c r="W236" i="12"/>
  <c r="X236" i="12"/>
  <c r="Y236" i="12"/>
  <c r="Z236" i="12"/>
  <c r="AA236" i="12"/>
  <c r="AB236" i="12"/>
  <c r="A235" i="12"/>
  <c r="B235" i="12"/>
  <c r="C235" i="12"/>
  <c r="E235" i="12"/>
  <c r="F235" i="12"/>
  <c r="G235" i="12"/>
  <c r="J235" i="12"/>
  <c r="K235" i="12"/>
  <c r="L235" i="12"/>
  <c r="N235" i="12"/>
  <c r="O235" i="12"/>
  <c r="P235" i="12"/>
  <c r="H235" i="12" s="1"/>
  <c r="Q235" i="12"/>
  <c r="I235" i="12" s="1"/>
  <c r="R235" i="12"/>
  <c r="S235" i="12"/>
  <c r="T235" i="12"/>
  <c r="U235" i="12"/>
  <c r="V235" i="12"/>
  <c r="W235" i="12"/>
  <c r="X235" i="12"/>
  <c r="Y235" i="12"/>
  <c r="Z235" i="12"/>
  <c r="AA235" i="12"/>
  <c r="AB235" i="12"/>
  <c r="A238" i="12"/>
  <c r="B238" i="12"/>
  <c r="C238" i="12"/>
  <c r="E238" i="12"/>
  <c r="F238" i="12"/>
  <c r="G238" i="12"/>
  <c r="J238" i="12"/>
  <c r="K238" i="12"/>
  <c r="L238" i="12"/>
  <c r="N238" i="12"/>
  <c r="O238" i="12"/>
  <c r="P238" i="12"/>
  <c r="H238" i="12" s="1"/>
  <c r="Q238" i="12"/>
  <c r="I238" i="12" s="1"/>
  <c r="R238" i="12"/>
  <c r="S238" i="12"/>
  <c r="T238" i="12"/>
  <c r="U238" i="12"/>
  <c r="V238" i="12"/>
  <c r="W238" i="12"/>
  <c r="X238" i="12"/>
  <c r="Y238" i="12"/>
  <c r="Z238" i="12"/>
  <c r="AA238" i="12"/>
  <c r="AB238" i="12"/>
  <c r="A237" i="12"/>
  <c r="B237" i="12"/>
  <c r="C237" i="12"/>
  <c r="E237" i="12"/>
  <c r="F237" i="12"/>
  <c r="G237" i="12"/>
  <c r="J237" i="12"/>
  <c r="K237" i="12"/>
  <c r="L237" i="12"/>
  <c r="N237" i="12"/>
  <c r="O237" i="12"/>
  <c r="P237" i="12"/>
  <c r="H237" i="12" s="1"/>
  <c r="Q237" i="12"/>
  <c r="I237" i="12" s="1"/>
  <c r="R237" i="12"/>
  <c r="S237" i="12"/>
  <c r="T237" i="12"/>
  <c r="U237" i="12"/>
  <c r="V237" i="12"/>
  <c r="W237" i="12"/>
  <c r="X237" i="12"/>
  <c r="Y237" i="12"/>
  <c r="Z237" i="12"/>
  <c r="AA237" i="12"/>
  <c r="AB237" i="12"/>
  <c r="A255" i="12"/>
  <c r="B255" i="12"/>
  <c r="C255" i="12"/>
  <c r="E255" i="12"/>
  <c r="F255" i="12"/>
  <c r="G255" i="12"/>
  <c r="J255" i="12"/>
  <c r="K255" i="12"/>
  <c r="L255" i="12"/>
  <c r="N255" i="12"/>
  <c r="O255" i="12"/>
  <c r="P255" i="12"/>
  <c r="H255" i="12" s="1"/>
  <c r="Q255" i="12"/>
  <c r="I255" i="12" s="1"/>
  <c r="R255" i="12"/>
  <c r="S255" i="12"/>
  <c r="T255" i="12"/>
  <c r="U255" i="12"/>
  <c r="V255" i="12"/>
  <c r="W255" i="12"/>
  <c r="X255" i="12"/>
  <c r="Y255" i="12"/>
  <c r="Z255" i="12"/>
  <c r="AA255" i="12"/>
  <c r="AB255" i="12"/>
  <c r="A256" i="12"/>
  <c r="B256" i="12"/>
  <c r="C256" i="12"/>
  <c r="E256" i="12"/>
  <c r="F256" i="12"/>
  <c r="G256" i="12"/>
  <c r="J256" i="12"/>
  <c r="K256" i="12"/>
  <c r="L256" i="12"/>
  <c r="N256" i="12"/>
  <c r="O256" i="12"/>
  <c r="P256" i="12"/>
  <c r="H256" i="12" s="1"/>
  <c r="Q256" i="12"/>
  <c r="I256" i="12" s="1"/>
  <c r="R256" i="12"/>
  <c r="S256" i="12"/>
  <c r="T256" i="12"/>
  <c r="U256" i="12"/>
  <c r="V256" i="12"/>
  <c r="W256" i="12"/>
  <c r="X256" i="12"/>
  <c r="Y256" i="12"/>
  <c r="Z256" i="12"/>
  <c r="AA256" i="12"/>
  <c r="AB256" i="12"/>
  <c r="A254" i="12"/>
  <c r="B254" i="12"/>
  <c r="C254" i="12"/>
  <c r="E254" i="12"/>
  <c r="F254" i="12"/>
  <c r="G254" i="12"/>
  <c r="J254" i="12"/>
  <c r="K254" i="12"/>
  <c r="L254" i="12"/>
  <c r="N254" i="12"/>
  <c r="O254" i="12"/>
  <c r="P254" i="12"/>
  <c r="H254" i="12" s="1"/>
  <c r="Q254" i="12"/>
  <c r="I254" i="12" s="1"/>
  <c r="R254" i="12"/>
  <c r="S254" i="12"/>
  <c r="T254" i="12"/>
  <c r="U254" i="12"/>
  <c r="V254" i="12"/>
  <c r="W254" i="12"/>
  <c r="X254" i="12"/>
  <c r="Y254" i="12"/>
  <c r="Z254" i="12"/>
  <c r="AA254" i="12"/>
  <c r="AB254" i="12"/>
  <c r="A258" i="12"/>
  <c r="B258" i="12"/>
  <c r="C258" i="12"/>
  <c r="E258" i="12"/>
  <c r="F258" i="12"/>
  <c r="G258" i="12"/>
  <c r="J258" i="12"/>
  <c r="K258" i="12"/>
  <c r="L258" i="12"/>
  <c r="N258" i="12"/>
  <c r="O258" i="12"/>
  <c r="P258" i="12"/>
  <c r="H258" i="12" s="1"/>
  <c r="Q258" i="12"/>
  <c r="I258" i="12" s="1"/>
  <c r="R258" i="12"/>
  <c r="S258" i="12"/>
  <c r="T258" i="12"/>
  <c r="U258" i="12"/>
  <c r="V258" i="12"/>
  <c r="W258" i="12"/>
  <c r="X258" i="12"/>
  <c r="Y258" i="12"/>
  <c r="Z258" i="12"/>
  <c r="AA258" i="12"/>
  <c r="AB258" i="12"/>
  <c r="A259" i="12"/>
  <c r="B259" i="12"/>
  <c r="C259" i="12"/>
  <c r="E259" i="12"/>
  <c r="F259" i="12"/>
  <c r="G259" i="12"/>
  <c r="J259" i="12"/>
  <c r="K259" i="12"/>
  <c r="L259" i="12"/>
  <c r="N259" i="12"/>
  <c r="O259" i="12"/>
  <c r="P259" i="12"/>
  <c r="H259" i="12" s="1"/>
  <c r="Q259" i="12"/>
  <c r="I259" i="12" s="1"/>
  <c r="R259" i="12"/>
  <c r="S259" i="12"/>
  <c r="T259" i="12"/>
  <c r="U259" i="12"/>
  <c r="V259" i="12"/>
  <c r="W259" i="12"/>
  <c r="X259" i="12"/>
  <c r="Y259" i="12"/>
  <c r="Z259" i="12"/>
  <c r="AA259" i="12"/>
  <c r="AB259" i="12"/>
  <c r="A257" i="12"/>
  <c r="B257" i="12"/>
  <c r="C257" i="12"/>
  <c r="E257" i="12"/>
  <c r="F257" i="12"/>
  <c r="G257" i="12"/>
  <c r="J257" i="12"/>
  <c r="K257" i="12"/>
  <c r="L257" i="12"/>
  <c r="N257" i="12"/>
  <c r="O257" i="12"/>
  <c r="P257" i="12"/>
  <c r="H257" i="12" s="1"/>
  <c r="Q257" i="12"/>
  <c r="I257" i="12" s="1"/>
  <c r="R257" i="12"/>
  <c r="S257" i="12"/>
  <c r="T257" i="12"/>
  <c r="U257" i="12"/>
  <c r="V257" i="12"/>
  <c r="W257" i="12"/>
  <c r="X257" i="12"/>
  <c r="Y257" i="12"/>
  <c r="Z257" i="12"/>
  <c r="AA257" i="12"/>
  <c r="AB257" i="12"/>
  <c r="A267" i="12"/>
  <c r="B267" i="12"/>
  <c r="C267" i="12"/>
  <c r="E267" i="12"/>
  <c r="F267" i="12"/>
  <c r="G267" i="12"/>
  <c r="J267" i="12"/>
  <c r="K267" i="12"/>
  <c r="L267" i="12"/>
  <c r="N267" i="12"/>
  <c r="O267" i="12"/>
  <c r="P267" i="12"/>
  <c r="H267" i="12" s="1"/>
  <c r="Q267" i="12"/>
  <c r="I267" i="12" s="1"/>
  <c r="R267" i="12"/>
  <c r="S267" i="12"/>
  <c r="T267" i="12"/>
  <c r="U267" i="12"/>
  <c r="V267" i="12"/>
  <c r="W267" i="12"/>
  <c r="X267" i="12"/>
  <c r="Y267" i="12"/>
  <c r="Z267" i="12"/>
  <c r="AA267" i="12"/>
  <c r="AB267" i="12"/>
  <c r="A268" i="12"/>
  <c r="B268" i="12"/>
  <c r="C268" i="12"/>
  <c r="E268" i="12"/>
  <c r="F268" i="12"/>
  <c r="G268" i="12"/>
  <c r="J268" i="12"/>
  <c r="K268" i="12"/>
  <c r="L268" i="12"/>
  <c r="N268" i="12"/>
  <c r="O268" i="12"/>
  <c r="P268" i="12"/>
  <c r="H268" i="12" s="1"/>
  <c r="Q268" i="12"/>
  <c r="I268" i="12" s="1"/>
  <c r="R268" i="12"/>
  <c r="S268" i="12"/>
  <c r="T268" i="12"/>
  <c r="U268" i="12"/>
  <c r="V268" i="12"/>
  <c r="W268" i="12"/>
  <c r="X268" i="12"/>
  <c r="Y268" i="12"/>
  <c r="Z268" i="12"/>
  <c r="AA268" i="12"/>
  <c r="AB268" i="12"/>
  <c r="A266" i="12"/>
  <c r="B266" i="12"/>
  <c r="C266" i="12"/>
  <c r="E266" i="12"/>
  <c r="F266" i="12"/>
  <c r="G266" i="12"/>
  <c r="J266" i="12"/>
  <c r="K266" i="12"/>
  <c r="L266" i="12"/>
  <c r="N266" i="12"/>
  <c r="O266" i="12"/>
  <c r="P266" i="12"/>
  <c r="H266" i="12" s="1"/>
  <c r="Q266" i="12"/>
  <c r="I266" i="12" s="1"/>
  <c r="R266" i="12"/>
  <c r="S266" i="12"/>
  <c r="T266" i="12"/>
  <c r="U266" i="12"/>
  <c r="V266" i="12"/>
  <c r="W266" i="12"/>
  <c r="X266" i="12"/>
  <c r="Y266" i="12"/>
  <c r="Z266" i="12"/>
  <c r="AA266" i="12"/>
  <c r="AB266" i="12"/>
  <c r="A261" i="12"/>
  <c r="B261" i="12"/>
  <c r="C261" i="12"/>
  <c r="E261" i="12"/>
  <c r="F261" i="12"/>
  <c r="G261" i="12"/>
  <c r="J261" i="12"/>
  <c r="K261" i="12"/>
  <c r="L261" i="12"/>
  <c r="N261" i="12"/>
  <c r="O261" i="12"/>
  <c r="P261" i="12"/>
  <c r="H261" i="12" s="1"/>
  <c r="Q261" i="12"/>
  <c r="I261" i="12" s="1"/>
  <c r="R261" i="12"/>
  <c r="S261" i="12"/>
  <c r="T261" i="12"/>
  <c r="U261" i="12"/>
  <c r="V261" i="12"/>
  <c r="W261" i="12"/>
  <c r="X261" i="12"/>
  <c r="Y261" i="12"/>
  <c r="Z261" i="12"/>
  <c r="AA261" i="12"/>
  <c r="AB261" i="12"/>
  <c r="A262" i="12"/>
  <c r="B262" i="12"/>
  <c r="C262" i="12"/>
  <c r="E262" i="12"/>
  <c r="F262" i="12"/>
  <c r="G262" i="12"/>
  <c r="J262" i="12"/>
  <c r="K262" i="12"/>
  <c r="L262" i="12"/>
  <c r="N262" i="12"/>
  <c r="O262" i="12"/>
  <c r="P262" i="12"/>
  <c r="H262" i="12" s="1"/>
  <c r="Q262" i="12"/>
  <c r="I262" i="12" s="1"/>
  <c r="R262" i="12"/>
  <c r="S262" i="12"/>
  <c r="T262" i="12"/>
  <c r="U262" i="12"/>
  <c r="V262" i="12"/>
  <c r="W262" i="12"/>
  <c r="X262" i="12"/>
  <c r="Y262" i="12"/>
  <c r="Z262" i="12"/>
  <c r="AA262" i="12"/>
  <c r="AB262" i="12"/>
  <c r="A260" i="12"/>
  <c r="B260" i="12"/>
  <c r="C260" i="12"/>
  <c r="E260" i="12"/>
  <c r="F260" i="12"/>
  <c r="G260" i="12"/>
  <c r="J260" i="12"/>
  <c r="K260" i="12"/>
  <c r="L260" i="12"/>
  <c r="N260" i="12"/>
  <c r="O260" i="12"/>
  <c r="P260" i="12"/>
  <c r="H260" i="12" s="1"/>
  <c r="Q260" i="12"/>
  <c r="I260" i="12" s="1"/>
  <c r="R260" i="12"/>
  <c r="S260" i="12"/>
  <c r="T260" i="12"/>
  <c r="U260" i="12"/>
  <c r="V260" i="12"/>
  <c r="W260" i="12"/>
  <c r="X260" i="12"/>
  <c r="Y260" i="12"/>
  <c r="Z260" i="12"/>
  <c r="AA260" i="12"/>
  <c r="AB260" i="12"/>
  <c r="A264" i="12"/>
  <c r="B264" i="12"/>
  <c r="C264" i="12"/>
  <c r="E264" i="12"/>
  <c r="F264" i="12"/>
  <c r="G264" i="12"/>
  <c r="J264" i="12"/>
  <c r="K264" i="12"/>
  <c r="L264" i="12"/>
  <c r="N264" i="12"/>
  <c r="O264" i="12"/>
  <c r="P264" i="12"/>
  <c r="H264" i="12" s="1"/>
  <c r="Q264" i="12"/>
  <c r="I264" i="12" s="1"/>
  <c r="R264" i="12"/>
  <c r="S264" i="12"/>
  <c r="T264" i="12"/>
  <c r="U264" i="12"/>
  <c r="V264" i="12"/>
  <c r="W264" i="12"/>
  <c r="X264" i="12"/>
  <c r="Y264" i="12"/>
  <c r="Z264" i="12"/>
  <c r="AA264" i="12"/>
  <c r="AB264" i="12"/>
  <c r="A265" i="12"/>
  <c r="B265" i="12"/>
  <c r="C265" i="12"/>
  <c r="E265" i="12"/>
  <c r="F265" i="12"/>
  <c r="G265" i="12"/>
  <c r="J265" i="12"/>
  <c r="K265" i="12"/>
  <c r="L265" i="12"/>
  <c r="N265" i="12"/>
  <c r="O265" i="12"/>
  <c r="P265" i="12"/>
  <c r="H265" i="12" s="1"/>
  <c r="Q265" i="12"/>
  <c r="I265" i="12" s="1"/>
  <c r="R265" i="12"/>
  <c r="S265" i="12"/>
  <c r="T265" i="12"/>
  <c r="U265" i="12"/>
  <c r="V265" i="12"/>
  <c r="W265" i="12"/>
  <c r="X265" i="12"/>
  <c r="Y265" i="12"/>
  <c r="Z265" i="12"/>
  <c r="AA265" i="12"/>
  <c r="AB265" i="12"/>
  <c r="A263" i="12"/>
  <c r="B263" i="12"/>
  <c r="C263" i="12"/>
  <c r="E263" i="12"/>
  <c r="F263" i="12"/>
  <c r="G263" i="12"/>
  <c r="J263" i="12"/>
  <c r="K263" i="12"/>
  <c r="L263" i="12"/>
  <c r="N263" i="12"/>
  <c r="O263" i="12"/>
  <c r="P263" i="12"/>
  <c r="H263" i="12" s="1"/>
  <c r="Q263" i="12"/>
  <c r="I263" i="12" s="1"/>
  <c r="R263" i="12"/>
  <c r="S263" i="12"/>
  <c r="T263" i="12"/>
  <c r="U263" i="12"/>
  <c r="V263" i="12"/>
  <c r="W263" i="12"/>
  <c r="X263" i="12"/>
  <c r="Y263" i="12"/>
  <c r="Z263" i="12"/>
  <c r="AA263" i="12"/>
  <c r="AB263" i="12"/>
  <c r="A664" i="12"/>
  <c r="B664" i="12"/>
  <c r="C664" i="12"/>
  <c r="E664" i="12"/>
  <c r="F664" i="12"/>
  <c r="G664" i="12"/>
  <c r="J664" i="12"/>
  <c r="K664" i="12"/>
  <c r="L664" i="12"/>
  <c r="N664" i="12"/>
  <c r="O664" i="12"/>
  <c r="P664" i="12"/>
  <c r="H664" i="12" s="1"/>
  <c r="Q664" i="12"/>
  <c r="I664" i="12" s="1"/>
  <c r="R664" i="12"/>
  <c r="S664" i="12"/>
  <c r="T664" i="12"/>
  <c r="U664" i="12"/>
  <c r="V664" i="12"/>
  <c r="W664" i="12"/>
  <c r="X664" i="12"/>
  <c r="Y664" i="12"/>
  <c r="Z664" i="12"/>
  <c r="AA664" i="12"/>
  <c r="AB664" i="12"/>
  <c r="A665" i="12"/>
  <c r="B665" i="12"/>
  <c r="C665" i="12"/>
  <c r="E665" i="12"/>
  <c r="F665" i="12"/>
  <c r="G665" i="12"/>
  <c r="J665" i="12"/>
  <c r="K665" i="12"/>
  <c r="L665" i="12"/>
  <c r="N665" i="12"/>
  <c r="O665" i="12"/>
  <c r="P665" i="12"/>
  <c r="H665" i="12" s="1"/>
  <c r="Q665" i="12"/>
  <c r="I665" i="12" s="1"/>
  <c r="R665" i="12"/>
  <c r="S665" i="12"/>
  <c r="T665" i="12"/>
  <c r="U665" i="12"/>
  <c r="V665" i="12"/>
  <c r="W665" i="12"/>
  <c r="X665" i="12"/>
  <c r="Y665" i="12"/>
  <c r="Z665" i="12"/>
  <c r="AA665" i="12"/>
  <c r="AB665" i="12"/>
  <c r="A663" i="12"/>
  <c r="B663" i="12"/>
  <c r="C663" i="12"/>
  <c r="E663" i="12"/>
  <c r="F663" i="12"/>
  <c r="G663" i="12"/>
  <c r="J663" i="12"/>
  <c r="K663" i="12"/>
  <c r="L663" i="12"/>
  <c r="N663" i="12"/>
  <c r="O663" i="12"/>
  <c r="P663" i="12"/>
  <c r="H663" i="12" s="1"/>
  <c r="Q663" i="12"/>
  <c r="I663" i="12" s="1"/>
  <c r="R663" i="12"/>
  <c r="S663" i="12"/>
  <c r="T663" i="12"/>
  <c r="U663" i="12"/>
  <c r="V663" i="12"/>
  <c r="W663" i="12"/>
  <c r="X663" i="12"/>
  <c r="Y663" i="12"/>
  <c r="Z663" i="12"/>
  <c r="AA663" i="12"/>
  <c r="AB663" i="12"/>
  <c r="A989" i="12"/>
  <c r="B989" i="12"/>
  <c r="C989" i="12"/>
  <c r="E989" i="12"/>
  <c r="F989" i="12"/>
  <c r="G989" i="12"/>
  <c r="J989" i="12"/>
  <c r="K989" i="12"/>
  <c r="L989" i="12"/>
  <c r="N989" i="12"/>
  <c r="O989" i="12"/>
  <c r="P989" i="12"/>
  <c r="H989" i="12" s="1"/>
  <c r="Q989" i="12"/>
  <c r="I989" i="12" s="1"/>
  <c r="R989" i="12"/>
  <c r="S989" i="12"/>
  <c r="T989" i="12"/>
  <c r="U989" i="12"/>
  <c r="V989" i="12"/>
  <c r="W989" i="12"/>
  <c r="X989" i="12"/>
  <c r="Y989" i="12"/>
  <c r="Z989" i="12"/>
  <c r="AA989" i="12"/>
  <c r="AB989" i="12"/>
  <c r="A988" i="12"/>
  <c r="B988" i="12"/>
  <c r="C988" i="12"/>
  <c r="E988" i="12"/>
  <c r="F988" i="12"/>
  <c r="G988" i="12"/>
  <c r="J988" i="12"/>
  <c r="K988" i="12"/>
  <c r="L988" i="12"/>
  <c r="N988" i="12"/>
  <c r="O988" i="12"/>
  <c r="P988" i="12"/>
  <c r="H988" i="12" s="1"/>
  <c r="Q988" i="12"/>
  <c r="I988" i="12" s="1"/>
  <c r="R988" i="12"/>
  <c r="S988" i="12"/>
  <c r="T988" i="12"/>
  <c r="U988" i="12"/>
  <c r="V988" i="12"/>
  <c r="W988" i="12"/>
  <c r="X988" i="12"/>
  <c r="Y988" i="12"/>
  <c r="Z988" i="12"/>
  <c r="AA988" i="12"/>
  <c r="AB988" i="12"/>
  <c r="A1007" i="12"/>
  <c r="B1007" i="12"/>
  <c r="C1007" i="12"/>
  <c r="E1007" i="12"/>
  <c r="F1007" i="12"/>
  <c r="G1007" i="12"/>
  <c r="J1007" i="12"/>
  <c r="K1007" i="12"/>
  <c r="L1007" i="12"/>
  <c r="N1007" i="12"/>
  <c r="O1007" i="12"/>
  <c r="P1007" i="12"/>
  <c r="H1007" i="12" s="1"/>
  <c r="Q1007" i="12"/>
  <c r="I1007" i="12" s="1"/>
  <c r="R1007" i="12"/>
  <c r="S1007" i="12"/>
  <c r="T1007" i="12"/>
  <c r="U1007" i="12"/>
  <c r="V1007" i="12"/>
  <c r="W1007" i="12"/>
  <c r="X1007" i="12"/>
  <c r="Y1007" i="12"/>
  <c r="Z1007" i="12"/>
  <c r="AA1007" i="12"/>
  <c r="AB1007" i="12"/>
  <c r="A1006" i="12"/>
  <c r="B1006" i="12"/>
  <c r="C1006" i="12"/>
  <c r="E1006" i="12"/>
  <c r="F1006" i="12"/>
  <c r="G1006" i="12"/>
  <c r="J1006" i="12"/>
  <c r="K1006" i="12"/>
  <c r="L1006" i="12"/>
  <c r="N1006" i="12"/>
  <c r="O1006" i="12"/>
  <c r="P1006" i="12"/>
  <c r="H1006" i="12" s="1"/>
  <c r="Q1006" i="12"/>
  <c r="I1006" i="12" s="1"/>
  <c r="R1006" i="12"/>
  <c r="S1006" i="12"/>
  <c r="T1006" i="12"/>
  <c r="U1006" i="12"/>
  <c r="V1006" i="12"/>
  <c r="W1006" i="12"/>
  <c r="X1006" i="12"/>
  <c r="Y1006" i="12"/>
  <c r="Z1006" i="12"/>
  <c r="AA1006" i="12"/>
  <c r="AB1006" i="12"/>
  <c r="A242" i="12"/>
  <c r="B242" i="12"/>
  <c r="C242" i="12"/>
  <c r="E242" i="12"/>
  <c r="F242" i="12"/>
  <c r="G242" i="12"/>
  <c r="J242" i="12"/>
  <c r="K242" i="12"/>
  <c r="L242" i="12"/>
  <c r="N242" i="12"/>
  <c r="O242" i="12"/>
  <c r="P242" i="12"/>
  <c r="H242" i="12" s="1"/>
  <c r="Q242" i="12"/>
  <c r="I242" i="12" s="1"/>
  <c r="R242" i="12"/>
  <c r="S242" i="12"/>
  <c r="T242" i="12"/>
  <c r="U242" i="12"/>
  <c r="V242" i="12"/>
  <c r="W242" i="12"/>
  <c r="X242" i="12"/>
  <c r="Y242" i="12"/>
  <c r="Z242" i="12"/>
  <c r="AA242" i="12"/>
  <c r="AB242" i="12"/>
  <c r="A241" i="12"/>
  <c r="B241" i="12"/>
  <c r="C241" i="12"/>
  <c r="E241" i="12"/>
  <c r="F241" i="12"/>
  <c r="G241" i="12"/>
  <c r="J241" i="12"/>
  <c r="K241" i="12"/>
  <c r="L241" i="12"/>
  <c r="N241" i="12"/>
  <c r="O241" i="12"/>
  <c r="P241" i="12"/>
  <c r="H241" i="12" s="1"/>
  <c r="Q241" i="12"/>
  <c r="I241" i="12" s="1"/>
  <c r="R241" i="12"/>
  <c r="S241" i="12"/>
  <c r="T241" i="12"/>
  <c r="U241" i="12"/>
  <c r="V241" i="12"/>
  <c r="W241" i="12"/>
  <c r="X241" i="12"/>
  <c r="Y241" i="12"/>
  <c r="Z241" i="12"/>
  <c r="AA241" i="12"/>
  <c r="AB241" i="12"/>
  <c r="A743" i="12"/>
  <c r="B743" i="12"/>
  <c r="C743" i="12"/>
  <c r="E743" i="12"/>
  <c r="F743" i="12"/>
  <c r="G743" i="12"/>
  <c r="J743" i="12"/>
  <c r="K743" i="12"/>
  <c r="L743" i="12"/>
  <c r="N743" i="12"/>
  <c r="O743" i="12"/>
  <c r="P743" i="12"/>
  <c r="H743" i="12" s="1"/>
  <c r="Q743" i="12"/>
  <c r="I743" i="12" s="1"/>
  <c r="R743" i="12"/>
  <c r="S743" i="12"/>
  <c r="T743" i="12"/>
  <c r="U743" i="12"/>
  <c r="V743" i="12"/>
  <c r="W743" i="12"/>
  <c r="X743" i="12"/>
  <c r="Y743" i="12"/>
  <c r="Z743" i="12"/>
  <c r="AA743" i="12"/>
  <c r="AB743" i="12"/>
  <c r="A744" i="12"/>
  <c r="B744" i="12"/>
  <c r="C744" i="12"/>
  <c r="E744" i="12"/>
  <c r="F744" i="12"/>
  <c r="G744" i="12"/>
  <c r="J744" i="12"/>
  <c r="K744" i="12"/>
  <c r="L744" i="12"/>
  <c r="N744" i="12"/>
  <c r="O744" i="12"/>
  <c r="P744" i="12"/>
  <c r="H744" i="12" s="1"/>
  <c r="Q744" i="12"/>
  <c r="I744" i="12" s="1"/>
  <c r="R744" i="12"/>
  <c r="S744" i="12"/>
  <c r="T744" i="12"/>
  <c r="U744" i="12"/>
  <c r="V744" i="12"/>
  <c r="W744" i="12"/>
  <c r="X744" i="12"/>
  <c r="Y744" i="12"/>
  <c r="Z744" i="12"/>
  <c r="AA744" i="12"/>
  <c r="AB744" i="12"/>
  <c r="A742" i="12"/>
  <c r="B742" i="12"/>
  <c r="C742" i="12"/>
  <c r="E742" i="12"/>
  <c r="F742" i="12"/>
  <c r="G742" i="12"/>
  <c r="J742" i="12"/>
  <c r="K742" i="12"/>
  <c r="L742" i="12"/>
  <c r="N742" i="12"/>
  <c r="O742" i="12"/>
  <c r="P742" i="12"/>
  <c r="H742" i="12" s="1"/>
  <c r="Q742" i="12"/>
  <c r="I742" i="12" s="1"/>
  <c r="R742" i="12"/>
  <c r="S742" i="12"/>
  <c r="T742" i="12"/>
  <c r="U742" i="12"/>
  <c r="V742" i="12"/>
  <c r="W742" i="12"/>
  <c r="X742" i="12"/>
  <c r="Y742" i="12"/>
  <c r="Z742" i="12"/>
  <c r="AA742" i="12"/>
  <c r="AB742" i="12"/>
  <c r="A884" i="12"/>
  <c r="B884" i="12"/>
  <c r="C884" i="12"/>
  <c r="E884" i="12"/>
  <c r="F884" i="12"/>
  <c r="G884" i="12"/>
  <c r="J884" i="12"/>
  <c r="K884" i="12"/>
  <c r="L884" i="12"/>
  <c r="N884" i="12"/>
  <c r="O884" i="12"/>
  <c r="P884" i="12"/>
  <c r="H884" i="12" s="1"/>
  <c r="Q884" i="12"/>
  <c r="I884" i="12" s="1"/>
  <c r="R884" i="12"/>
  <c r="S884" i="12"/>
  <c r="T884" i="12"/>
  <c r="U884" i="12"/>
  <c r="V884" i="12"/>
  <c r="W884" i="12"/>
  <c r="X884" i="12"/>
  <c r="Y884" i="12"/>
  <c r="Z884" i="12"/>
  <c r="AA884" i="12"/>
  <c r="AB884" i="12"/>
  <c r="A888" i="12"/>
  <c r="B888" i="12"/>
  <c r="C888" i="12"/>
  <c r="E888" i="12"/>
  <c r="F888" i="12"/>
  <c r="G888" i="12"/>
  <c r="J888" i="12"/>
  <c r="K888" i="12"/>
  <c r="L888" i="12"/>
  <c r="N888" i="12"/>
  <c r="O888" i="12"/>
  <c r="P888" i="12"/>
  <c r="H888" i="12" s="1"/>
  <c r="Q888" i="12"/>
  <c r="I888" i="12" s="1"/>
  <c r="R888" i="12"/>
  <c r="S888" i="12"/>
  <c r="T888" i="12"/>
  <c r="U888" i="12"/>
  <c r="V888" i="12"/>
  <c r="W888" i="12"/>
  <c r="X888" i="12"/>
  <c r="Y888" i="12"/>
  <c r="Z888" i="12"/>
  <c r="AA888" i="12"/>
  <c r="AB888" i="12"/>
  <c r="A889" i="12"/>
  <c r="B889" i="12"/>
  <c r="C889" i="12"/>
  <c r="E889" i="12"/>
  <c r="F889" i="12"/>
  <c r="G889" i="12"/>
  <c r="J889" i="12"/>
  <c r="K889" i="12"/>
  <c r="L889" i="12"/>
  <c r="N889" i="12"/>
  <c r="O889" i="12"/>
  <c r="P889" i="12"/>
  <c r="H889" i="12" s="1"/>
  <c r="Q889" i="12"/>
  <c r="I889" i="12" s="1"/>
  <c r="R889" i="12"/>
  <c r="S889" i="12"/>
  <c r="T889" i="12"/>
  <c r="U889" i="12"/>
  <c r="V889" i="12"/>
  <c r="W889" i="12"/>
  <c r="X889" i="12"/>
  <c r="Y889" i="12"/>
  <c r="Z889" i="12"/>
  <c r="AA889" i="12"/>
  <c r="AB889" i="12"/>
  <c r="A890" i="12"/>
  <c r="B890" i="12"/>
  <c r="C890" i="12"/>
  <c r="E890" i="12"/>
  <c r="F890" i="12"/>
  <c r="G890" i="12"/>
  <c r="J890" i="12"/>
  <c r="K890" i="12"/>
  <c r="L890" i="12"/>
  <c r="N890" i="12"/>
  <c r="O890" i="12"/>
  <c r="P890" i="12"/>
  <c r="H890" i="12" s="1"/>
  <c r="Q890" i="12"/>
  <c r="I890" i="12" s="1"/>
  <c r="R890" i="12"/>
  <c r="S890" i="12"/>
  <c r="T890" i="12"/>
  <c r="U890" i="12"/>
  <c r="V890" i="12"/>
  <c r="W890" i="12"/>
  <c r="X890" i="12"/>
  <c r="Y890" i="12"/>
  <c r="Z890" i="12"/>
  <c r="AA890" i="12"/>
  <c r="AB890" i="12"/>
  <c r="A844" i="12"/>
  <c r="B844" i="12"/>
  <c r="C844" i="12"/>
  <c r="E844" i="12"/>
  <c r="F844" i="12"/>
  <c r="G844" i="12"/>
  <c r="J844" i="12"/>
  <c r="K844" i="12"/>
  <c r="L844" i="12"/>
  <c r="N844" i="12"/>
  <c r="O844" i="12"/>
  <c r="P844" i="12"/>
  <c r="H844" i="12" s="1"/>
  <c r="Q844" i="12"/>
  <c r="I844" i="12" s="1"/>
  <c r="R844" i="12"/>
  <c r="S844" i="12"/>
  <c r="T844" i="12"/>
  <c r="U844" i="12"/>
  <c r="V844" i="12"/>
  <c r="W844" i="12"/>
  <c r="X844" i="12"/>
  <c r="Y844" i="12"/>
  <c r="Z844" i="12"/>
  <c r="AA844" i="12"/>
  <c r="AB844" i="12"/>
  <c r="A304" i="12"/>
  <c r="B304" i="12"/>
  <c r="C304" i="12"/>
  <c r="E304" i="12"/>
  <c r="F304" i="12"/>
  <c r="G304" i="12"/>
  <c r="J304" i="12"/>
  <c r="K304" i="12"/>
  <c r="L304" i="12"/>
  <c r="N304" i="12"/>
  <c r="O304" i="12"/>
  <c r="P304" i="12"/>
  <c r="H304" i="12" s="1"/>
  <c r="Q304" i="12"/>
  <c r="I304" i="12" s="1"/>
  <c r="R304" i="12"/>
  <c r="S304" i="12"/>
  <c r="T304" i="12"/>
  <c r="U304" i="12"/>
  <c r="V304" i="12"/>
  <c r="W304" i="12"/>
  <c r="X304" i="12"/>
  <c r="Y304" i="12"/>
  <c r="Z304" i="12"/>
  <c r="AA304" i="12"/>
  <c r="AB304" i="12"/>
  <c r="A305" i="12"/>
  <c r="B305" i="12"/>
  <c r="C305" i="12"/>
  <c r="E305" i="12"/>
  <c r="F305" i="12"/>
  <c r="G305" i="12"/>
  <c r="J305" i="12"/>
  <c r="K305" i="12"/>
  <c r="L305" i="12"/>
  <c r="N305" i="12"/>
  <c r="O305" i="12"/>
  <c r="P305" i="12"/>
  <c r="H305" i="12" s="1"/>
  <c r="Q305" i="12"/>
  <c r="I305" i="12" s="1"/>
  <c r="R305" i="12"/>
  <c r="S305" i="12"/>
  <c r="T305" i="12"/>
  <c r="U305" i="12"/>
  <c r="V305" i="12"/>
  <c r="W305" i="12"/>
  <c r="X305" i="12"/>
  <c r="Y305" i="12"/>
  <c r="Z305" i="12"/>
  <c r="AA305" i="12"/>
  <c r="AB305" i="12"/>
  <c r="A303" i="12"/>
  <c r="B303" i="12"/>
  <c r="C303" i="12"/>
  <c r="E303" i="12"/>
  <c r="F303" i="12"/>
  <c r="G303" i="12"/>
  <c r="J303" i="12"/>
  <c r="K303" i="12"/>
  <c r="L303" i="12"/>
  <c r="N303" i="12"/>
  <c r="O303" i="12"/>
  <c r="P303" i="12"/>
  <c r="H303" i="12" s="1"/>
  <c r="Q303" i="12"/>
  <c r="I303" i="12" s="1"/>
  <c r="R303" i="12"/>
  <c r="S303" i="12"/>
  <c r="T303" i="12"/>
  <c r="U303" i="12"/>
  <c r="V303" i="12"/>
  <c r="W303" i="12"/>
  <c r="X303" i="12"/>
  <c r="Y303" i="12"/>
  <c r="Z303" i="12"/>
  <c r="AA303" i="12"/>
  <c r="AB303" i="12"/>
  <c r="A319" i="12"/>
  <c r="B319" i="12"/>
  <c r="C319" i="12"/>
  <c r="E319" i="12"/>
  <c r="F319" i="12"/>
  <c r="G319" i="12"/>
  <c r="J319" i="12"/>
  <c r="K319" i="12"/>
  <c r="L319" i="12"/>
  <c r="N319" i="12"/>
  <c r="O319" i="12"/>
  <c r="P319" i="12"/>
  <c r="H319" i="12" s="1"/>
  <c r="Q319" i="12"/>
  <c r="I319" i="12" s="1"/>
  <c r="R319" i="12"/>
  <c r="S319" i="12"/>
  <c r="T319" i="12"/>
  <c r="U319" i="12"/>
  <c r="V319" i="12"/>
  <c r="W319" i="12"/>
  <c r="X319" i="12"/>
  <c r="Y319" i="12"/>
  <c r="Z319" i="12"/>
  <c r="AA319" i="12"/>
  <c r="AB319" i="12"/>
  <c r="A320" i="12"/>
  <c r="B320" i="12"/>
  <c r="C320" i="12"/>
  <c r="E320" i="12"/>
  <c r="F320" i="12"/>
  <c r="G320" i="12"/>
  <c r="J320" i="12"/>
  <c r="K320" i="12"/>
  <c r="L320" i="12"/>
  <c r="N320" i="12"/>
  <c r="O320" i="12"/>
  <c r="P320" i="12"/>
  <c r="H320" i="12" s="1"/>
  <c r="Q320" i="12"/>
  <c r="I320" i="12" s="1"/>
  <c r="R320" i="12"/>
  <c r="S320" i="12"/>
  <c r="T320" i="12"/>
  <c r="U320" i="12"/>
  <c r="V320" i="12"/>
  <c r="W320" i="12"/>
  <c r="X320" i="12"/>
  <c r="Y320" i="12"/>
  <c r="Z320" i="12"/>
  <c r="AA320" i="12"/>
  <c r="AB320" i="12"/>
  <c r="A318" i="12"/>
  <c r="B318" i="12"/>
  <c r="C318" i="12"/>
  <c r="E318" i="12"/>
  <c r="F318" i="12"/>
  <c r="G318" i="12"/>
  <c r="J318" i="12"/>
  <c r="K318" i="12"/>
  <c r="L318" i="12"/>
  <c r="N318" i="12"/>
  <c r="O318" i="12"/>
  <c r="P318" i="12"/>
  <c r="H318" i="12" s="1"/>
  <c r="Q318" i="12"/>
  <c r="I318" i="12" s="1"/>
  <c r="R318" i="12"/>
  <c r="S318" i="12"/>
  <c r="T318" i="12"/>
  <c r="U318" i="12"/>
  <c r="V318" i="12"/>
  <c r="W318" i="12"/>
  <c r="X318" i="12"/>
  <c r="Y318" i="12"/>
  <c r="Z318" i="12"/>
  <c r="AA318" i="12"/>
  <c r="AB318" i="12"/>
  <c r="A129" i="12"/>
  <c r="B129" i="12"/>
  <c r="C129" i="12"/>
  <c r="E129" i="12"/>
  <c r="F129" i="12"/>
  <c r="G129" i="12"/>
  <c r="J129" i="12"/>
  <c r="K129" i="12"/>
  <c r="L129" i="12"/>
  <c r="N129" i="12"/>
  <c r="O129" i="12"/>
  <c r="P129" i="12"/>
  <c r="H129" i="12" s="1"/>
  <c r="Q129" i="12"/>
  <c r="I129" i="12" s="1"/>
  <c r="R129" i="12"/>
  <c r="S129" i="12"/>
  <c r="T129" i="12"/>
  <c r="U129" i="12"/>
  <c r="V129" i="12"/>
  <c r="W129" i="12"/>
  <c r="X129" i="12"/>
  <c r="Y129" i="12"/>
  <c r="Z129" i="12"/>
  <c r="AA129" i="12"/>
  <c r="AB129" i="12"/>
  <c r="A128" i="12"/>
  <c r="B128" i="12"/>
  <c r="C128" i="12"/>
  <c r="E128" i="12"/>
  <c r="F128" i="12"/>
  <c r="G128" i="12"/>
  <c r="J128" i="12"/>
  <c r="K128" i="12"/>
  <c r="L128" i="12"/>
  <c r="N128" i="12"/>
  <c r="O128" i="12"/>
  <c r="P128" i="12"/>
  <c r="H128" i="12" s="1"/>
  <c r="Q128" i="12"/>
  <c r="I128" i="12" s="1"/>
  <c r="R128" i="12"/>
  <c r="S128" i="12"/>
  <c r="T128" i="12"/>
  <c r="U128" i="12"/>
  <c r="V128" i="12"/>
  <c r="W128" i="12"/>
  <c r="X128" i="12"/>
  <c r="Y128" i="12"/>
  <c r="Z128" i="12"/>
  <c r="AA128" i="12"/>
  <c r="AB128" i="12"/>
  <c r="A131" i="12"/>
  <c r="B131" i="12"/>
  <c r="C131" i="12"/>
  <c r="E131" i="12"/>
  <c r="F131" i="12"/>
  <c r="G131" i="12"/>
  <c r="J131" i="12"/>
  <c r="K131" i="12"/>
  <c r="L131" i="12"/>
  <c r="N131" i="12"/>
  <c r="O131" i="12"/>
  <c r="P131" i="12"/>
  <c r="H131" i="12" s="1"/>
  <c r="Q131" i="12"/>
  <c r="I131" i="12" s="1"/>
  <c r="R131" i="12"/>
  <c r="S131" i="12"/>
  <c r="T131" i="12"/>
  <c r="U131" i="12"/>
  <c r="V131" i="12"/>
  <c r="W131" i="12"/>
  <c r="X131" i="12"/>
  <c r="Y131" i="12"/>
  <c r="Z131" i="12"/>
  <c r="AA131" i="12"/>
  <c r="AB131" i="12"/>
  <c r="A130" i="12"/>
  <c r="B130" i="12"/>
  <c r="C130" i="12"/>
  <c r="E130" i="12"/>
  <c r="F130" i="12"/>
  <c r="G130" i="12"/>
  <c r="J130" i="12"/>
  <c r="K130" i="12"/>
  <c r="L130" i="12"/>
  <c r="N130" i="12"/>
  <c r="O130" i="12"/>
  <c r="P130" i="12"/>
  <c r="H130" i="12" s="1"/>
  <c r="Q130" i="12"/>
  <c r="I130" i="12" s="1"/>
  <c r="R130" i="12"/>
  <c r="S130" i="12"/>
  <c r="T130" i="12"/>
  <c r="U130" i="12"/>
  <c r="V130" i="12"/>
  <c r="W130" i="12"/>
  <c r="X130" i="12"/>
  <c r="Y130" i="12"/>
  <c r="Z130" i="12"/>
  <c r="AA130" i="12"/>
  <c r="AB130" i="12"/>
  <c r="A135" i="12"/>
  <c r="B135" i="12"/>
  <c r="C135" i="12"/>
  <c r="E135" i="12"/>
  <c r="F135" i="12"/>
  <c r="G135" i="12"/>
  <c r="J135" i="12"/>
  <c r="K135" i="12"/>
  <c r="L135" i="12"/>
  <c r="N135" i="12"/>
  <c r="O135" i="12"/>
  <c r="P135" i="12"/>
  <c r="H135" i="12" s="1"/>
  <c r="Q135" i="12"/>
  <c r="I135" i="12" s="1"/>
  <c r="R135" i="12"/>
  <c r="S135" i="12"/>
  <c r="T135" i="12"/>
  <c r="U135" i="12"/>
  <c r="V135" i="12"/>
  <c r="W135" i="12"/>
  <c r="X135" i="12"/>
  <c r="Y135" i="12"/>
  <c r="Z135" i="12"/>
  <c r="AA135" i="12"/>
  <c r="AB135" i="12"/>
  <c r="A134" i="12"/>
  <c r="B134" i="12"/>
  <c r="C134" i="12"/>
  <c r="E134" i="12"/>
  <c r="F134" i="12"/>
  <c r="G134" i="12"/>
  <c r="J134" i="12"/>
  <c r="K134" i="12"/>
  <c r="L134" i="12"/>
  <c r="N134" i="12"/>
  <c r="O134" i="12"/>
  <c r="P134" i="12"/>
  <c r="H134" i="12" s="1"/>
  <c r="Q134" i="12"/>
  <c r="I134" i="12" s="1"/>
  <c r="R134" i="12"/>
  <c r="S134" i="12"/>
  <c r="T134" i="12"/>
  <c r="U134" i="12"/>
  <c r="V134" i="12"/>
  <c r="W134" i="12"/>
  <c r="X134" i="12"/>
  <c r="Y134" i="12"/>
  <c r="Z134" i="12"/>
  <c r="AA134" i="12"/>
  <c r="AB134" i="12"/>
  <c r="A137" i="12"/>
  <c r="B137" i="12"/>
  <c r="C137" i="12"/>
  <c r="E137" i="12"/>
  <c r="F137" i="12"/>
  <c r="G137" i="12"/>
  <c r="J137" i="12"/>
  <c r="K137" i="12"/>
  <c r="L137" i="12"/>
  <c r="N137" i="12"/>
  <c r="O137" i="12"/>
  <c r="P137" i="12"/>
  <c r="H137" i="12" s="1"/>
  <c r="Q137" i="12"/>
  <c r="I137" i="12" s="1"/>
  <c r="R137" i="12"/>
  <c r="S137" i="12"/>
  <c r="T137" i="12"/>
  <c r="U137" i="12"/>
  <c r="V137" i="12"/>
  <c r="W137" i="12"/>
  <c r="X137" i="12"/>
  <c r="Y137" i="12"/>
  <c r="Z137" i="12"/>
  <c r="AA137" i="12"/>
  <c r="AB137" i="12"/>
  <c r="A136" i="12"/>
  <c r="B136" i="12"/>
  <c r="C136" i="12"/>
  <c r="E136" i="12"/>
  <c r="F136" i="12"/>
  <c r="G136" i="12"/>
  <c r="J136" i="12"/>
  <c r="K136" i="12"/>
  <c r="L136" i="12"/>
  <c r="N136" i="12"/>
  <c r="O136" i="12"/>
  <c r="P136" i="12"/>
  <c r="H136" i="12" s="1"/>
  <c r="Q136" i="12"/>
  <c r="I136" i="12" s="1"/>
  <c r="R136" i="12"/>
  <c r="S136" i="12"/>
  <c r="T136" i="12"/>
  <c r="U136" i="12"/>
  <c r="V136" i="12"/>
  <c r="W136" i="12"/>
  <c r="X136" i="12"/>
  <c r="Y136" i="12"/>
  <c r="Z136" i="12"/>
  <c r="AA136" i="12"/>
  <c r="AB136" i="12"/>
  <c r="A139" i="12"/>
  <c r="B139" i="12"/>
  <c r="C139" i="12"/>
  <c r="E139" i="12"/>
  <c r="F139" i="12"/>
  <c r="G139" i="12"/>
  <c r="J139" i="12"/>
  <c r="K139" i="12"/>
  <c r="L139" i="12"/>
  <c r="N139" i="12"/>
  <c r="O139" i="12"/>
  <c r="P139" i="12"/>
  <c r="H139" i="12" s="1"/>
  <c r="Q139" i="12"/>
  <c r="I139" i="12" s="1"/>
  <c r="R139" i="12"/>
  <c r="S139" i="12"/>
  <c r="T139" i="12"/>
  <c r="U139" i="12"/>
  <c r="V139" i="12"/>
  <c r="W139" i="12"/>
  <c r="X139" i="12"/>
  <c r="Y139" i="12"/>
  <c r="Z139" i="12"/>
  <c r="AA139" i="12"/>
  <c r="AB139" i="12"/>
  <c r="A138" i="12"/>
  <c r="B138" i="12"/>
  <c r="C138" i="12"/>
  <c r="E138" i="12"/>
  <c r="F138" i="12"/>
  <c r="G138" i="12"/>
  <c r="J138" i="12"/>
  <c r="K138" i="12"/>
  <c r="L138" i="12"/>
  <c r="N138" i="12"/>
  <c r="O138" i="12"/>
  <c r="P138" i="12"/>
  <c r="H138" i="12" s="1"/>
  <c r="Q138" i="12"/>
  <c r="I138" i="12" s="1"/>
  <c r="R138" i="12"/>
  <c r="S138" i="12"/>
  <c r="T138" i="12"/>
  <c r="U138" i="12"/>
  <c r="V138" i="12"/>
  <c r="W138" i="12"/>
  <c r="X138" i="12"/>
  <c r="Y138" i="12"/>
  <c r="Z138" i="12"/>
  <c r="AA138" i="12"/>
  <c r="AB138" i="12"/>
  <c r="A143" i="12"/>
  <c r="B143" i="12"/>
  <c r="C143" i="12"/>
  <c r="E143" i="12"/>
  <c r="F143" i="12"/>
  <c r="G143" i="12"/>
  <c r="J143" i="12"/>
  <c r="K143" i="12"/>
  <c r="L143" i="12"/>
  <c r="N143" i="12"/>
  <c r="O143" i="12"/>
  <c r="P143" i="12"/>
  <c r="H143" i="12" s="1"/>
  <c r="Q143" i="12"/>
  <c r="I143" i="12" s="1"/>
  <c r="R143" i="12"/>
  <c r="S143" i="12"/>
  <c r="T143" i="12"/>
  <c r="U143" i="12"/>
  <c r="V143" i="12"/>
  <c r="W143" i="12"/>
  <c r="X143" i="12"/>
  <c r="Y143" i="12"/>
  <c r="Z143" i="12"/>
  <c r="AA143" i="12"/>
  <c r="AB143" i="12"/>
  <c r="A142" i="12"/>
  <c r="B142" i="12"/>
  <c r="C142" i="12"/>
  <c r="E142" i="12"/>
  <c r="F142" i="12"/>
  <c r="G142" i="12"/>
  <c r="J142" i="12"/>
  <c r="K142" i="12"/>
  <c r="L142" i="12"/>
  <c r="N142" i="12"/>
  <c r="O142" i="12"/>
  <c r="P142" i="12"/>
  <c r="H142" i="12" s="1"/>
  <c r="Q142" i="12"/>
  <c r="I142" i="12" s="1"/>
  <c r="R142" i="12"/>
  <c r="S142" i="12"/>
  <c r="T142" i="12"/>
  <c r="U142" i="12"/>
  <c r="V142" i="12"/>
  <c r="W142" i="12"/>
  <c r="X142" i="12"/>
  <c r="Y142" i="12"/>
  <c r="Z142" i="12"/>
  <c r="AA142" i="12"/>
  <c r="AB142" i="12"/>
  <c r="A37" i="12"/>
  <c r="B37" i="12"/>
  <c r="C37" i="12"/>
  <c r="E37" i="12"/>
  <c r="F37" i="12"/>
  <c r="G37" i="12"/>
  <c r="J37" i="12"/>
  <c r="K37" i="12"/>
  <c r="L37" i="12"/>
  <c r="N37" i="12"/>
  <c r="O37" i="12"/>
  <c r="P37" i="12"/>
  <c r="H37" i="12" s="1"/>
  <c r="Q37" i="12"/>
  <c r="I37" i="12" s="1"/>
  <c r="R37" i="12"/>
  <c r="S37" i="12"/>
  <c r="T37" i="12"/>
  <c r="U37" i="12"/>
  <c r="V37" i="12"/>
  <c r="W37" i="12"/>
  <c r="X37" i="12"/>
  <c r="Y37" i="12"/>
  <c r="Z37" i="12"/>
  <c r="AA37" i="12"/>
  <c r="AB37" i="12"/>
  <c r="A39" i="12"/>
  <c r="B39" i="12"/>
  <c r="C39" i="12"/>
  <c r="E39" i="12"/>
  <c r="F39" i="12"/>
  <c r="G39" i="12"/>
  <c r="J39" i="12"/>
  <c r="K39" i="12"/>
  <c r="L39" i="12"/>
  <c r="N39" i="12"/>
  <c r="O39" i="12"/>
  <c r="P39" i="12"/>
  <c r="H39" i="12" s="1"/>
  <c r="Q39" i="12"/>
  <c r="I39" i="12" s="1"/>
  <c r="R39" i="12"/>
  <c r="S39" i="12"/>
  <c r="T39" i="12"/>
  <c r="U39" i="12"/>
  <c r="V39" i="12"/>
  <c r="W39" i="12"/>
  <c r="X39" i="12"/>
  <c r="Y39" i="12"/>
  <c r="Z39" i="12"/>
  <c r="AA39" i="12"/>
  <c r="AB39" i="12"/>
  <c r="A42" i="12"/>
  <c r="B42" i="12"/>
  <c r="C42" i="12"/>
  <c r="E42" i="12"/>
  <c r="F42" i="12"/>
  <c r="G42" i="12"/>
  <c r="J42" i="12"/>
  <c r="K42" i="12"/>
  <c r="L42" i="12"/>
  <c r="N42" i="12"/>
  <c r="O42" i="12"/>
  <c r="P42" i="12"/>
  <c r="H42" i="12" s="1"/>
  <c r="Q42" i="12"/>
  <c r="I42" i="12" s="1"/>
  <c r="R42" i="12"/>
  <c r="S42" i="12"/>
  <c r="T42" i="12"/>
  <c r="U42" i="12"/>
  <c r="V42" i="12"/>
  <c r="W42" i="12"/>
  <c r="X42" i="12"/>
  <c r="Y42" i="12"/>
  <c r="Z42" i="12"/>
  <c r="AA42" i="12"/>
  <c r="AB42" i="12"/>
  <c r="A434" i="12"/>
  <c r="B434" i="12"/>
  <c r="C434" i="12"/>
  <c r="E434" i="12"/>
  <c r="F434" i="12"/>
  <c r="G434" i="12"/>
  <c r="J434" i="12"/>
  <c r="K434" i="12"/>
  <c r="L434" i="12"/>
  <c r="N434" i="12"/>
  <c r="O434" i="12"/>
  <c r="P434" i="12"/>
  <c r="H434" i="12" s="1"/>
  <c r="Q434" i="12"/>
  <c r="I434" i="12" s="1"/>
  <c r="R434" i="12"/>
  <c r="S434" i="12"/>
  <c r="T434" i="12"/>
  <c r="U434" i="12"/>
  <c r="V434" i="12"/>
  <c r="W434" i="12"/>
  <c r="X434" i="12"/>
  <c r="Y434" i="12"/>
  <c r="Z434" i="12"/>
  <c r="AA434" i="12"/>
  <c r="AB434" i="12"/>
  <c r="A433" i="12"/>
  <c r="B433" i="12"/>
  <c r="C433" i="12"/>
  <c r="E433" i="12"/>
  <c r="F433" i="12"/>
  <c r="G433" i="12"/>
  <c r="J433" i="12"/>
  <c r="K433" i="12"/>
  <c r="L433" i="12"/>
  <c r="N433" i="12"/>
  <c r="O433" i="12"/>
  <c r="P433" i="12"/>
  <c r="H433" i="12" s="1"/>
  <c r="Q433" i="12"/>
  <c r="I433" i="12" s="1"/>
  <c r="R433" i="12"/>
  <c r="S433" i="12"/>
  <c r="T433" i="12"/>
  <c r="U433" i="12"/>
  <c r="V433" i="12"/>
  <c r="W433" i="12"/>
  <c r="X433" i="12"/>
  <c r="Y433" i="12"/>
  <c r="Z433" i="12"/>
  <c r="AA433" i="12"/>
  <c r="AB433" i="12"/>
  <c r="A444" i="12"/>
  <c r="B444" i="12"/>
  <c r="C444" i="12"/>
  <c r="E444" i="12"/>
  <c r="F444" i="12"/>
  <c r="G444" i="12"/>
  <c r="J444" i="12"/>
  <c r="K444" i="12"/>
  <c r="L444" i="12"/>
  <c r="N444" i="12"/>
  <c r="O444" i="12"/>
  <c r="P444" i="12"/>
  <c r="H444" i="12" s="1"/>
  <c r="Q444" i="12"/>
  <c r="I444" i="12" s="1"/>
  <c r="R444" i="12"/>
  <c r="S444" i="12"/>
  <c r="T444" i="12"/>
  <c r="U444" i="12"/>
  <c r="V444" i="12"/>
  <c r="W444" i="12"/>
  <c r="X444" i="12"/>
  <c r="Y444" i="12"/>
  <c r="Z444" i="12"/>
  <c r="AA444" i="12"/>
  <c r="AB444" i="12"/>
  <c r="A443" i="12"/>
  <c r="B443" i="12"/>
  <c r="C443" i="12"/>
  <c r="E443" i="12"/>
  <c r="F443" i="12"/>
  <c r="G443" i="12"/>
  <c r="J443" i="12"/>
  <c r="K443" i="12"/>
  <c r="L443" i="12"/>
  <c r="N443" i="12"/>
  <c r="O443" i="12"/>
  <c r="P443" i="12"/>
  <c r="H443" i="12" s="1"/>
  <c r="Q443" i="12"/>
  <c r="I443" i="12" s="1"/>
  <c r="R443" i="12"/>
  <c r="S443" i="12"/>
  <c r="T443" i="12"/>
  <c r="U443" i="12"/>
  <c r="V443" i="12"/>
  <c r="W443" i="12"/>
  <c r="X443" i="12"/>
  <c r="Y443" i="12"/>
  <c r="Z443" i="12"/>
  <c r="AA443" i="12"/>
  <c r="AB443" i="12"/>
  <c r="A815" i="12"/>
  <c r="B815" i="12"/>
  <c r="C815" i="12"/>
  <c r="E815" i="12"/>
  <c r="F815" i="12"/>
  <c r="G815" i="12"/>
  <c r="J815" i="12"/>
  <c r="K815" i="12"/>
  <c r="L815" i="12"/>
  <c r="N815" i="12"/>
  <c r="O815" i="12"/>
  <c r="P815" i="12"/>
  <c r="H815" i="12" s="1"/>
  <c r="Q815" i="12"/>
  <c r="I815" i="12" s="1"/>
  <c r="R815" i="12"/>
  <c r="S815" i="12"/>
  <c r="T815" i="12"/>
  <c r="U815" i="12"/>
  <c r="V815" i="12"/>
  <c r="W815" i="12"/>
  <c r="X815" i="12"/>
  <c r="Y815" i="12"/>
  <c r="Z815" i="12"/>
  <c r="AA815" i="12"/>
  <c r="AB815" i="12"/>
  <c r="A133" i="12"/>
  <c r="B133" i="12"/>
  <c r="C133" i="12"/>
  <c r="E133" i="12"/>
  <c r="F133" i="12"/>
  <c r="G133" i="12"/>
  <c r="J133" i="12"/>
  <c r="K133" i="12"/>
  <c r="L133" i="12"/>
  <c r="N133" i="12"/>
  <c r="O133" i="12"/>
  <c r="P133" i="12"/>
  <c r="H133" i="12" s="1"/>
  <c r="Q133" i="12"/>
  <c r="I133" i="12" s="1"/>
  <c r="R133" i="12"/>
  <c r="S133" i="12"/>
  <c r="T133" i="12"/>
  <c r="U133" i="12"/>
  <c r="V133" i="12"/>
  <c r="W133" i="12"/>
  <c r="X133" i="12"/>
  <c r="Y133" i="12"/>
  <c r="Z133" i="12"/>
  <c r="AA133" i="12"/>
  <c r="AB133" i="12"/>
  <c r="A132" i="12"/>
  <c r="B132" i="12"/>
  <c r="C132" i="12"/>
  <c r="E132" i="12"/>
  <c r="F132" i="12"/>
  <c r="G132" i="12"/>
  <c r="J132" i="12"/>
  <c r="K132" i="12"/>
  <c r="L132" i="12"/>
  <c r="N132" i="12"/>
  <c r="O132" i="12"/>
  <c r="P132" i="12"/>
  <c r="H132" i="12" s="1"/>
  <c r="Q132" i="12"/>
  <c r="I132" i="12" s="1"/>
  <c r="R132" i="12"/>
  <c r="S132" i="12"/>
  <c r="T132" i="12"/>
  <c r="U132" i="12"/>
  <c r="V132" i="12"/>
  <c r="W132" i="12"/>
  <c r="X132" i="12"/>
  <c r="Y132" i="12"/>
  <c r="Z132" i="12"/>
  <c r="AA132" i="12"/>
  <c r="AB132" i="12"/>
  <c r="A887" i="12"/>
  <c r="B887" i="12"/>
  <c r="C887" i="12"/>
  <c r="E887" i="12"/>
  <c r="F887" i="12"/>
  <c r="G887" i="12"/>
  <c r="J887" i="12"/>
  <c r="K887" i="12"/>
  <c r="L887" i="12"/>
  <c r="N887" i="12"/>
  <c r="O887" i="12"/>
  <c r="P887" i="12"/>
  <c r="H887" i="12" s="1"/>
  <c r="Q887" i="12"/>
  <c r="I887" i="12" s="1"/>
  <c r="R887" i="12"/>
  <c r="S887" i="12"/>
  <c r="T887" i="12"/>
  <c r="U887" i="12"/>
  <c r="V887" i="12"/>
  <c r="W887" i="12"/>
  <c r="X887" i="12"/>
  <c r="Y887" i="12"/>
  <c r="Z887" i="12"/>
  <c r="AA887" i="12"/>
  <c r="AB887" i="12"/>
  <c r="A456" i="12"/>
  <c r="B456" i="12"/>
  <c r="C456" i="12"/>
  <c r="E456" i="12"/>
  <c r="F456" i="12"/>
  <c r="G456" i="12"/>
  <c r="J456" i="12"/>
  <c r="K456" i="12"/>
  <c r="L456" i="12"/>
  <c r="N456" i="12"/>
  <c r="O456" i="12"/>
  <c r="P456" i="12"/>
  <c r="H456" i="12" s="1"/>
  <c r="Q456" i="12"/>
  <c r="I456" i="12" s="1"/>
  <c r="R456" i="12"/>
  <c r="S456" i="12"/>
  <c r="T456" i="12"/>
  <c r="U456" i="12"/>
  <c r="V456" i="12"/>
  <c r="W456" i="12"/>
  <c r="X456" i="12"/>
  <c r="Y456" i="12"/>
  <c r="Z456" i="12"/>
  <c r="AA456" i="12"/>
  <c r="AB456" i="12"/>
  <c r="A455" i="12"/>
  <c r="B455" i="12"/>
  <c r="C455" i="12"/>
  <c r="E455" i="12"/>
  <c r="F455" i="12"/>
  <c r="G455" i="12"/>
  <c r="J455" i="12"/>
  <c r="K455" i="12"/>
  <c r="L455" i="12"/>
  <c r="N455" i="12"/>
  <c r="O455" i="12"/>
  <c r="P455" i="12"/>
  <c r="H455" i="12" s="1"/>
  <c r="Q455" i="12"/>
  <c r="I455" i="12" s="1"/>
  <c r="R455" i="12"/>
  <c r="S455" i="12"/>
  <c r="T455" i="12"/>
  <c r="U455" i="12"/>
  <c r="V455" i="12"/>
  <c r="W455" i="12"/>
  <c r="X455" i="12"/>
  <c r="Y455" i="12"/>
  <c r="Z455" i="12"/>
  <c r="AA455" i="12"/>
  <c r="AB455" i="12"/>
  <c r="A538" i="12"/>
  <c r="B538" i="12"/>
  <c r="C538" i="12"/>
  <c r="E538" i="12"/>
  <c r="F538" i="12"/>
  <c r="G538" i="12"/>
  <c r="J538" i="12"/>
  <c r="K538" i="12"/>
  <c r="L538" i="12"/>
  <c r="N538" i="12"/>
  <c r="O538" i="12"/>
  <c r="P538" i="12"/>
  <c r="H538" i="12" s="1"/>
  <c r="Q538" i="12"/>
  <c r="I538" i="12" s="1"/>
  <c r="R538" i="12"/>
  <c r="S538" i="12"/>
  <c r="T538" i="12"/>
  <c r="U538" i="12"/>
  <c r="V538" i="12"/>
  <c r="W538" i="12"/>
  <c r="X538" i="12"/>
  <c r="Y538" i="12"/>
  <c r="Z538" i="12"/>
  <c r="AA538" i="12"/>
  <c r="AB538" i="12"/>
  <c r="A539" i="12"/>
  <c r="B539" i="12"/>
  <c r="C539" i="12"/>
  <c r="E539" i="12"/>
  <c r="F539" i="12"/>
  <c r="G539" i="12"/>
  <c r="J539" i="12"/>
  <c r="K539" i="12"/>
  <c r="L539" i="12"/>
  <c r="N539" i="12"/>
  <c r="O539" i="12"/>
  <c r="P539" i="12"/>
  <c r="H539" i="12" s="1"/>
  <c r="Q539" i="12"/>
  <c r="I539" i="12" s="1"/>
  <c r="R539" i="12"/>
  <c r="S539" i="12"/>
  <c r="T539" i="12"/>
  <c r="U539" i="12"/>
  <c r="V539" i="12"/>
  <c r="W539" i="12"/>
  <c r="X539" i="12"/>
  <c r="Y539" i="12"/>
  <c r="Z539" i="12"/>
  <c r="AA539" i="12"/>
  <c r="AB539" i="12"/>
  <c r="A537" i="12"/>
  <c r="B537" i="12"/>
  <c r="C537" i="12"/>
  <c r="E537" i="12"/>
  <c r="F537" i="12"/>
  <c r="G537" i="12"/>
  <c r="J537" i="12"/>
  <c r="K537" i="12"/>
  <c r="L537" i="12"/>
  <c r="N537" i="12"/>
  <c r="O537" i="12"/>
  <c r="P537" i="12"/>
  <c r="H537" i="12" s="1"/>
  <c r="Q537" i="12"/>
  <c r="I537" i="12" s="1"/>
  <c r="R537" i="12"/>
  <c r="S537" i="12"/>
  <c r="T537" i="12"/>
  <c r="U537" i="12"/>
  <c r="V537" i="12"/>
  <c r="W537" i="12"/>
  <c r="X537" i="12"/>
  <c r="Y537" i="12"/>
  <c r="Z537" i="12"/>
  <c r="AA537" i="12"/>
  <c r="AB537" i="12"/>
  <c r="A547" i="12"/>
  <c r="B547" i="12"/>
  <c r="C547" i="12"/>
  <c r="E547" i="12"/>
  <c r="F547" i="12"/>
  <c r="G547" i="12"/>
  <c r="J547" i="12"/>
  <c r="K547" i="12"/>
  <c r="L547" i="12"/>
  <c r="N547" i="12"/>
  <c r="O547" i="12"/>
  <c r="P547" i="12"/>
  <c r="H547" i="12" s="1"/>
  <c r="Q547" i="12"/>
  <c r="I547" i="12" s="1"/>
  <c r="R547" i="12"/>
  <c r="S547" i="12"/>
  <c r="T547" i="12"/>
  <c r="U547" i="12"/>
  <c r="V547" i="12"/>
  <c r="W547" i="12"/>
  <c r="X547" i="12"/>
  <c r="Y547" i="12"/>
  <c r="Z547" i="12"/>
  <c r="AA547" i="12"/>
  <c r="AB547" i="12"/>
  <c r="A548" i="12"/>
  <c r="B548" i="12"/>
  <c r="C548" i="12"/>
  <c r="E548" i="12"/>
  <c r="F548" i="12"/>
  <c r="G548" i="12"/>
  <c r="J548" i="12"/>
  <c r="K548" i="12"/>
  <c r="L548" i="12"/>
  <c r="N548" i="12"/>
  <c r="O548" i="12"/>
  <c r="P548" i="12"/>
  <c r="H548" i="12" s="1"/>
  <c r="Q548" i="12"/>
  <c r="I548" i="12" s="1"/>
  <c r="R548" i="12"/>
  <c r="S548" i="12"/>
  <c r="T548" i="12"/>
  <c r="U548" i="12"/>
  <c r="V548" i="12"/>
  <c r="W548" i="12"/>
  <c r="X548" i="12"/>
  <c r="Y548" i="12"/>
  <c r="Z548" i="12"/>
  <c r="AA548" i="12"/>
  <c r="AB548" i="12"/>
  <c r="A546" i="12"/>
  <c r="B546" i="12"/>
  <c r="C546" i="12"/>
  <c r="E546" i="12"/>
  <c r="F546" i="12"/>
  <c r="G546" i="12"/>
  <c r="J546" i="12"/>
  <c r="K546" i="12"/>
  <c r="L546" i="12"/>
  <c r="N546" i="12"/>
  <c r="O546" i="12"/>
  <c r="P546" i="12"/>
  <c r="H546" i="12" s="1"/>
  <c r="Q546" i="12"/>
  <c r="I546" i="12" s="1"/>
  <c r="R546" i="12"/>
  <c r="S546" i="12"/>
  <c r="T546" i="12"/>
  <c r="U546" i="12"/>
  <c r="V546" i="12"/>
  <c r="W546" i="12"/>
  <c r="X546" i="12"/>
  <c r="Y546" i="12"/>
  <c r="Z546" i="12"/>
  <c r="AA546" i="12"/>
  <c r="AB546" i="12"/>
  <c r="A553" i="12"/>
  <c r="B553" i="12"/>
  <c r="C553" i="12"/>
  <c r="E553" i="12"/>
  <c r="F553" i="12"/>
  <c r="G553" i="12"/>
  <c r="J553" i="12"/>
  <c r="K553" i="12"/>
  <c r="L553" i="12"/>
  <c r="N553" i="12"/>
  <c r="O553" i="12"/>
  <c r="P553" i="12"/>
  <c r="H553" i="12" s="1"/>
  <c r="Q553" i="12"/>
  <c r="I553" i="12" s="1"/>
  <c r="R553" i="12"/>
  <c r="S553" i="12"/>
  <c r="T553" i="12"/>
  <c r="U553" i="12"/>
  <c r="V553" i="12"/>
  <c r="W553" i="12"/>
  <c r="X553" i="12"/>
  <c r="Y553" i="12"/>
  <c r="Z553" i="12"/>
  <c r="AA553" i="12"/>
  <c r="AB553" i="12"/>
  <c r="A554" i="12"/>
  <c r="B554" i="12"/>
  <c r="C554" i="12"/>
  <c r="E554" i="12"/>
  <c r="F554" i="12"/>
  <c r="G554" i="12"/>
  <c r="J554" i="12"/>
  <c r="K554" i="12"/>
  <c r="L554" i="12"/>
  <c r="N554" i="12"/>
  <c r="O554" i="12"/>
  <c r="P554" i="12"/>
  <c r="H554" i="12" s="1"/>
  <c r="Q554" i="12"/>
  <c r="I554" i="12" s="1"/>
  <c r="R554" i="12"/>
  <c r="S554" i="12"/>
  <c r="T554" i="12"/>
  <c r="U554" i="12"/>
  <c r="V554" i="12"/>
  <c r="W554" i="12"/>
  <c r="X554" i="12"/>
  <c r="Y554" i="12"/>
  <c r="Z554" i="12"/>
  <c r="AA554" i="12"/>
  <c r="AB554" i="12"/>
  <c r="A552" i="12"/>
  <c r="B552" i="12"/>
  <c r="C552" i="12"/>
  <c r="E552" i="12"/>
  <c r="F552" i="12"/>
  <c r="G552" i="12"/>
  <c r="J552" i="12"/>
  <c r="K552" i="12"/>
  <c r="L552" i="12"/>
  <c r="N552" i="12"/>
  <c r="O552" i="12"/>
  <c r="P552" i="12"/>
  <c r="H552" i="12" s="1"/>
  <c r="Q552" i="12"/>
  <c r="I552" i="12" s="1"/>
  <c r="R552" i="12"/>
  <c r="S552" i="12"/>
  <c r="T552" i="12"/>
  <c r="U552" i="12"/>
  <c r="V552" i="12"/>
  <c r="W552" i="12"/>
  <c r="X552" i="12"/>
  <c r="Y552" i="12"/>
  <c r="Z552" i="12"/>
  <c r="AA552" i="12"/>
  <c r="AB552" i="12"/>
  <c r="A562" i="12"/>
  <c r="B562" i="12"/>
  <c r="C562" i="12"/>
  <c r="E562" i="12"/>
  <c r="F562" i="12"/>
  <c r="G562" i="12"/>
  <c r="J562" i="12"/>
  <c r="K562" i="12"/>
  <c r="L562" i="12"/>
  <c r="N562" i="12"/>
  <c r="O562" i="12"/>
  <c r="P562" i="12"/>
  <c r="H562" i="12" s="1"/>
  <c r="Q562" i="12"/>
  <c r="I562" i="12" s="1"/>
  <c r="R562" i="12"/>
  <c r="S562" i="12"/>
  <c r="T562" i="12"/>
  <c r="U562" i="12"/>
  <c r="V562" i="12"/>
  <c r="W562" i="12"/>
  <c r="X562" i="12"/>
  <c r="Y562" i="12"/>
  <c r="Z562" i="12"/>
  <c r="AA562" i="12"/>
  <c r="AB562" i="12"/>
  <c r="A563" i="12"/>
  <c r="B563" i="12"/>
  <c r="C563" i="12"/>
  <c r="E563" i="12"/>
  <c r="F563" i="12"/>
  <c r="G563" i="12"/>
  <c r="J563" i="12"/>
  <c r="K563" i="12"/>
  <c r="L563" i="12"/>
  <c r="N563" i="12"/>
  <c r="O563" i="12"/>
  <c r="P563" i="12"/>
  <c r="H563" i="12" s="1"/>
  <c r="Q563" i="12"/>
  <c r="I563" i="12" s="1"/>
  <c r="R563" i="12"/>
  <c r="S563" i="12"/>
  <c r="T563" i="12"/>
  <c r="U563" i="12"/>
  <c r="V563" i="12"/>
  <c r="W563" i="12"/>
  <c r="X563" i="12"/>
  <c r="Y563" i="12"/>
  <c r="Z563" i="12"/>
  <c r="AA563" i="12"/>
  <c r="AB563" i="12"/>
  <c r="A561" i="12"/>
  <c r="B561" i="12"/>
  <c r="C561" i="12"/>
  <c r="E561" i="12"/>
  <c r="F561" i="12"/>
  <c r="G561" i="12"/>
  <c r="J561" i="12"/>
  <c r="K561" i="12"/>
  <c r="L561" i="12"/>
  <c r="N561" i="12"/>
  <c r="O561" i="12"/>
  <c r="P561" i="12"/>
  <c r="H561" i="12" s="1"/>
  <c r="Q561" i="12"/>
  <c r="I561" i="12" s="1"/>
  <c r="R561" i="12"/>
  <c r="S561" i="12"/>
  <c r="T561" i="12"/>
  <c r="U561" i="12"/>
  <c r="V561" i="12"/>
  <c r="W561" i="12"/>
  <c r="X561" i="12"/>
  <c r="Y561" i="12"/>
  <c r="Z561" i="12"/>
  <c r="AA561" i="12"/>
  <c r="AB561" i="12"/>
  <c r="A565" i="12"/>
  <c r="B565" i="12"/>
  <c r="C565" i="12"/>
  <c r="E565" i="12"/>
  <c r="F565" i="12"/>
  <c r="G565" i="12"/>
  <c r="J565" i="12"/>
  <c r="K565" i="12"/>
  <c r="L565" i="12"/>
  <c r="N565" i="12"/>
  <c r="O565" i="12"/>
  <c r="P565" i="12"/>
  <c r="H565" i="12" s="1"/>
  <c r="Q565" i="12"/>
  <c r="I565" i="12" s="1"/>
  <c r="R565" i="12"/>
  <c r="S565" i="12"/>
  <c r="T565" i="12"/>
  <c r="U565" i="12"/>
  <c r="V565" i="12"/>
  <c r="W565" i="12"/>
  <c r="X565" i="12"/>
  <c r="Y565" i="12"/>
  <c r="Z565" i="12"/>
  <c r="AA565" i="12"/>
  <c r="AB565" i="12"/>
  <c r="A566" i="12"/>
  <c r="B566" i="12"/>
  <c r="C566" i="12"/>
  <c r="E566" i="12"/>
  <c r="F566" i="12"/>
  <c r="G566" i="12"/>
  <c r="J566" i="12"/>
  <c r="K566" i="12"/>
  <c r="L566" i="12"/>
  <c r="N566" i="12"/>
  <c r="O566" i="12"/>
  <c r="P566" i="12"/>
  <c r="H566" i="12" s="1"/>
  <c r="Q566" i="12"/>
  <c r="I566" i="12" s="1"/>
  <c r="R566" i="12"/>
  <c r="S566" i="12"/>
  <c r="T566" i="12"/>
  <c r="U566" i="12"/>
  <c r="V566" i="12"/>
  <c r="W566" i="12"/>
  <c r="X566" i="12"/>
  <c r="Y566" i="12"/>
  <c r="Z566" i="12"/>
  <c r="AA566" i="12"/>
  <c r="AB566" i="12"/>
  <c r="A564" i="12"/>
  <c r="B564" i="12"/>
  <c r="C564" i="12"/>
  <c r="E564" i="12"/>
  <c r="F564" i="12"/>
  <c r="G564" i="12"/>
  <c r="J564" i="12"/>
  <c r="K564" i="12"/>
  <c r="L564" i="12"/>
  <c r="N564" i="12"/>
  <c r="O564" i="12"/>
  <c r="P564" i="12"/>
  <c r="H564" i="12" s="1"/>
  <c r="Q564" i="12"/>
  <c r="I564" i="12" s="1"/>
  <c r="R564" i="12"/>
  <c r="S564" i="12"/>
  <c r="T564" i="12"/>
  <c r="U564" i="12"/>
  <c r="V564" i="12"/>
  <c r="W564" i="12"/>
  <c r="X564" i="12"/>
  <c r="Y564" i="12"/>
  <c r="Z564" i="12"/>
  <c r="AA564" i="12"/>
  <c r="AB564" i="12"/>
  <c r="A592" i="12"/>
  <c r="B592" i="12"/>
  <c r="C592" i="12"/>
  <c r="E592" i="12"/>
  <c r="F592" i="12"/>
  <c r="G592" i="12"/>
  <c r="J592" i="12"/>
  <c r="K592" i="12"/>
  <c r="L592" i="12"/>
  <c r="N592" i="12"/>
  <c r="O592" i="12"/>
  <c r="P592" i="12"/>
  <c r="H592" i="12" s="1"/>
  <c r="Q592" i="12"/>
  <c r="I592" i="12" s="1"/>
  <c r="R592" i="12"/>
  <c r="S592" i="12"/>
  <c r="T592" i="12"/>
  <c r="U592" i="12"/>
  <c r="V592" i="12"/>
  <c r="W592" i="12"/>
  <c r="X592" i="12"/>
  <c r="Y592" i="12"/>
  <c r="Z592" i="12"/>
  <c r="AA592" i="12"/>
  <c r="AB592" i="12"/>
  <c r="A593" i="12"/>
  <c r="B593" i="12"/>
  <c r="C593" i="12"/>
  <c r="E593" i="12"/>
  <c r="F593" i="12"/>
  <c r="G593" i="12"/>
  <c r="J593" i="12"/>
  <c r="K593" i="12"/>
  <c r="L593" i="12"/>
  <c r="N593" i="12"/>
  <c r="O593" i="12"/>
  <c r="P593" i="12"/>
  <c r="H593" i="12" s="1"/>
  <c r="Q593" i="12"/>
  <c r="I593" i="12" s="1"/>
  <c r="R593" i="12"/>
  <c r="S593" i="12"/>
  <c r="T593" i="12"/>
  <c r="U593" i="12"/>
  <c r="V593" i="12"/>
  <c r="W593" i="12"/>
  <c r="X593" i="12"/>
  <c r="Y593" i="12"/>
  <c r="Z593" i="12"/>
  <c r="AA593" i="12"/>
  <c r="AB593" i="12"/>
  <c r="A591" i="12"/>
  <c r="B591" i="12"/>
  <c r="C591" i="12"/>
  <c r="E591" i="12"/>
  <c r="F591" i="12"/>
  <c r="G591" i="12"/>
  <c r="J591" i="12"/>
  <c r="K591" i="12"/>
  <c r="L591" i="12"/>
  <c r="N591" i="12"/>
  <c r="O591" i="12"/>
  <c r="P591" i="12"/>
  <c r="H591" i="12" s="1"/>
  <c r="Q591" i="12"/>
  <c r="I591" i="12" s="1"/>
  <c r="R591" i="12"/>
  <c r="S591" i="12"/>
  <c r="T591" i="12"/>
  <c r="U591" i="12"/>
  <c r="V591" i="12"/>
  <c r="W591" i="12"/>
  <c r="X591" i="12"/>
  <c r="Y591" i="12"/>
  <c r="Z591" i="12"/>
  <c r="AA591" i="12"/>
  <c r="AB591" i="12"/>
  <c r="A607" i="12"/>
  <c r="B607" i="12"/>
  <c r="C607" i="12"/>
  <c r="E607" i="12"/>
  <c r="F607" i="12"/>
  <c r="G607" i="12"/>
  <c r="J607" i="12"/>
  <c r="K607" i="12"/>
  <c r="L607" i="12"/>
  <c r="N607" i="12"/>
  <c r="O607" i="12"/>
  <c r="P607" i="12"/>
  <c r="H607" i="12" s="1"/>
  <c r="Q607" i="12"/>
  <c r="I607" i="12" s="1"/>
  <c r="R607" i="12"/>
  <c r="S607" i="12"/>
  <c r="T607" i="12"/>
  <c r="U607" i="12"/>
  <c r="V607" i="12"/>
  <c r="W607" i="12"/>
  <c r="X607" i="12"/>
  <c r="Y607" i="12"/>
  <c r="Z607" i="12"/>
  <c r="AA607" i="12"/>
  <c r="AB607" i="12"/>
  <c r="A608" i="12"/>
  <c r="B608" i="12"/>
  <c r="C608" i="12"/>
  <c r="E608" i="12"/>
  <c r="F608" i="12"/>
  <c r="G608" i="12"/>
  <c r="J608" i="12"/>
  <c r="K608" i="12"/>
  <c r="L608" i="12"/>
  <c r="N608" i="12"/>
  <c r="O608" i="12"/>
  <c r="P608" i="12"/>
  <c r="H608" i="12" s="1"/>
  <c r="Q608" i="12"/>
  <c r="I608" i="12" s="1"/>
  <c r="R608" i="12"/>
  <c r="S608" i="12"/>
  <c r="T608" i="12"/>
  <c r="U608" i="12"/>
  <c r="V608" i="12"/>
  <c r="W608" i="12"/>
  <c r="X608" i="12"/>
  <c r="Y608" i="12"/>
  <c r="Z608" i="12"/>
  <c r="AA608" i="12"/>
  <c r="AB608" i="12"/>
  <c r="A606" i="12"/>
  <c r="B606" i="12"/>
  <c r="C606" i="12"/>
  <c r="E606" i="12"/>
  <c r="F606" i="12"/>
  <c r="G606" i="12"/>
  <c r="J606" i="12"/>
  <c r="K606" i="12"/>
  <c r="L606" i="12"/>
  <c r="N606" i="12"/>
  <c r="O606" i="12"/>
  <c r="P606" i="12"/>
  <c r="H606" i="12" s="1"/>
  <c r="Q606" i="12"/>
  <c r="I606" i="12" s="1"/>
  <c r="R606" i="12"/>
  <c r="S606" i="12"/>
  <c r="T606" i="12"/>
  <c r="U606" i="12"/>
  <c r="V606" i="12"/>
  <c r="W606" i="12"/>
  <c r="X606" i="12"/>
  <c r="Y606" i="12"/>
  <c r="Z606" i="12"/>
  <c r="AA606" i="12"/>
  <c r="AB606" i="12"/>
  <c r="A616" i="12"/>
  <c r="B616" i="12"/>
  <c r="C616" i="12"/>
  <c r="E616" i="12"/>
  <c r="F616" i="12"/>
  <c r="G616" i="12"/>
  <c r="J616" i="12"/>
  <c r="K616" i="12"/>
  <c r="L616" i="12"/>
  <c r="N616" i="12"/>
  <c r="O616" i="12"/>
  <c r="P616" i="12"/>
  <c r="H616" i="12" s="1"/>
  <c r="Q616" i="12"/>
  <c r="I616" i="12" s="1"/>
  <c r="R616" i="12"/>
  <c r="S616" i="12"/>
  <c r="T616" i="12"/>
  <c r="U616" i="12"/>
  <c r="V616" i="12"/>
  <c r="W616" i="12"/>
  <c r="X616" i="12"/>
  <c r="Y616" i="12"/>
  <c r="Z616" i="12"/>
  <c r="AA616" i="12"/>
  <c r="AB616" i="12"/>
  <c r="A617" i="12"/>
  <c r="B617" i="12"/>
  <c r="C617" i="12"/>
  <c r="E617" i="12"/>
  <c r="F617" i="12"/>
  <c r="G617" i="12"/>
  <c r="J617" i="12"/>
  <c r="K617" i="12"/>
  <c r="L617" i="12"/>
  <c r="N617" i="12"/>
  <c r="O617" i="12"/>
  <c r="P617" i="12"/>
  <c r="H617" i="12" s="1"/>
  <c r="Q617" i="12"/>
  <c r="I617" i="12" s="1"/>
  <c r="R617" i="12"/>
  <c r="S617" i="12"/>
  <c r="T617" i="12"/>
  <c r="U617" i="12"/>
  <c r="V617" i="12"/>
  <c r="W617" i="12"/>
  <c r="X617" i="12"/>
  <c r="Y617" i="12"/>
  <c r="Z617" i="12"/>
  <c r="AA617" i="12"/>
  <c r="AB617" i="12"/>
  <c r="A615" i="12"/>
  <c r="B615" i="12"/>
  <c r="C615" i="12"/>
  <c r="E615" i="12"/>
  <c r="F615" i="12"/>
  <c r="G615" i="12"/>
  <c r="J615" i="12"/>
  <c r="K615" i="12"/>
  <c r="L615" i="12"/>
  <c r="N615" i="12"/>
  <c r="O615" i="12"/>
  <c r="P615" i="12"/>
  <c r="H615" i="12" s="1"/>
  <c r="Q615" i="12"/>
  <c r="I615" i="12" s="1"/>
  <c r="R615" i="12"/>
  <c r="S615" i="12"/>
  <c r="T615" i="12"/>
  <c r="U615" i="12"/>
  <c r="V615" i="12"/>
  <c r="W615" i="12"/>
  <c r="X615" i="12"/>
  <c r="Y615" i="12"/>
  <c r="Z615" i="12"/>
  <c r="AA615" i="12"/>
  <c r="AB615" i="12"/>
  <c r="A1037" i="12"/>
  <c r="B1037" i="12"/>
  <c r="C1037" i="12"/>
  <c r="E1037" i="12"/>
  <c r="F1037" i="12"/>
  <c r="G1037" i="12"/>
  <c r="J1037" i="12"/>
  <c r="K1037" i="12"/>
  <c r="L1037" i="12"/>
  <c r="N1037" i="12"/>
  <c r="O1037" i="12"/>
  <c r="P1037" i="12"/>
  <c r="H1037" i="12" s="1"/>
  <c r="Q1037" i="12"/>
  <c r="I1037" i="12" s="1"/>
  <c r="R1037" i="12"/>
  <c r="S1037" i="12"/>
  <c r="T1037" i="12"/>
  <c r="U1037" i="12"/>
  <c r="V1037" i="12"/>
  <c r="W1037" i="12"/>
  <c r="X1037" i="12"/>
  <c r="Y1037" i="12"/>
  <c r="Z1037" i="12"/>
  <c r="AA1037" i="12"/>
  <c r="AB1037" i="12"/>
  <c r="A1036" i="12"/>
  <c r="B1036" i="12"/>
  <c r="C1036" i="12"/>
  <c r="E1036" i="12"/>
  <c r="F1036" i="12"/>
  <c r="G1036" i="12"/>
  <c r="J1036" i="12"/>
  <c r="K1036" i="12"/>
  <c r="L1036" i="12"/>
  <c r="N1036" i="12"/>
  <c r="O1036" i="12"/>
  <c r="P1036" i="12"/>
  <c r="H1036" i="12" s="1"/>
  <c r="Q1036" i="12"/>
  <c r="I1036" i="12" s="1"/>
  <c r="R1036" i="12"/>
  <c r="S1036" i="12"/>
  <c r="T1036" i="12"/>
  <c r="U1036" i="12"/>
  <c r="V1036" i="12"/>
  <c r="W1036" i="12"/>
  <c r="X1036" i="12"/>
  <c r="Y1036" i="12"/>
  <c r="Z1036" i="12"/>
  <c r="AA1036" i="12"/>
  <c r="AB1036" i="12"/>
  <c r="A27" i="12"/>
  <c r="B27" i="12"/>
  <c r="C27" i="12"/>
  <c r="E27" i="12"/>
  <c r="F27" i="12"/>
  <c r="G27" i="12"/>
  <c r="J27" i="12"/>
  <c r="K27" i="12"/>
  <c r="L27" i="12"/>
  <c r="N27" i="12"/>
  <c r="O27" i="12"/>
  <c r="P27" i="12"/>
  <c r="H27" i="12" s="1"/>
  <c r="Q27" i="12"/>
  <c r="I27" i="12" s="1"/>
  <c r="R27" i="12"/>
  <c r="S27" i="12"/>
  <c r="T27" i="12"/>
  <c r="U27" i="12"/>
  <c r="V27" i="12"/>
  <c r="W27" i="12"/>
  <c r="X27" i="12"/>
  <c r="Y27" i="12"/>
  <c r="Z27" i="12"/>
  <c r="AA27" i="12"/>
  <c r="AB27" i="12"/>
  <c r="A28" i="12"/>
  <c r="B28" i="12"/>
  <c r="C28" i="12"/>
  <c r="E28" i="12"/>
  <c r="F28" i="12"/>
  <c r="G28" i="12"/>
  <c r="J28" i="12"/>
  <c r="K28" i="12"/>
  <c r="L28" i="12"/>
  <c r="N28" i="12"/>
  <c r="O28" i="12"/>
  <c r="P28" i="12"/>
  <c r="H28" i="12" s="1"/>
  <c r="Q28" i="12"/>
  <c r="I28" i="12" s="1"/>
  <c r="R28" i="12"/>
  <c r="S28" i="12"/>
  <c r="T28" i="12"/>
  <c r="U28" i="12"/>
  <c r="V28" i="12"/>
  <c r="W28" i="12"/>
  <c r="X28" i="12"/>
  <c r="Y28" i="12"/>
  <c r="Z28" i="12"/>
  <c r="AA28" i="12"/>
  <c r="AB28" i="12"/>
  <c r="A900" i="12"/>
  <c r="B900" i="12"/>
  <c r="C900" i="12"/>
  <c r="E900" i="12"/>
  <c r="F900" i="12"/>
  <c r="G900" i="12"/>
  <c r="J900" i="12"/>
  <c r="K900" i="12"/>
  <c r="L900" i="12"/>
  <c r="N900" i="12"/>
  <c r="O900" i="12"/>
  <c r="P900" i="12"/>
  <c r="H900" i="12" s="1"/>
  <c r="Q900" i="12"/>
  <c r="I900" i="12" s="1"/>
  <c r="R900" i="12"/>
  <c r="S900" i="12"/>
  <c r="T900" i="12"/>
  <c r="U900" i="12"/>
  <c r="V900" i="12"/>
  <c r="W900" i="12"/>
  <c r="X900" i="12"/>
  <c r="Y900" i="12"/>
  <c r="Z900" i="12"/>
  <c r="AA900" i="12"/>
  <c r="AB900" i="12"/>
  <c r="A902" i="12"/>
  <c r="B902" i="12"/>
  <c r="C902" i="12"/>
  <c r="E902" i="12"/>
  <c r="F902" i="12"/>
  <c r="G902" i="12"/>
  <c r="J902" i="12"/>
  <c r="K902" i="12"/>
  <c r="L902" i="12"/>
  <c r="N902" i="12"/>
  <c r="O902" i="12"/>
  <c r="P902" i="12"/>
  <c r="H902" i="12" s="1"/>
  <c r="Q902" i="12"/>
  <c r="I902" i="12" s="1"/>
  <c r="R902" i="12"/>
  <c r="S902" i="12"/>
  <c r="T902" i="12"/>
  <c r="U902" i="12"/>
  <c r="V902" i="12"/>
  <c r="W902" i="12"/>
  <c r="X902" i="12"/>
  <c r="Y902" i="12"/>
  <c r="Z902" i="12"/>
  <c r="AA902" i="12"/>
  <c r="AB902" i="12"/>
  <c r="A1073" i="12"/>
  <c r="B1073" i="12"/>
  <c r="C1073" i="12"/>
  <c r="E1073" i="12"/>
  <c r="F1073" i="12"/>
  <c r="G1073" i="12"/>
  <c r="J1073" i="12"/>
  <c r="K1073" i="12"/>
  <c r="L1073" i="12"/>
  <c r="N1073" i="12"/>
  <c r="O1073" i="12"/>
  <c r="P1073" i="12"/>
  <c r="H1073" i="12" s="1"/>
  <c r="Q1073" i="12"/>
  <c r="I1073" i="12" s="1"/>
  <c r="R1073" i="12"/>
  <c r="S1073" i="12"/>
  <c r="T1073" i="12"/>
  <c r="U1073" i="12"/>
  <c r="V1073" i="12"/>
  <c r="W1073" i="12"/>
  <c r="X1073" i="12"/>
  <c r="Y1073" i="12"/>
  <c r="Z1073" i="12"/>
  <c r="AA1073" i="12"/>
  <c r="AB1073" i="12"/>
  <c r="A1072" i="12"/>
  <c r="B1072" i="12"/>
  <c r="C1072" i="12"/>
  <c r="E1072" i="12"/>
  <c r="F1072" i="12"/>
  <c r="G1072" i="12"/>
  <c r="J1072" i="12"/>
  <c r="K1072" i="12"/>
  <c r="L1072" i="12"/>
  <c r="N1072" i="12"/>
  <c r="O1072" i="12"/>
  <c r="P1072" i="12"/>
  <c r="H1072" i="12" s="1"/>
  <c r="Q1072" i="12"/>
  <c r="I1072" i="12" s="1"/>
  <c r="R1072" i="12"/>
  <c r="S1072" i="12"/>
  <c r="T1072" i="12"/>
  <c r="U1072" i="12"/>
  <c r="V1072" i="12"/>
  <c r="W1072" i="12"/>
  <c r="X1072" i="12"/>
  <c r="Y1072" i="12"/>
  <c r="Z1072" i="12"/>
  <c r="AA1072" i="12"/>
  <c r="AB1072" i="12"/>
  <c r="A61" i="12"/>
  <c r="B61" i="12"/>
  <c r="C61" i="12"/>
  <c r="E61" i="12"/>
  <c r="F61" i="12"/>
  <c r="G61" i="12"/>
  <c r="J61" i="12"/>
  <c r="K61" i="12"/>
  <c r="L61" i="12"/>
  <c r="N61" i="12"/>
  <c r="O61" i="12"/>
  <c r="P61" i="12"/>
  <c r="H61" i="12" s="1"/>
  <c r="Q61" i="12"/>
  <c r="I61" i="12" s="1"/>
  <c r="R61" i="12"/>
  <c r="S61" i="12"/>
  <c r="T61" i="12"/>
  <c r="U61" i="12"/>
  <c r="V61" i="12"/>
  <c r="W61" i="12"/>
  <c r="X61" i="12"/>
  <c r="Y61" i="12"/>
  <c r="Z61" i="12"/>
  <c r="AA61" i="12"/>
  <c r="AB61" i="12"/>
  <c r="A66" i="12"/>
  <c r="B66" i="12"/>
  <c r="C66" i="12"/>
  <c r="E66" i="12"/>
  <c r="F66" i="12"/>
  <c r="G66" i="12"/>
  <c r="J66" i="12"/>
  <c r="K66" i="12"/>
  <c r="L66" i="12"/>
  <c r="N66" i="12"/>
  <c r="O66" i="12"/>
  <c r="P66" i="12"/>
  <c r="H66" i="12" s="1"/>
  <c r="Q66" i="12"/>
  <c r="I66" i="12" s="1"/>
  <c r="R66" i="12"/>
  <c r="S66" i="12"/>
  <c r="T66" i="12"/>
  <c r="U66" i="12"/>
  <c r="V66" i="12"/>
  <c r="W66" i="12"/>
  <c r="X66" i="12"/>
  <c r="Y66" i="12"/>
  <c r="Z66" i="12"/>
  <c r="AA66" i="12"/>
  <c r="AB66" i="12"/>
  <c r="A16" i="12"/>
  <c r="B16" i="12"/>
  <c r="C16" i="12"/>
  <c r="E16" i="12"/>
  <c r="F16" i="12"/>
  <c r="G16" i="12"/>
  <c r="J16" i="12"/>
  <c r="K16" i="12"/>
  <c r="L16" i="12"/>
  <c r="N16" i="12"/>
  <c r="O16" i="12"/>
  <c r="P16" i="12"/>
  <c r="H16" i="12" s="1"/>
  <c r="Q16" i="12"/>
  <c r="I16" i="12" s="1"/>
  <c r="R16" i="12"/>
  <c r="S16" i="12"/>
  <c r="T16" i="12"/>
  <c r="U16" i="12"/>
  <c r="V16" i="12"/>
  <c r="W16" i="12"/>
  <c r="X16" i="12"/>
  <c r="Y16" i="12"/>
  <c r="Z16" i="12"/>
  <c r="AA16" i="12"/>
  <c r="AB16" i="12"/>
  <c r="A15" i="12"/>
  <c r="B15" i="12"/>
  <c r="C15" i="12"/>
  <c r="E15" i="12"/>
  <c r="F15" i="12"/>
  <c r="G15" i="12"/>
  <c r="J15" i="12"/>
  <c r="K15" i="12"/>
  <c r="L15" i="12"/>
  <c r="N15" i="12"/>
  <c r="O15" i="12"/>
  <c r="P15" i="12"/>
  <c r="H15" i="12" s="1"/>
  <c r="Q15" i="12"/>
  <c r="I15" i="12" s="1"/>
  <c r="R15" i="12"/>
  <c r="S15" i="12"/>
  <c r="T15" i="12"/>
  <c r="U15" i="12"/>
  <c r="V15" i="12"/>
  <c r="W15" i="12"/>
  <c r="X15" i="12"/>
  <c r="Y15" i="12"/>
  <c r="Z15" i="12"/>
  <c r="AA15" i="12"/>
  <c r="AB15" i="12"/>
  <c r="A18" i="12"/>
  <c r="B18" i="12"/>
  <c r="C18" i="12"/>
  <c r="E18" i="12"/>
  <c r="F18" i="12"/>
  <c r="G18" i="12"/>
  <c r="J18" i="12"/>
  <c r="K18" i="12"/>
  <c r="L18" i="12"/>
  <c r="N18" i="12"/>
  <c r="O18" i="12"/>
  <c r="P18" i="12"/>
  <c r="H18" i="12" s="1"/>
  <c r="Q18" i="12"/>
  <c r="I18" i="12" s="1"/>
  <c r="R18" i="12"/>
  <c r="S18" i="12"/>
  <c r="T18" i="12"/>
  <c r="U18" i="12"/>
  <c r="V18" i="12"/>
  <c r="W18" i="12"/>
  <c r="X18" i="12"/>
  <c r="Y18" i="12"/>
  <c r="Z18" i="12"/>
  <c r="AA18" i="12"/>
  <c r="AB18" i="12"/>
  <c r="A17" i="12"/>
  <c r="B17" i="12"/>
  <c r="C17" i="12"/>
  <c r="E17" i="12"/>
  <c r="F17" i="12"/>
  <c r="G17" i="12"/>
  <c r="J17" i="12"/>
  <c r="K17" i="12"/>
  <c r="L17" i="12"/>
  <c r="N17" i="12"/>
  <c r="O17" i="12"/>
  <c r="P17" i="12"/>
  <c r="H17" i="12" s="1"/>
  <c r="Q17" i="12"/>
  <c r="I17" i="12" s="1"/>
  <c r="R17" i="12"/>
  <c r="S17" i="12"/>
  <c r="T17" i="12"/>
  <c r="U17" i="12"/>
  <c r="V17" i="12"/>
  <c r="W17" i="12"/>
  <c r="X17" i="12"/>
  <c r="Y17" i="12"/>
  <c r="Z17" i="12"/>
  <c r="AA17" i="12"/>
  <c r="AB17" i="12"/>
  <c r="A811" i="12"/>
  <c r="B811" i="12"/>
  <c r="C811" i="12"/>
  <c r="E811" i="12"/>
  <c r="F811" i="12"/>
  <c r="G811" i="12"/>
  <c r="J811" i="12"/>
  <c r="K811" i="12"/>
  <c r="L811" i="12"/>
  <c r="N811" i="12"/>
  <c r="O811" i="12"/>
  <c r="P811" i="12"/>
  <c r="H811" i="12" s="1"/>
  <c r="Q811" i="12"/>
  <c r="I811" i="12" s="1"/>
  <c r="R811" i="12"/>
  <c r="S811" i="12"/>
  <c r="T811" i="12"/>
  <c r="U811" i="12"/>
  <c r="V811" i="12"/>
  <c r="W811" i="12"/>
  <c r="X811" i="12"/>
  <c r="Y811" i="12"/>
  <c r="Z811" i="12"/>
  <c r="AA811" i="12"/>
  <c r="AB811" i="12"/>
  <c r="A810" i="12"/>
  <c r="B810" i="12"/>
  <c r="C810" i="12"/>
  <c r="E810" i="12"/>
  <c r="F810" i="12"/>
  <c r="G810" i="12"/>
  <c r="J810" i="12"/>
  <c r="K810" i="12"/>
  <c r="L810" i="12"/>
  <c r="N810" i="12"/>
  <c r="O810" i="12"/>
  <c r="P810" i="12"/>
  <c r="H810" i="12" s="1"/>
  <c r="Q810" i="12"/>
  <c r="I810" i="12" s="1"/>
  <c r="R810" i="12"/>
  <c r="S810" i="12"/>
  <c r="T810" i="12"/>
  <c r="U810" i="12"/>
  <c r="V810" i="12"/>
  <c r="W810" i="12"/>
  <c r="X810" i="12"/>
  <c r="Y810" i="12"/>
  <c r="Z810" i="12"/>
  <c r="AA810" i="12"/>
  <c r="AB810" i="12"/>
  <c r="A12" i="12"/>
  <c r="B12" i="12"/>
  <c r="C12" i="12"/>
  <c r="E12" i="12"/>
  <c r="F12" i="12"/>
  <c r="G12" i="12"/>
  <c r="J12" i="12"/>
  <c r="K12" i="12"/>
  <c r="L12" i="12"/>
  <c r="N12" i="12"/>
  <c r="O12" i="12"/>
  <c r="P12" i="12"/>
  <c r="H12" i="12" s="1"/>
  <c r="Q12" i="12"/>
  <c r="I12" i="12" s="1"/>
  <c r="R12" i="12"/>
  <c r="S12" i="12"/>
  <c r="T12" i="12"/>
  <c r="U12" i="12"/>
  <c r="V12" i="12"/>
  <c r="W12" i="12"/>
  <c r="X12" i="12"/>
  <c r="Y12" i="12"/>
  <c r="Z12" i="12"/>
  <c r="AA12" i="12"/>
  <c r="AB12" i="12"/>
  <c r="A11" i="12"/>
  <c r="B11" i="12"/>
  <c r="C11" i="12"/>
  <c r="E11" i="12"/>
  <c r="F11" i="12"/>
  <c r="G11" i="12"/>
  <c r="J11" i="12"/>
  <c r="K11" i="12"/>
  <c r="L11" i="12"/>
  <c r="N11" i="12"/>
  <c r="O11" i="12"/>
  <c r="P11" i="12"/>
  <c r="H11" i="12" s="1"/>
  <c r="Q11" i="12"/>
  <c r="I11" i="12" s="1"/>
  <c r="R11" i="12"/>
  <c r="S11" i="12"/>
  <c r="T11" i="12"/>
  <c r="U11" i="12"/>
  <c r="V11" i="12"/>
  <c r="W11" i="12"/>
  <c r="X11" i="12"/>
  <c r="Y11" i="12"/>
  <c r="Z11" i="12"/>
  <c r="AA11" i="12"/>
  <c r="AB11" i="12"/>
  <c r="A310" i="12"/>
  <c r="B310" i="12"/>
  <c r="C310" i="12"/>
  <c r="E310" i="12"/>
  <c r="F310" i="12"/>
  <c r="G310" i="12"/>
  <c r="J310" i="12"/>
  <c r="K310" i="12"/>
  <c r="L310" i="12"/>
  <c r="N310" i="12"/>
  <c r="O310" i="12"/>
  <c r="P310" i="12"/>
  <c r="H310" i="12" s="1"/>
  <c r="Q310" i="12"/>
  <c r="I310" i="12" s="1"/>
  <c r="R310" i="12"/>
  <c r="S310" i="12"/>
  <c r="T310" i="12"/>
  <c r="U310" i="12"/>
  <c r="V310" i="12"/>
  <c r="W310" i="12"/>
  <c r="X310" i="12"/>
  <c r="Y310" i="12"/>
  <c r="Z310" i="12"/>
  <c r="AA310" i="12"/>
  <c r="AB310" i="12"/>
  <c r="A311" i="12"/>
  <c r="B311" i="12"/>
  <c r="C311" i="12"/>
  <c r="E311" i="12"/>
  <c r="F311" i="12"/>
  <c r="G311" i="12"/>
  <c r="J311" i="12"/>
  <c r="K311" i="12"/>
  <c r="L311" i="12"/>
  <c r="N311" i="12"/>
  <c r="O311" i="12"/>
  <c r="P311" i="12"/>
  <c r="H311" i="12" s="1"/>
  <c r="Q311" i="12"/>
  <c r="I311" i="12" s="1"/>
  <c r="R311" i="12"/>
  <c r="S311" i="12"/>
  <c r="T311" i="12"/>
  <c r="U311" i="12"/>
  <c r="V311" i="12"/>
  <c r="W311" i="12"/>
  <c r="X311" i="12"/>
  <c r="Y311" i="12"/>
  <c r="Z311" i="12"/>
  <c r="AA311" i="12"/>
  <c r="AB311" i="12"/>
  <c r="A309" i="12"/>
  <c r="B309" i="12"/>
  <c r="C309" i="12"/>
  <c r="E309" i="12"/>
  <c r="F309" i="12"/>
  <c r="G309" i="12"/>
  <c r="J309" i="12"/>
  <c r="K309" i="12"/>
  <c r="L309" i="12"/>
  <c r="N309" i="12"/>
  <c r="O309" i="12"/>
  <c r="P309" i="12"/>
  <c r="H309" i="12" s="1"/>
  <c r="Q309" i="12"/>
  <c r="I309" i="12" s="1"/>
  <c r="R309" i="12"/>
  <c r="S309" i="12"/>
  <c r="T309" i="12"/>
  <c r="U309" i="12"/>
  <c r="V309" i="12"/>
  <c r="W309" i="12"/>
  <c r="X309" i="12"/>
  <c r="Y309" i="12"/>
  <c r="Z309" i="12"/>
  <c r="AA309" i="12"/>
  <c r="AB309" i="12"/>
  <c r="A786" i="12"/>
  <c r="B786" i="12"/>
  <c r="C786" i="12"/>
  <c r="E786" i="12"/>
  <c r="F786" i="12"/>
  <c r="G786" i="12"/>
  <c r="J786" i="12"/>
  <c r="K786" i="12"/>
  <c r="L786" i="12"/>
  <c r="N786" i="12"/>
  <c r="O786" i="12"/>
  <c r="P786" i="12"/>
  <c r="H786" i="12" s="1"/>
  <c r="Q786" i="12"/>
  <c r="I786" i="12" s="1"/>
  <c r="R786" i="12"/>
  <c r="S786" i="12"/>
  <c r="T786" i="12"/>
  <c r="U786" i="12"/>
  <c r="V786" i="12"/>
  <c r="W786" i="12"/>
  <c r="X786" i="12"/>
  <c r="Y786" i="12"/>
  <c r="Z786" i="12"/>
  <c r="AA786" i="12"/>
  <c r="AB786" i="12"/>
  <c r="A787" i="12"/>
  <c r="B787" i="12"/>
  <c r="C787" i="12"/>
  <c r="E787" i="12"/>
  <c r="F787" i="12"/>
  <c r="G787" i="12"/>
  <c r="J787" i="12"/>
  <c r="K787" i="12"/>
  <c r="L787" i="12"/>
  <c r="N787" i="12"/>
  <c r="O787" i="12"/>
  <c r="P787" i="12"/>
  <c r="H787" i="12" s="1"/>
  <c r="Q787" i="12"/>
  <c r="I787" i="12" s="1"/>
  <c r="R787" i="12"/>
  <c r="S787" i="12"/>
  <c r="T787" i="12"/>
  <c r="U787" i="12"/>
  <c r="V787" i="12"/>
  <c r="W787" i="12"/>
  <c r="X787" i="12"/>
  <c r="Y787" i="12"/>
  <c r="Z787" i="12"/>
  <c r="AA787" i="12"/>
  <c r="AB787" i="12"/>
  <c r="A785" i="12"/>
  <c r="B785" i="12"/>
  <c r="C785" i="12"/>
  <c r="E785" i="12"/>
  <c r="F785" i="12"/>
  <c r="G785" i="12"/>
  <c r="J785" i="12"/>
  <c r="K785" i="12"/>
  <c r="L785" i="12"/>
  <c r="N785" i="12"/>
  <c r="O785" i="12"/>
  <c r="P785" i="12"/>
  <c r="H785" i="12" s="1"/>
  <c r="Q785" i="12"/>
  <c r="I785" i="12" s="1"/>
  <c r="R785" i="12"/>
  <c r="S785" i="12"/>
  <c r="T785" i="12"/>
  <c r="U785" i="12"/>
  <c r="V785" i="12"/>
  <c r="W785" i="12"/>
  <c r="X785" i="12"/>
  <c r="Y785" i="12"/>
  <c r="Z785" i="12"/>
  <c r="AA785" i="12"/>
  <c r="AB785" i="12"/>
  <c r="A1059" i="12"/>
  <c r="B1059" i="12"/>
  <c r="C1059" i="12"/>
  <c r="E1059" i="12"/>
  <c r="F1059" i="12"/>
  <c r="G1059" i="12"/>
  <c r="J1059" i="12"/>
  <c r="K1059" i="12"/>
  <c r="L1059" i="12"/>
  <c r="N1059" i="12"/>
  <c r="O1059" i="12"/>
  <c r="P1059" i="12"/>
  <c r="H1059" i="12" s="1"/>
  <c r="Q1059" i="12"/>
  <c r="I1059" i="12" s="1"/>
  <c r="R1059" i="12"/>
  <c r="S1059" i="12"/>
  <c r="T1059" i="12"/>
  <c r="U1059" i="12"/>
  <c r="V1059" i="12"/>
  <c r="W1059" i="12"/>
  <c r="X1059" i="12"/>
  <c r="Y1059" i="12"/>
  <c r="Z1059" i="12"/>
  <c r="AA1059" i="12"/>
  <c r="AB1059" i="12"/>
  <c r="A1058" i="12"/>
  <c r="B1058" i="12"/>
  <c r="C1058" i="12"/>
  <c r="E1058" i="12"/>
  <c r="F1058" i="12"/>
  <c r="G1058" i="12"/>
  <c r="J1058" i="12"/>
  <c r="K1058" i="12"/>
  <c r="L1058" i="12"/>
  <c r="N1058" i="12"/>
  <c r="O1058" i="12"/>
  <c r="P1058" i="12"/>
  <c r="H1058" i="12" s="1"/>
  <c r="Q1058" i="12"/>
  <c r="I1058" i="12" s="1"/>
  <c r="R1058" i="12"/>
  <c r="S1058" i="12"/>
  <c r="T1058" i="12"/>
  <c r="U1058" i="12"/>
  <c r="V1058" i="12"/>
  <c r="W1058" i="12"/>
  <c r="X1058" i="12"/>
  <c r="Y1058" i="12"/>
  <c r="Z1058" i="12"/>
  <c r="AA1058" i="12"/>
  <c r="AB1058" i="12"/>
  <c r="A361" i="12"/>
  <c r="B361" i="12"/>
  <c r="C361" i="12"/>
  <c r="E361" i="12"/>
  <c r="F361" i="12"/>
  <c r="G361" i="12"/>
  <c r="J361" i="12"/>
  <c r="K361" i="12"/>
  <c r="L361" i="12"/>
  <c r="N361" i="12"/>
  <c r="O361" i="12"/>
  <c r="P361" i="12"/>
  <c r="H361" i="12" s="1"/>
  <c r="Q361" i="12"/>
  <c r="I361" i="12" s="1"/>
  <c r="R361" i="12"/>
  <c r="S361" i="12"/>
  <c r="T361" i="12"/>
  <c r="U361" i="12"/>
  <c r="V361" i="12"/>
  <c r="W361" i="12"/>
  <c r="X361" i="12"/>
  <c r="Y361" i="12"/>
  <c r="Z361" i="12"/>
  <c r="AA361" i="12"/>
  <c r="AB361" i="12"/>
  <c r="A362" i="12"/>
  <c r="B362" i="12"/>
  <c r="C362" i="12"/>
  <c r="E362" i="12"/>
  <c r="F362" i="12"/>
  <c r="G362" i="12"/>
  <c r="J362" i="12"/>
  <c r="K362" i="12"/>
  <c r="L362" i="12"/>
  <c r="N362" i="12"/>
  <c r="O362" i="12"/>
  <c r="P362" i="12"/>
  <c r="H362" i="12" s="1"/>
  <c r="Q362" i="12"/>
  <c r="I362" i="12" s="1"/>
  <c r="R362" i="12"/>
  <c r="S362" i="12"/>
  <c r="T362" i="12"/>
  <c r="U362" i="12"/>
  <c r="V362" i="12"/>
  <c r="W362" i="12"/>
  <c r="X362" i="12"/>
  <c r="Y362" i="12"/>
  <c r="Z362" i="12"/>
  <c r="AA362" i="12"/>
  <c r="AB362" i="12"/>
  <c r="A360" i="12"/>
  <c r="B360" i="12"/>
  <c r="C360" i="12"/>
  <c r="E360" i="12"/>
  <c r="F360" i="12"/>
  <c r="G360" i="12"/>
  <c r="J360" i="12"/>
  <c r="K360" i="12"/>
  <c r="L360" i="12"/>
  <c r="N360" i="12"/>
  <c r="O360" i="12"/>
  <c r="P360" i="12"/>
  <c r="H360" i="12" s="1"/>
  <c r="Q360" i="12"/>
  <c r="I360" i="12" s="1"/>
  <c r="R360" i="12"/>
  <c r="S360" i="12"/>
  <c r="T360" i="12"/>
  <c r="U360" i="12"/>
  <c r="V360" i="12"/>
  <c r="W360" i="12"/>
  <c r="X360" i="12"/>
  <c r="Y360" i="12"/>
  <c r="Z360" i="12"/>
  <c r="AA360" i="12"/>
  <c r="AB360" i="12"/>
  <c r="A155" i="12"/>
  <c r="B155" i="12"/>
  <c r="C155" i="12"/>
  <c r="E155" i="12"/>
  <c r="F155" i="12"/>
  <c r="G155" i="12"/>
  <c r="J155" i="12"/>
  <c r="K155" i="12"/>
  <c r="L155" i="12"/>
  <c r="N155" i="12"/>
  <c r="O155" i="12"/>
  <c r="P155" i="12"/>
  <c r="H155" i="12" s="1"/>
  <c r="Q155" i="12"/>
  <c r="I155" i="12" s="1"/>
  <c r="R155" i="12"/>
  <c r="S155" i="12"/>
  <c r="T155" i="12"/>
  <c r="U155" i="12"/>
  <c r="V155" i="12"/>
  <c r="W155" i="12"/>
  <c r="X155" i="12"/>
  <c r="Y155" i="12"/>
  <c r="Z155" i="12"/>
  <c r="AA155" i="12"/>
  <c r="AB155" i="12"/>
  <c r="A154" i="12"/>
  <c r="B154" i="12"/>
  <c r="C154" i="12"/>
  <c r="E154" i="12"/>
  <c r="F154" i="12"/>
  <c r="G154" i="12"/>
  <c r="J154" i="12"/>
  <c r="K154" i="12"/>
  <c r="L154" i="12"/>
  <c r="N154" i="12"/>
  <c r="O154" i="12"/>
  <c r="P154" i="12"/>
  <c r="H154" i="12" s="1"/>
  <c r="Q154" i="12"/>
  <c r="I154" i="12" s="1"/>
  <c r="R154" i="12"/>
  <c r="S154" i="12"/>
  <c r="T154" i="12"/>
  <c r="U154" i="12"/>
  <c r="V154" i="12"/>
  <c r="W154" i="12"/>
  <c r="X154" i="12"/>
  <c r="Y154" i="12"/>
  <c r="Z154" i="12"/>
  <c r="AA154" i="12"/>
  <c r="AB154" i="12"/>
  <c r="A283" i="12"/>
  <c r="B283" i="12"/>
  <c r="C283" i="12"/>
  <c r="E283" i="12"/>
  <c r="F283" i="12"/>
  <c r="G283" i="12"/>
  <c r="J283" i="12"/>
  <c r="K283" i="12"/>
  <c r="L283" i="12"/>
  <c r="N283" i="12"/>
  <c r="O283" i="12"/>
  <c r="P283" i="12"/>
  <c r="H283" i="12" s="1"/>
  <c r="Q283" i="12"/>
  <c r="I283" i="12" s="1"/>
  <c r="R283" i="12"/>
  <c r="S283" i="12"/>
  <c r="T283" i="12"/>
  <c r="U283" i="12"/>
  <c r="V283" i="12"/>
  <c r="W283" i="12"/>
  <c r="X283" i="12"/>
  <c r="Y283" i="12"/>
  <c r="Z283" i="12"/>
  <c r="AA283" i="12"/>
  <c r="AB283" i="12"/>
  <c r="A284" i="12"/>
  <c r="B284" i="12"/>
  <c r="C284" i="12"/>
  <c r="E284" i="12"/>
  <c r="F284" i="12"/>
  <c r="G284" i="12"/>
  <c r="J284" i="12"/>
  <c r="K284" i="12"/>
  <c r="L284" i="12"/>
  <c r="N284" i="12"/>
  <c r="O284" i="12"/>
  <c r="P284" i="12"/>
  <c r="H284" i="12" s="1"/>
  <c r="Q284" i="12"/>
  <c r="I284" i="12" s="1"/>
  <c r="R284" i="12"/>
  <c r="S284" i="12"/>
  <c r="T284" i="12"/>
  <c r="U284" i="12"/>
  <c r="V284" i="12"/>
  <c r="W284" i="12"/>
  <c r="X284" i="12"/>
  <c r="Y284" i="12"/>
  <c r="Z284" i="12"/>
  <c r="AA284" i="12"/>
  <c r="AB284" i="12"/>
  <c r="A282" i="12"/>
  <c r="B282" i="12"/>
  <c r="C282" i="12"/>
  <c r="E282" i="12"/>
  <c r="F282" i="12"/>
  <c r="G282" i="12"/>
  <c r="J282" i="12"/>
  <c r="K282" i="12"/>
  <c r="L282" i="12"/>
  <c r="N282" i="12"/>
  <c r="O282" i="12"/>
  <c r="P282" i="12"/>
  <c r="H282" i="12" s="1"/>
  <c r="Q282" i="12"/>
  <c r="I282" i="12" s="1"/>
  <c r="R282" i="12"/>
  <c r="S282" i="12"/>
  <c r="T282" i="12"/>
  <c r="U282" i="12"/>
  <c r="V282" i="12"/>
  <c r="W282" i="12"/>
  <c r="X282" i="12"/>
  <c r="Y282" i="12"/>
  <c r="Z282" i="12"/>
  <c r="AA282" i="12"/>
  <c r="AB282" i="12"/>
  <c r="A908" i="12"/>
  <c r="B908" i="12"/>
  <c r="C908" i="12"/>
  <c r="E908" i="12"/>
  <c r="F908" i="12"/>
  <c r="G908" i="12"/>
  <c r="J908" i="12"/>
  <c r="K908" i="12"/>
  <c r="L908" i="12"/>
  <c r="N908" i="12"/>
  <c r="O908" i="12"/>
  <c r="P908" i="12"/>
  <c r="H908" i="12" s="1"/>
  <c r="Q908" i="12"/>
  <c r="I908" i="12" s="1"/>
  <c r="R908" i="12"/>
  <c r="S908" i="12"/>
  <c r="T908" i="12"/>
  <c r="U908" i="12"/>
  <c r="V908" i="12"/>
  <c r="W908" i="12"/>
  <c r="X908" i="12"/>
  <c r="Y908" i="12"/>
  <c r="Z908" i="12"/>
  <c r="AA908" i="12"/>
  <c r="AB908" i="12"/>
  <c r="A909" i="12"/>
  <c r="B909" i="12"/>
  <c r="C909" i="12"/>
  <c r="E909" i="12"/>
  <c r="F909" i="12"/>
  <c r="G909" i="12"/>
  <c r="J909" i="12"/>
  <c r="K909" i="12"/>
  <c r="L909" i="12"/>
  <c r="N909" i="12"/>
  <c r="O909" i="12"/>
  <c r="P909" i="12"/>
  <c r="H909" i="12" s="1"/>
  <c r="Q909" i="12"/>
  <c r="I909" i="12" s="1"/>
  <c r="R909" i="12"/>
  <c r="S909" i="12"/>
  <c r="T909" i="12"/>
  <c r="U909" i="12"/>
  <c r="V909" i="12"/>
  <c r="W909" i="12"/>
  <c r="X909" i="12"/>
  <c r="Y909" i="12"/>
  <c r="Z909" i="12"/>
  <c r="AA909" i="12"/>
  <c r="AB909" i="12"/>
  <c r="A913" i="12"/>
  <c r="B913" i="12"/>
  <c r="C913" i="12"/>
  <c r="E913" i="12"/>
  <c r="F913" i="12"/>
  <c r="G913" i="12"/>
  <c r="J913" i="12"/>
  <c r="K913" i="12"/>
  <c r="L913" i="12"/>
  <c r="N913" i="12"/>
  <c r="O913" i="12"/>
  <c r="P913" i="12"/>
  <c r="H913" i="12" s="1"/>
  <c r="Q913" i="12"/>
  <c r="I913" i="12" s="1"/>
  <c r="R913" i="12"/>
  <c r="S913" i="12"/>
  <c r="T913" i="12"/>
  <c r="U913" i="12"/>
  <c r="V913" i="12"/>
  <c r="W913" i="12"/>
  <c r="X913" i="12"/>
  <c r="Y913" i="12"/>
  <c r="Z913" i="12"/>
  <c r="AA913" i="12"/>
  <c r="AB913" i="12"/>
  <c r="A914" i="12"/>
  <c r="B914" i="12"/>
  <c r="C914" i="12"/>
  <c r="E914" i="12"/>
  <c r="F914" i="12"/>
  <c r="G914" i="12"/>
  <c r="J914" i="12"/>
  <c r="K914" i="12"/>
  <c r="L914" i="12"/>
  <c r="N914" i="12"/>
  <c r="O914" i="12"/>
  <c r="P914" i="12"/>
  <c r="H914" i="12" s="1"/>
  <c r="Q914" i="12"/>
  <c r="I914" i="12" s="1"/>
  <c r="R914" i="12"/>
  <c r="S914" i="12"/>
  <c r="T914" i="12"/>
  <c r="U914" i="12"/>
  <c r="V914" i="12"/>
  <c r="W914" i="12"/>
  <c r="X914" i="12"/>
  <c r="Y914" i="12"/>
  <c r="Z914" i="12"/>
  <c r="AA914" i="12"/>
  <c r="AB914" i="12"/>
  <c r="A107" i="12"/>
  <c r="B107" i="12"/>
  <c r="C107" i="12"/>
  <c r="E107" i="12"/>
  <c r="F107" i="12"/>
  <c r="G107" i="12"/>
  <c r="J107" i="12"/>
  <c r="K107" i="12"/>
  <c r="L107" i="12"/>
  <c r="N107" i="12"/>
  <c r="O107" i="12"/>
  <c r="P107" i="12"/>
  <c r="H107" i="12" s="1"/>
  <c r="Q107" i="12"/>
  <c r="I107" i="12" s="1"/>
  <c r="R107" i="12"/>
  <c r="S107" i="12"/>
  <c r="T107" i="12"/>
  <c r="U107" i="12"/>
  <c r="V107" i="12"/>
  <c r="W107" i="12"/>
  <c r="X107" i="12"/>
  <c r="Y107" i="12"/>
  <c r="Z107" i="12"/>
  <c r="AA107" i="12"/>
  <c r="AB107" i="12"/>
  <c r="A106" i="12"/>
  <c r="B106" i="12"/>
  <c r="C106" i="12"/>
  <c r="E106" i="12"/>
  <c r="F106" i="12"/>
  <c r="G106" i="12"/>
  <c r="J106" i="12"/>
  <c r="K106" i="12"/>
  <c r="L106" i="12"/>
  <c r="N106" i="12"/>
  <c r="O106" i="12"/>
  <c r="P106" i="12"/>
  <c r="H106" i="12" s="1"/>
  <c r="Q106" i="12"/>
  <c r="I106" i="12" s="1"/>
  <c r="R106" i="12"/>
  <c r="S106" i="12"/>
  <c r="T106" i="12"/>
  <c r="U106" i="12"/>
  <c r="V106" i="12"/>
  <c r="W106" i="12"/>
  <c r="X106" i="12"/>
  <c r="Y106" i="12"/>
  <c r="Z106" i="12"/>
  <c r="AA106" i="12"/>
  <c r="AB106" i="12"/>
  <c r="A109" i="12"/>
  <c r="B109" i="12"/>
  <c r="C109" i="12"/>
  <c r="E109" i="12"/>
  <c r="F109" i="12"/>
  <c r="G109" i="12"/>
  <c r="J109" i="12"/>
  <c r="K109" i="12"/>
  <c r="L109" i="12"/>
  <c r="N109" i="12"/>
  <c r="O109" i="12"/>
  <c r="P109" i="12"/>
  <c r="H109" i="12" s="1"/>
  <c r="Q109" i="12"/>
  <c r="I109" i="12" s="1"/>
  <c r="R109" i="12"/>
  <c r="S109" i="12"/>
  <c r="T109" i="12"/>
  <c r="U109" i="12"/>
  <c r="V109" i="12"/>
  <c r="W109" i="12"/>
  <c r="X109" i="12"/>
  <c r="Y109" i="12"/>
  <c r="Z109" i="12"/>
  <c r="AA109" i="12"/>
  <c r="AB109" i="12"/>
  <c r="A108" i="12"/>
  <c r="B108" i="12"/>
  <c r="C108" i="12"/>
  <c r="E108" i="12"/>
  <c r="F108" i="12"/>
  <c r="G108" i="12"/>
  <c r="J108" i="12"/>
  <c r="K108" i="12"/>
  <c r="L108" i="12"/>
  <c r="N108" i="12"/>
  <c r="O108" i="12"/>
  <c r="P108" i="12"/>
  <c r="H108" i="12" s="1"/>
  <c r="Q108" i="12"/>
  <c r="I108" i="12" s="1"/>
  <c r="R108" i="12"/>
  <c r="S108" i="12"/>
  <c r="T108" i="12"/>
  <c r="U108" i="12"/>
  <c r="V108" i="12"/>
  <c r="W108" i="12"/>
  <c r="X108" i="12"/>
  <c r="Y108" i="12"/>
  <c r="Z108" i="12"/>
  <c r="AA108" i="12"/>
  <c r="AB108" i="12"/>
  <c r="A95" i="12"/>
  <c r="B95" i="12"/>
  <c r="C95" i="12"/>
  <c r="E95" i="12"/>
  <c r="F95" i="12"/>
  <c r="G95" i="12"/>
  <c r="J95" i="12"/>
  <c r="K95" i="12"/>
  <c r="L95" i="12"/>
  <c r="N95" i="12"/>
  <c r="O95" i="12"/>
  <c r="P95" i="12"/>
  <c r="H95" i="12" s="1"/>
  <c r="Q95" i="12"/>
  <c r="I95" i="12" s="1"/>
  <c r="R95" i="12"/>
  <c r="S95" i="12"/>
  <c r="T95" i="12"/>
  <c r="U95" i="12"/>
  <c r="V95" i="12"/>
  <c r="W95" i="12"/>
  <c r="X95" i="12"/>
  <c r="Y95" i="12"/>
  <c r="Z95" i="12"/>
  <c r="AA95" i="12"/>
  <c r="AB95" i="12"/>
  <c r="A94" i="12"/>
  <c r="B94" i="12"/>
  <c r="C94" i="12"/>
  <c r="E94" i="12"/>
  <c r="F94" i="12"/>
  <c r="G94" i="12"/>
  <c r="J94" i="12"/>
  <c r="K94" i="12"/>
  <c r="L94" i="12"/>
  <c r="N94" i="12"/>
  <c r="O94" i="12"/>
  <c r="P94" i="12"/>
  <c r="H94" i="12" s="1"/>
  <c r="Q94" i="12"/>
  <c r="I94" i="12" s="1"/>
  <c r="R94" i="12"/>
  <c r="S94" i="12"/>
  <c r="T94" i="12"/>
  <c r="U94" i="12"/>
  <c r="V94" i="12"/>
  <c r="W94" i="12"/>
  <c r="X94" i="12"/>
  <c r="Y94" i="12"/>
  <c r="Z94" i="12"/>
  <c r="AA94" i="12"/>
  <c r="AB94" i="12"/>
  <c r="A280" i="12"/>
  <c r="B280" i="12"/>
  <c r="C280" i="12"/>
  <c r="E280" i="12"/>
  <c r="F280" i="12"/>
  <c r="G280" i="12"/>
  <c r="J280" i="12"/>
  <c r="K280" i="12"/>
  <c r="L280" i="12"/>
  <c r="N280" i="12"/>
  <c r="O280" i="12"/>
  <c r="P280" i="12"/>
  <c r="H280" i="12" s="1"/>
  <c r="Q280" i="12"/>
  <c r="I280" i="12" s="1"/>
  <c r="R280" i="12"/>
  <c r="S280" i="12"/>
  <c r="T280" i="12"/>
  <c r="U280" i="12"/>
  <c r="V280" i="12"/>
  <c r="W280" i="12"/>
  <c r="X280" i="12"/>
  <c r="Y280" i="12"/>
  <c r="Z280" i="12"/>
  <c r="AA280" i="12"/>
  <c r="AB280" i="12"/>
  <c r="A281" i="12"/>
  <c r="B281" i="12"/>
  <c r="C281" i="12"/>
  <c r="E281" i="12"/>
  <c r="F281" i="12"/>
  <c r="G281" i="12"/>
  <c r="J281" i="12"/>
  <c r="K281" i="12"/>
  <c r="L281" i="12"/>
  <c r="N281" i="12"/>
  <c r="O281" i="12"/>
  <c r="P281" i="12"/>
  <c r="H281" i="12" s="1"/>
  <c r="Q281" i="12"/>
  <c r="I281" i="12" s="1"/>
  <c r="R281" i="12"/>
  <c r="S281" i="12"/>
  <c r="T281" i="12"/>
  <c r="U281" i="12"/>
  <c r="V281" i="12"/>
  <c r="W281" i="12"/>
  <c r="X281" i="12"/>
  <c r="Y281" i="12"/>
  <c r="Z281" i="12"/>
  <c r="AA281" i="12"/>
  <c r="AB281" i="12"/>
  <c r="A279" i="12"/>
  <c r="B279" i="12"/>
  <c r="C279" i="12"/>
  <c r="E279" i="12"/>
  <c r="F279" i="12"/>
  <c r="G279" i="12"/>
  <c r="J279" i="12"/>
  <c r="K279" i="12"/>
  <c r="L279" i="12"/>
  <c r="N279" i="12"/>
  <c r="O279" i="12"/>
  <c r="P279" i="12"/>
  <c r="H279" i="12" s="1"/>
  <c r="Q279" i="12"/>
  <c r="I279" i="12" s="1"/>
  <c r="R279" i="12"/>
  <c r="S279" i="12"/>
  <c r="T279" i="12"/>
  <c r="U279" i="12"/>
  <c r="V279" i="12"/>
  <c r="W279" i="12"/>
  <c r="X279" i="12"/>
  <c r="Y279" i="12"/>
  <c r="Z279" i="12"/>
  <c r="AA279" i="12"/>
  <c r="AB279" i="12"/>
  <c r="A967" i="12"/>
  <c r="B967" i="12"/>
  <c r="C967" i="12"/>
  <c r="E967" i="12"/>
  <c r="F967" i="12"/>
  <c r="G967" i="12"/>
  <c r="J967" i="12"/>
  <c r="K967" i="12"/>
  <c r="L967" i="12"/>
  <c r="N967" i="12"/>
  <c r="O967" i="12"/>
  <c r="P967" i="12"/>
  <c r="H967" i="12" s="1"/>
  <c r="Q967" i="12"/>
  <c r="I967" i="12" s="1"/>
  <c r="R967" i="12"/>
  <c r="S967" i="12"/>
  <c r="T967" i="12"/>
  <c r="U967" i="12"/>
  <c r="V967" i="12"/>
  <c r="W967" i="12"/>
  <c r="X967" i="12"/>
  <c r="Y967" i="12"/>
  <c r="Z967" i="12"/>
  <c r="AA967" i="12"/>
  <c r="AB967" i="12"/>
  <c r="A966" i="12"/>
  <c r="B966" i="12"/>
  <c r="C966" i="12"/>
  <c r="E966" i="12"/>
  <c r="F966" i="12"/>
  <c r="G966" i="12"/>
  <c r="J966" i="12"/>
  <c r="K966" i="12"/>
  <c r="L966" i="12"/>
  <c r="N966" i="12"/>
  <c r="O966" i="12"/>
  <c r="P966" i="12"/>
  <c r="H966" i="12" s="1"/>
  <c r="Q966" i="12"/>
  <c r="I966" i="12" s="1"/>
  <c r="R966" i="12"/>
  <c r="S966" i="12"/>
  <c r="T966" i="12"/>
  <c r="U966" i="12"/>
  <c r="V966" i="12"/>
  <c r="W966" i="12"/>
  <c r="X966" i="12"/>
  <c r="Y966" i="12"/>
  <c r="Z966" i="12"/>
  <c r="AA966" i="12"/>
  <c r="AB966" i="12"/>
  <c r="A983" i="12"/>
  <c r="B983" i="12"/>
  <c r="C983" i="12"/>
  <c r="E983" i="12"/>
  <c r="F983" i="12"/>
  <c r="G983" i="12"/>
  <c r="J983" i="12"/>
  <c r="K983" i="12"/>
  <c r="L983" i="12"/>
  <c r="N983" i="12"/>
  <c r="O983" i="12"/>
  <c r="P983" i="12"/>
  <c r="H983" i="12" s="1"/>
  <c r="Q983" i="12"/>
  <c r="I983" i="12" s="1"/>
  <c r="R983" i="12"/>
  <c r="S983" i="12"/>
  <c r="T983" i="12"/>
  <c r="U983" i="12"/>
  <c r="V983" i="12"/>
  <c r="W983" i="12"/>
  <c r="X983" i="12"/>
  <c r="Y983" i="12"/>
  <c r="Z983" i="12"/>
  <c r="AA983" i="12"/>
  <c r="AB983" i="12"/>
  <c r="A982" i="12"/>
  <c r="B982" i="12"/>
  <c r="C982" i="12"/>
  <c r="E982" i="12"/>
  <c r="F982" i="12"/>
  <c r="G982" i="12"/>
  <c r="J982" i="12"/>
  <c r="K982" i="12"/>
  <c r="L982" i="12"/>
  <c r="N982" i="12"/>
  <c r="O982" i="12"/>
  <c r="P982" i="12"/>
  <c r="H982" i="12" s="1"/>
  <c r="Q982" i="12"/>
  <c r="I982" i="12" s="1"/>
  <c r="R982" i="12"/>
  <c r="S982" i="12"/>
  <c r="T982" i="12"/>
  <c r="U982" i="12"/>
  <c r="V982" i="12"/>
  <c r="W982" i="12"/>
  <c r="X982" i="12"/>
  <c r="Y982" i="12"/>
  <c r="Z982" i="12"/>
  <c r="AA982" i="12"/>
  <c r="AB982" i="12"/>
  <c r="A1017" i="12"/>
  <c r="B1017" i="12"/>
  <c r="C1017" i="12"/>
  <c r="E1017" i="12"/>
  <c r="F1017" i="12"/>
  <c r="G1017" i="12"/>
  <c r="J1017" i="12"/>
  <c r="K1017" i="12"/>
  <c r="L1017" i="12"/>
  <c r="N1017" i="12"/>
  <c r="O1017" i="12"/>
  <c r="P1017" i="12"/>
  <c r="H1017" i="12" s="1"/>
  <c r="Q1017" i="12"/>
  <c r="I1017" i="12" s="1"/>
  <c r="R1017" i="12"/>
  <c r="S1017" i="12"/>
  <c r="T1017" i="12"/>
  <c r="U1017" i="12"/>
  <c r="V1017" i="12"/>
  <c r="W1017" i="12"/>
  <c r="X1017" i="12"/>
  <c r="Y1017" i="12"/>
  <c r="Z1017" i="12"/>
  <c r="AA1017" i="12"/>
  <c r="AB1017" i="12"/>
  <c r="A1016" i="12"/>
  <c r="B1016" i="12"/>
  <c r="C1016" i="12"/>
  <c r="E1016" i="12"/>
  <c r="F1016" i="12"/>
  <c r="G1016" i="12"/>
  <c r="J1016" i="12"/>
  <c r="K1016" i="12"/>
  <c r="L1016" i="12"/>
  <c r="N1016" i="12"/>
  <c r="O1016" i="12"/>
  <c r="P1016" i="12"/>
  <c r="H1016" i="12" s="1"/>
  <c r="Q1016" i="12"/>
  <c r="I1016" i="12" s="1"/>
  <c r="R1016" i="12"/>
  <c r="S1016" i="12"/>
  <c r="T1016" i="12"/>
  <c r="U1016" i="12"/>
  <c r="V1016" i="12"/>
  <c r="W1016" i="12"/>
  <c r="X1016" i="12"/>
  <c r="Y1016" i="12"/>
  <c r="Z1016" i="12"/>
  <c r="AA1016" i="12"/>
  <c r="AB1016" i="12"/>
  <c r="A1033" i="12"/>
  <c r="B1033" i="12"/>
  <c r="C1033" i="12"/>
  <c r="E1033" i="12"/>
  <c r="F1033" i="12"/>
  <c r="G1033" i="12"/>
  <c r="J1033" i="12"/>
  <c r="K1033" i="12"/>
  <c r="L1033" i="12"/>
  <c r="N1033" i="12"/>
  <c r="O1033" i="12"/>
  <c r="P1033" i="12"/>
  <c r="H1033" i="12" s="1"/>
  <c r="Q1033" i="12"/>
  <c r="I1033" i="12" s="1"/>
  <c r="R1033" i="12"/>
  <c r="S1033" i="12"/>
  <c r="T1033" i="12"/>
  <c r="U1033" i="12"/>
  <c r="V1033" i="12"/>
  <c r="W1033" i="12"/>
  <c r="X1033" i="12"/>
  <c r="Y1033" i="12"/>
  <c r="Z1033" i="12"/>
  <c r="AA1033" i="12"/>
  <c r="AB1033" i="12"/>
  <c r="A1032" i="12"/>
  <c r="B1032" i="12"/>
  <c r="C1032" i="12"/>
  <c r="E1032" i="12"/>
  <c r="F1032" i="12"/>
  <c r="G1032" i="12"/>
  <c r="J1032" i="12"/>
  <c r="K1032" i="12"/>
  <c r="L1032" i="12"/>
  <c r="N1032" i="12"/>
  <c r="O1032" i="12"/>
  <c r="P1032" i="12"/>
  <c r="H1032" i="12" s="1"/>
  <c r="Q1032" i="12"/>
  <c r="I1032" i="12" s="1"/>
  <c r="R1032" i="12"/>
  <c r="S1032" i="12"/>
  <c r="T1032" i="12"/>
  <c r="U1032" i="12"/>
  <c r="V1032" i="12"/>
  <c r="W1032" i="12"/>
  <c r="X1032" i="12"/>
  <c r="Y1032" i="12"/>
  <c r="Z1032" i="12"/>
  <c r="AA1032" i="12"/>
  <c r="AB1032" i="12"/>
  <c r="A65" i="12"/>
  <c r="B65" i="12"/>
  <c r="C65" i="12"/>
  <c r="E65" i="12"/>
  <c r="F65" i="12"/>
  <c r="G65" i="12"/>
  <c r="J65" i="12"/>
  <c r="K65" i="12"/>
  <c r="L65" i="12"/>
  <c r="N65" i="12"/>
  <c r="O65" i="12"/>
  <c r="P65" i="12"/>
  <c r="H65" i="12" s="1"/>
  <c r="Q65" i="12"/>
  <c r="I65" i="12" s="1"/>
  <c r="R65" i="12"/>
  <c r="S65" i="12"/>
  <c r="T65" i="12"/>
  <c r="U65" i="12"/>
  <c r="V65" i="12"/>
  <c r="W65" i="12"/>
  <c r="X65" i="12"/>
  <c r="Y65" i="12"/>
  <c r="Z65" i="12"/>
  <c r="AA65" i="12"/>
  <c r="AB65" i="12"/>
  <c r="A883" i="12"/>
  <c r="B883" i="12"/>
  <c r="C883" i="12"/>
  <c r="E883" i="12"/>
  <c r="F883" i="12"/>
  <c r="G883" i="12"/>
  <c r="J883" i="12"/>
  <c r="K883" i="12"/>
  <c r="L883" i="12"/>
  <c r="N883" i="12"/>
  <c r="O883" i="12"/>
  <c r="P883" i="12"/>
  <c r="H883" i="12" s="1"/>
  <c r="Q883" i="12"/>
  <c r="I883" i="12" s="1"/>
  <c r="R883" i="12"/>
  <c r="S883" i="12"/>
  <c r="T883" i="12"/>
  <c r="U883" i="12"/>
  <c r="V883" i="12"/>
  <c r="W883" i="12"/>
  <c r="X883" i="12"/>
  <c r="Y883" i="12"/>
  <c r="Z883" i="12"/>
  <c r="AA883" i="12"/>
  <c r="AB883" i="12"/>
  <c r="A174" i="12"/>
  <c r="B174" i="12"/>
  <c r="C174" i="12"/>
  <c r="E174" i="12"/>
  <c r="F174" i="12"/>
  <c r="G174" i="12"/>
  <c r="J174" i="12"/>
  <c r="K174" i="12"/>
  <c r="L174" i="12"/>
  <c r="N174" i="12"/>
  <c r="O174" i="12"/>
  <c r="P174" i="12"/>
  <c r="H174" i="12" s="1"/>
  <c r="Q174" i="12"/>
  <c r="I174" i="12" s="1"/>
  <c r="R174" i="12"/>
  <c r="S174" i="12"/>
  <c r="T174" i="12"/>
  <c r="U174" i="12"/>
  <c r="V174" i="12"/>
  <c r="W174" i="12"/>
  <c r="X174" i="12"/>
  <c r="Y174" i="12"/>
  <c r="Z174" i="12"/>
  <c r="AA174" i="12"/>
  <c r="AB174" i="12"/>
  <c r="A175" i="12"/>
  <c r="B175" i="12"/>
  <c r="C175" i="12"/>
  <c r="E175" i="12"/>
  <c r="F175" i="12"/>
  <c r="G175" i="12"/>
  <c r="J175" i="12"/>
  <c r="K175" i="12"/>
  <c r="L175" i="12"/>
  <c r="N175" i="12"/>
  <c r="O175" i="12"/>
  <c r="P175" i="12"/>
  <c r="H175" i="12" s="1"/>
  <c r="Q175" i="12"/>
  <c r="I175" i="12" s="1"/>
  <c r="R175" i="12"/>
  <c r="S175" i="12"/>
  <c r="T175" i="12"/>
  <c r="U175" i="12"/>
  <c r="V175" i="12"/>
  <c r="W175" i="12"/>
  <c r="X175" i="12"/>
  <c r="Y175" i="12"/>
  <c r="Z175" i="12"/>
  <c r="AA175" i="12"/>
  <c r="AB175" i="12"/>
  <c r="A173" i="12"/>
  <c r="B173" i="12"/>
  <c r="C173" i="12"/>
  <c r="E173" i="12"/>
  <c r="F173" i="12"/>
  <c r="G173" i="12"/>
  <c r="J173" i="12"/>
  <c r="K173" i="12"/>
  <c r="L173" i="12"/>
  <c r="N173" i="12"/>
  <c r="O173" i="12"/>
  <c r="P173" i="12"/>
  <c r="H173" i="12" s="1"/>
  <c r="Q173" i="12"/>
  <c r="I173" i="12" s="1"/>
  <c r="R173" i="12"/>
  <c r="S173" i="12"/>
  <c r="T173" i="12"/>
  <c r="U173" i="12"/>
  <c r="V173" i="12"/>
  <c r="W173" i="12"/>
  <c r="X173" i="12"/>
  <c r="Y173" i="12"/>
  <c r="Z173" i="12"/>
  <c r="AA173" i="12"/>
  <c r="AB173" i="12"/>
  <c r="A168" i="12"/>
  <c r="B168" i="12"/>
  <c r="C168" i="12"/>
  <c r="E168" i="12"/>
  <c r="F168" i="12"/>
  <c r="G168" i="12"/>
  <c r="J168" i="12"/>
  <c r="K168" i="12"/>
  <c r="L168" i="12"/>
  <c r="N168" i="12"/>
  <c r="O168" i="12"/>
  <c r="P168" i="12"/>
  <c r="H168" i="12" s="1"/>
  <c r="Q168" i="12"/>
  <c r="I168" i="12" s="1"/>
  <c r="R168" i="12"/>
  <c r="S168" i="12"/>
  <c r="T168" i="12"/>
  <c r="U168" i="12"/>
  <c r="V168" i="12"/>
  <c r="W168" i="12"/>
  <c r="X168" i="12"/>
  <c r="Y168" i="12"/>
  <c r="Z168" i="12"/>
  <c r="AA168" i="12"/>
  <c r="AB168" i="12"/>
  <c r="A169" i="12"/>
  <c r="B169" i="12"/>
  <c r="C169" i="12"/>
  <c r="E169" i="12"/>
  <c r="F169" i="12"/>
  <c r="G169" i="12"/>
  <c r="J169" i="12"/>
  <c r="K169" i="12"/>
  <c r="L169" i="12"/>
  <c r="N169" i="12"/>
  <c r="O169" i="12"/>
  <c r="P169" i="12"/>
  <c r="H169" i="12" s="1"/>
  <c r="Q169" i="12"/>
  <c r="I169" i="12" s="1"/>
  <c r="R169" i="12"/>
  <c r="S169" i="12"/>
  <c r="T169" i="12"/>
  <c r="U169" i="12"/>
  <c r="V169" i="12"/>
  <c r="W169" i="12"/>
  <c r="X169" i="12"/>
  <c r="Y169" i="12"/>
  <c r="Z169" i="12"/>
  <c r="AA169" i="12"/>
  <c r="AB169" i="12"/>
  <c r="A167" i="12"/>
  <c r="B167" i="12"/>
  <c r="C167" i="12"/>
  <c r="E167" i="12"/>
  <c r="F167" i="12"/>
  <c r="G167" i="12"/>
  <c r="J167" i="12"/>
  <c r="K167" i="12"/>
  <c r="L167" i="12"/>
  <c r="N167" i="12"/>
  <c r="O167" i="12"/>
  <c r="P167" i="12"/>
  <c r="H167" i="12" s="1"/>
  <c r="Q167" i="12"/>
  <c r="I167" i="12" s="1"/>
  <c r="R167" i="12"/>
  <c r="S167" i="12"/>
  <c r="T167" i="12"/>
  <c r="U167" i="12"/>
  <c r="V167" i="12"/>
  <c r="W167" i="12"/>
  <c r="X167" i="12"/>
  <c r="Y167" i="12"/>
  <c r="Z167" i="12"/>
  <c r="AA167" i="12"/>
  <c r="AB167" i="12"/>
  <c r="A192" i="12"/>
  <c r="B192" i="12"/>
  <c r="C192" i="12"/>
  <c r="E192" i="12"/>
  <c r="F192" i="12"/>
  <c r="G192" i="12"/>
  <c r="J192" i="12"/>
  <c r="K192" i="12"/>
  <c r="L192" i="12"/>
  <c r="N192" i="12"/>
  <c r="O192" i="12"/>
  <c r="P192" i="12"/>
  <c r="H192" i="12" s="1"/>
  <c r="Q192" i="12"/>
  <c r="I192" i="12" s="1"/>
  <c r="R192" i="12"/>
  <c r="S192" i="12"/>
  <c r="T192" i="12"/>
  <c r="U192" i="12"/>
  <c r="V192" i="12"/>
  <c r="W192" i="12"/>
  <c r="X192" i="12"/>
  <c r="Y192" i="12"/>
  <c r="Z192" i="12"/>
  <c r="AA192" i="12"/>
  <c r="AB192" i="12"/>
  <c r="A193" i="12"/>
  <c r="B193" i="12"/>
  <c r="C193" i="12"/>
  <c r="E193" i="12"/>
  <c r="F193" i="12"/>
  <c r="G193" i="12"/>
  <c r="J193" i="12"/>
  <c r="K193" i="12"/>
  <c r="L193" i="12"/>
  <c r="N193" i="12"/>
  <c r="O193" i="12"/>
  <c r="P193" i="12"/>
  <c r="H193" i="12" s="1"/>
  <c r="Q193" i="12"/>
  <c r="I193" i="12" s="1"/>
  <c r="R193" i="12"/>
  <c r="S193" i="12"/>
  <c r="T193" i="12"/>
  <c r="U193" i="12"/>
  <c r="V193" i="12"/>
  <c r="W193" i="12"/>
  <c r="X193" i="12"/>
  <c r="Y193" i="12"/>
  <c r="Z193" i="12"/>
  <c r="AA193" i="12"/>
  <c r="AB193" i="12"/>
  <c r="A191" i="12"/>
  <c r="B191" i="12"/>
  <c r="C191" i="12"/>
  <c r="E191" i="12"/>
  <c r="F191" i="12"/>
  <c r="G191" i="12"/>
  <c r="J191" i="12"/>
  <c r="K191" i="12"/>
  <c r="L191" i="12"/>
  <c r="N191" i="12"/>
  <c r="O191" i="12"/>
  <c r="P191" i="12"/>
  <c r="H191" i="12" s="1"/>
  <c r="Q191" i="12"/>
  <c r="I191" i="12" s="1"/>
  <c r="R191" i="12"/>
  <c r="S191" i="12"/>
  <c r="T191" i="12"/>
  <c r="U191" i="12"/>
  <c r="V191" i="12"/>
  <c r="W191" i="12"/>
  <c r="X191" i="12"/>
  <c r="Y191" i="12"/>
  <c r="Z191" i="12"/>
  <c r="AA191" i="12"/>
  <c r="AB191" i="12"/>
  <c r="A195" i="12"/>
  <c r="B195" i="12"/>
  <c r="C195" i="12"/>
  <c r="E195" i="12"/>
  <c r="F195" i="12"/>
  <c r="G195" i="12"/>
  <c r="J195" i="12"/>
  <c r="K195" i="12"/>
  <c r="L195" i="12"/>
  <c r="N195" i="12"/>
  <c r="O195" i="12"/>
  <c r="P195" i="12"/>
  <c r="H195" i="12" s="1"/>
  <c r="Q195" i="12"/>
  <c r="I195" i="12" s="1"/>
  <c r="R195" i="12"/>
  <c r="S195" i="12"/>
  <c r="T195" i="12"/>
  <c r="U195" i="12"/>
  <c r="V195" i="12"/>
  <c r="W195" i="12"/>
  <c r="X195" i="12"/>
  <c r="Y195" i="12"/>
  <c r="Z195" i="12"/>
  <c r="AA195" i="12"/>
  <c r="AB195" i="12"/>
  <c r="A196" i="12"/>
  <c r="B196" i="12"/>
  <c r="C196" i="12"/>
  <c r="E196" i="12"/>
  <c r="F196" i="12"/>
  <c r="G196" i="12"/>
  <c r="J196" i="12"/>
  <c r="K196" i="12"/>
  <c r="L196" i="12"/>
  <c r="N196" i="12"/>
  <c r="O196" i="12"/>
  <c r="P196" i="12"/>
  <c r="H196" i="12" s="1"/>
  <c r="Q196" i="12"/>
  <c r="I196" i="12" s="1"/>
  <c r="R196" i="12"/>
  <c r="S196" i="12"/>
  <c r="T196" i="12"/>
  <c r="U196" i="12"/>
  <c r="V196" i="12"/>
  <c r="W196" i="12"/>
  <c r="X196" i="12"/>
  <c r="Y196" i="12"/>
  <c r="Z196" i="12"/>
  <c r="AA196" i="12"/>
  <c r="AB196" i="12"/>
  <c r="A194" i="12"/>
  <c r="B194" i="12"/>
  <c r="C194" i="12"/>
  <c r="E194" i="12"/>
  <c r="F194" i="12"/>
  <c r="G194" i="12"/>
  <c r="J194" i="12"/>
  <c r="K194" i="12"/>
  <c r="L194" i="12"/>
  <c r="N194" i="12"/>
  <c r="O194" i="12"/>
  <c r="P194" i="12"/>
  <c r="H194" i="12" s="1"/>
  <c r="Q194" i="12"/>
  <c r="I194" i="12" s="1"/>
  <c r="R194" i="12"/>
  <c r="S194" i="12"/>
  <c r="T194" i="12"/>
  <c r="U194" i="12"/>
  <c r="V194" i="12"/>
  <c r="W194" i="12"/>
  <c r="X194" i="12"/>
  <c r="Y194" i="12"/>
  <c r="Z194" i="12"/>
  <c r="AA194" i="12"/>
  <c r="AB194" i="12"/>
  <c r="A207" i="12"/>
  <c r="B207" i="12"/>
  <c r="C207" i="12"/>
  <c r="E207" i="12"/>
  <c r="F207" i="12"/>
  <c r="G207" i="12"/>
  <c r="J207" i="12"/>
  <c r="K207" i="12"/>
  <c r="L207" i="12"/>
  <c r="N207" i="12"/>
  <c r="O207" i="12"/>
  <c r="P207" i="12"/>
  <c r="H207" i="12" s="1"/>
  <c r="Q207" i="12"/>
  <c r="I207" i="12" s="1"/>
  <c r="R207" i="12"/>
  <c r="S207" i="12"/>
  <c r="T207" i="12"/>
  <c r="U207" i="12"/>
  <c r="V207" i="12"/>
  <c r="W207" i="12"/>
  <c r="X207" i="12"/>
  <c r="Y207" i="12"/>
  <c r="Z207" i="12"/>
  <c r="AA207" i="12"/>
  <c r="AB207" i="12"/>
  <c r="A208" i="12"/>
  <c r="B208" i="12"/>
  <c r="C208" i="12"/>
  <c r="E208" i="12"/>
  <c r="F208" i="12"/>
  <c r="G208" i="12"/>
  <c r="J208" i="12"/>
  <c r="K208" i="12"/>
  <c r="L208" i="12"/>
  <c r="N208" i="12"/>
  <c r="O208" i="12"/>
  <c r="P208" i="12"/>
  <c r="H208" i="12" s="1"/>
  <c r="Q208" i="12"/>
  <c r="I208" i="12" s="1"/>
  <c r="R208" i="12"/>
  <c r="S208" i="12"/>
  <c r="T208" i="12"/>
  <c r="U208" i="12"/>
  <c r="V208" i="12"/>
  <c r="W208" i="12"/>
  <c r="X208" i="12"/>
  <c r="Y208" i="12"/>
  <c r="Z208" i="12"/>
  <c r="AA208" i="12"/>
  <c r="AB208" i="12"/>
  <c r="A206" i="12"/>
  <c r="B206" i="12"/>
  <c r="C206" i="12"/>
  <c r="E206" i="12"/>
  <c r="F206" i="12"/>
  <c r="G206" i="12"/>
  <c r="J206" i="12"/>
  <c r="K206" i="12"/>
  <c r="L206" i="12"/>
  <c r="N206" i="12"/>
  <c r="O206" i="12"/>
  <c r="P206" i="12"/>
  <c r="H206" i="12" s="1"/>
  <c r="Q206" i="12"/>
  <c r="I206" i="12" s="1"/>
  <c r="R206" i="12"/>
  <c r="S206" i="12"/>
  <c r="T206" i="12"/>
  <c r="U206" i="12"/>
  <c r="V206" i="12"/>
  <c r="W206" i="12"/>
  <c r="X206" i="12"/>
  <c r="Y206" i="12"/>
  <c r="Z206" i="12"/>
  <c r="AA206" i="12"/>
  <c r="AB206" i="12"/>
  <c r="A213" i="12"/>
  <c r="B213" i="12"/>
  <c r="C213" i="12"/>
  <c r="E213" i="12"/>
  <c r="F213" i="12"/>
  <c r="G213" i="12"/>
  <c r="J213" i="12"/>
  <c r="K213" i="12"/>
  <c r="L213" i="12"/>
  <c r="N213" i="12"/>
  <c r="O213" i="12"/>
  <c r="P213" i="12"/>
  <c r="H213" i="12" s="1"/>
  <c r="Q213" i="12"/>
  <c r="I213" i="12" s="1"/>
  <c r="R213" i="12"/>
  <c r="S213" i="12"/>
  <c r="T213" i="12"/>
  <c r="U213" i="12"/>
  <c r="V213" i="12"/>
  <c r="W213" i="12"/>
  <c r="X213" i="12"/>
  <c r="Y213" i="12"/>
  <c r="Z213" i="12"/>
  <c r="AA213" i="12"/>
  <c r="AB213" i="12"/>
  <c r="A214" i="12"/>
  <c r="B214" i="12"/>
  <c r="C214" i="12"/>
  <c r="E214" i="12"/>
  <c r="F214" i="12"/>
  <c r="G214" i="12"/>
  <c r="J214" i="12"/>
  <c r="K214" i="12"/>
  <c r="L214" i="12"/>
  <c r="N214" i="12"/>
  <c r="O214" i="12"/>
  <c r="P214" i="12"/>
  <c r="H214" i="12" s="1"/>
  <c r="Q214" i="12"/>
  <c r="I214" i="12" s="1"/>
  <c r="R214" i="12"/>
  <c r="S214" i="12"/>
  <c r="T214" i="12"/>
  <c r="U214" i="12"/>
  <c r="V214" i="12"/>
  <c r="W214" i="12"/>
  <c r="X214" i="12"/>
  <c r="Y214" i="12"/>
  <c r="Z214" i="12"/>
  <c r="AA214" i="12"/>
  <c r="AB214" i="12"/>
  <c r="A212" i="12"/>
  <c r="B212" i="12"/>
  <c r="C212" i="12"/>
  <c r="E212" i="12"/>
  <c r="F212" i="12"/>
  <c r="G212" i="12"/>
  <c r="J212" i="12"/>
  <c r="K212" i="12"/>
  <c r="L212" i="12"/>
  <c r="N212" i="12"/>
  <c r="O212" i="12"/>
  <c r="P212" i="12"/>
  <c r="H212" i="12" s="1"/>
  <c r="Q212" i="12"/>
  <c r="I212" i="12" s="1"/>
  <c r="R212" i="12"/>
  <c r="S212" i="12"/>
  <c r="T212" i="12"/>
  <c r="U212" i="12"/>
  <c r="V212" i="12"/>
  <c r="W212" i="12"/>
  <c r="X212" i="12"/>
  <c r="Y212" i="12"/>
  <c r="Z212" i="12"/>
  <c r="AA212" i="12"/>
  <c r="AB212" i="12"/>
  <c r="A50" i="12"/>
  <c r="B50" i="12"/>
  <c r="C50" i="12"/>
  <c r="E50" i="12"/>
  <c r="F50" i="12"/>
  <c r="G50" i="12"/>
  <c r="J50" i="12"/>
  <c r="K50" i="12"/>
  <c r="L50" i="12"/>
  <c r="N50" i="12"/>
  <c r="O50" i="12"/>
  <c r="P50" i="12"/>
  <c r="H50" i="12" s="1"/>
  <c r="Q50" i="12"/>
  <c r="I50" i="12" s="1"/>
  <c r="R50" i="12"/>
  <c r="S50" i="12"/>
  <c r="T50" i="12"/>
  <c r="U50" i="12"/>
  <c r="V50" i="12"/>
  <c r="W50" i="12"/>
  <c r="X50" i="12"/>
  <c r="Y50" i="12"/>
  <c r="Z50" i="12"/>
  <c r="AA50" i="12"/>
  <c r="AB50" i="12"/>
  <c r="A899" i="12"/>
  <c r="B899" i="12"/>
  <c r="C899" i="12"/>
  <c r="E899" i="12"/>
  <c r="F899" i="12"/>
  <c r="G899" i="12"/>
  <c r="J899" i="12"/>
  <c r="K899" i="12"/>
  <c r="L899" i="12"/>
  <c r="N899" i="12"/>
  <c r="O899" i="12"/>
  <c r="P899" i="12"/>
  <c r="H899" i="12" s="1"/>
  <c r="Q899" i="12"/>
  <c r="I899" i="12" s="1"/>
  <c r="R899" i="12"/>
  <c r="S899" i="12"/>
  <c r="T899" i="12"/>
  <c r="U899" i="12"/>
  <c r="V899" i="12"/>
  <c r="W899" i="12"/>
  <c r="X899" i="12"/>
  <c r="Y899" i="12"/>
  <c r="Z899" i="12"/>
  <c r="AA899" i="12"/>
  <c r="AB899" i="12"/>
  <c r="A904" i="12"/>
  <c r="B904" i="12"/>
  <c r="C904" i="12"/>
  <c r="E904" i="12"/>
  <c r="F904" i="12"/>
  <c r="G904" i="12"/>
  <c r="J904" i="12"/>
  <c r="K904" i="12"/>
  <c r="L904" i="12"/>
  <c r="N904" i="12"/>
  <c r="O904" i="12"/>
  <c r="P904" i="12"/>
  <c r="H904" i="12" s="1"/>
  <c r="Q904" i="12"/>
  <c r="I904" i="12" s="1"/>
  <c r="R904" i="12"/>
  <c r="S904" i="12"/>
  <c r="T904" i="12"/>
  <c r="U904" i="12"/>
  <c r="V904" i="12"/>
  <c r="W904" i="12"/>
  <c r="X904" i="12"/>
  <c r="Y904" i="12"/>
  <c r="Z904" i="12"/>
  <c r="AA904" i="12"/>
  <c r="AB904" i="12"/>
  <c r="A67" i="12"/>
  <c r="B67" i="12"/>
  <c r="C67" i="12"/>
  <c r="E67" i="12"/>
  <c r="F67" i="12"/>
  <c r="G67" i="12"/>
  <c r="J67" i="12"/>
  <c r="K67" i="12"/>
  <c r="L67" i="12"/>
  <c r="N67" i="12"/>
  <c r="O67" i="12"/>
  <c r="P67" i="12"/>
  <c r="H67" i="12" s="1"/>
  <c r="Q67" i="12"/>
  <c r="I67" i="12" s="1"/>
  <c r="R67" i="12"/>
  <c r="S67" i="12"/>
  <c r="T67" i="12"/>
  <c r="U67" i="12"/>
  <c r="V67" i="12"/>
  <c r="W67" i="12"/>
  <c r="X67" i="12"/>
  <c r="Y67" i="12"/>
  <c r="Z67" i="12"/>
  <c r="AA67" i="12"/>
  <c r="AB67" i="12"/>
  <c r="A87" i="12"/>
  <c r="B87" i="12"/>
  <c r="C87" i="12"/>
  <c r="E87" i="12"/>
  <c r="F87" i="12"/>
  <c r="G87" i="12"/>
  <c r="J87" i="12"/>
  <c r="K87" i="12"/>
  <c r="L87" i="12"/>
  <c r="N87" i="12"/>
  <c r="O87" i="12"/>
  <c r="P87" i="12"/>
  <c r="H87" i="12" s="1"/>
  <c r="Q87" i="12"/>
  <c r="I87" i="12" s="1"/>
  <c r="R87" i="12"/>
  <c r="S87" i="12"/>
  <c r="T87" i="12"/>
  <c r="U87" i="12"/>
  <c r="V87" i="12"/>
  <c r="W87" i="12"/>
  <c r="X87" i="12"/>
  <c r="Y87" i="12"/>
  <c r="Z87" i="12"/>
  <c r="AA87" i="12"/>
  <c r="AB87" i="12"/>
  <c r="A86" i="12"/>
  <c r="B86" i="12"/>
  <c r="C86" i="12"/>
  <c r="E86" i="12"/>
  <c r="F86" i="12"/>
  <c r="G86" i="12"/>
  <c r="J86" i="12"/>
  <c r="K86" i="12"/>
  <c r="L86" i="12"/>
  <c r="N86" i="12"/>
  <c r="O86" i="12"/>
  <c r="P86" i="12"/>
  <c r="H86" i="12" s="1"/>
  <c r="Q86" i="12"/>
  <c r="I86" i="12" s="1"/>
  <c r="R86" i="12"/>
  <c r="S86" i="12"/>
  <c r="T86" i="12"/>
  <c r="U86" i="12"/>
  <c r="V86" i="12"/>
  <c r="W86" i="12"/>
  <c r="X86" i="12"/>
  <c r="Y86" i="12"/>
  <c r="Z86" i="12"/>
  <c r="AA86" i="12"/>
  <c r="AB86" i="12"/>
  <c r="A89" i="12"/>
  <c r="B89" i="12"/>
  <c r="C89" i="12"/>
  <c r="E89" i="12"/>
  <c r="F89" i="12"/>
  <c r="G89" i="12"/>
  <c r="J89" i="12"/>
  <c r="K89" i="12"/>
  <c r="L89" i="12"/>
  <c r="N89" i="12"/>
  <c r="O89" i="12"/>
  <c r="P89" i="12"/>
  <c r="H89" i="12" s="1"/>
  <c r="Q89" i="12"/>
  <c r="I89" i="12" s="1"/>
  <c r="R89" i="12"/>
  <c r="S89" i="12"/>
  <c r="T89" i="12"/>
  <c r="U89" i="12"/>
  <c r="V89" i="12"/>
  <c r="W89" i="12"/>
  <c r="X89" i="12"/>
  <c r="Y89" i="12"/>
  <c r="Z89" i="12"/>
  <c r="AA89" i="12"/>
  <c r="AB89" i="12"/>
  <c r="A88" i="12"/>
  <c r="B88" i="12"/>
  <c r="C88" i="12"/>
  <c r="E88" i="12"/>
  <c r="F88" i="12"/>
  <c r="G88" i="12"/>
  <c r="J88" i="12"/>
  <c r="K88" i="12"/>
  <c r="L88" i="12"/>
  <c r="N88" i="12"/>
  <c r="O88" i="12"/>
  <c r="P88" i="12"/>
  <c r="H88" i="12" s="1"/>
  <c r="Q88" i="12"/>
  <c r="I88" i="12" s="1"/>
  <c r="R88" i="12"/>
  <c r="S88" i="12"/>
  <c r="T88" i="12"/>
  <c r="U88" i="12"/>
  <c r="V88" i="12"/>
  <c r="W88" i="12"/>
  <c r="X88" i="12"/>
  <c r="Y88" i="12"/>
  <c r="Z88" i="12"/>
  <c r="AA88" i="12"/>
  <c r="AB88" i="12"/>
  <c r="A460" i="12"/>
  <c r="B460" i="12"/>
  <c r="C460" i="12"/>
  <c r="E460" i="12"/>
  <c r="F460" i="12"/>
  <c r="G460" i="12"/>
  <c r="J460" i="12"/>
  <c r="K460" i="12"/>
  <c r="L460" i="12"/>
  <c r="N460" i="12"/>
  <c r="O460" i="12"/>
  <c r="P460" i="12"/>
  <c r="H460" i="12" s="1"/>
  <c r="Q460" i="12"/>
  <c r="I460" i="12" s="1"/>
  <c r="R460" i="12"/>
  <c r="S460" i="12"/>
  <c r="T460" i="12"/>
  <c r="U460" i="12"/>
  <c r="V460" i="12"/>
  <c r="W460" i="12"/>
  <c r="X460" i="12"/>
  <c r="Y460" i="12"/>
  <c r="Z460" i="12"/>
  <c r="AA460" i="12"/>
  <c r="AB460" i="12"/>
  <c r="A459" i="12"/>
  <c r="B459" i="12"/>
  <c r="C459" i="12"/>
  <c r="E459" i="12"/>
  <c r="F459" i="12"/>
  <c r="G459" i="12"/>
  <c r="J459" i="12"/>
  <c r="K459" i="12"/>
  <c r="L459" i="12"/>
  <c r="N459" i="12"/>
  <c r="O459" i="12"/>
  <c r="P459" i="12"/>
  <c r="H459" i="12" s="1"/>
  <c r="Q459" i="12"/>
  <c r="I459" i="12" s="1"/>
  <c r="R459" i="12"/>
  <c r="S459" i="12"/>
  <c r="T459" i="12"/>
  <c r="U459" i="12"/>
  <c r="V459" i="12"/>
  <c r="W459" i="12"/>
  <c r="X459" i="12"/>
  <c r="Y459" i="12"/>
  <c r="Z459" i="12"/>
  <c r="AA459" i="12"/>
  <c r="AB459" i="12"/>
  <c r="A977" i="12"/>
  <c r="B977" i="12"/>
  <c r="C977" i="12"/>
  <c r="E977" i="12"/>
  <c r="F977" i="12"/>
  <c r="G977" i="12"/>
  <c r="J977" i="12"/>
  <c r="K977" i="12"/>
  <c r="L977" i="12"/>
  <c r="N977" i="12"/>
  <c r="O977" i="12"/>
  <c r="P977" i="12"/>
  <c r="H977" i="12" s="1"/>
  <c r="Q977" i="12"/>
  <c r="I977" i="12" s="1"/>
  <c r="R977" i="12"/>
  <c r="S977" i="12"/>
  <c r="T977" i="12"/>
  <c r="U977" i="12"/>
  <c r="V977" i="12"/>
  <c r="W977" i="12"/>
  <c r="X977" i="12"/>
  <c r="Y977" i="12"/>
  <c r="Z977" i="12"/>
  <c r="AA977" i="12"/>
  <c r="AB977" i="12"/>
  <c r="A976" i="12"/>
  <c r="B976" i="12"/>
  <c r="C976" i="12"/>
  <c r="E976" i="12"/>
  <c r="F976" i="12"/>
  <c r="G976" i="12"/>
  <c r="J976" i="12"/>
  <c r="K976" i="12"/>
  <c r="L976" i="12"/>
  <c r="N976" i="12"/>
  <c r="O976" i="12"/>
  <c r="P976" i="12"/>
  <c r="H976" i="12" s="1"/>
  <c r="Q976" i="12"/>
  <c r="I976" i="12" s="1"/>
  <c r="R976" i="12"/>
  <c r="S976" i="12"/>
  <c r="T976" i="12"/>
  <c r="U976" i="12"/>
  <c r="V976" i="12"/>
  <c r="W976" i="12"/>
  <c r="X976" i="12"/>
  <c r="Y976" i="12"/>
  <c r="Z976" i="12"/>
  <c r="AA976" i="12"/>
  <c r="AB976" i="12"/>
  <c r="A147" i="12"/>
  <c r="B147" i="12"/>
  <c r="C147" i="12"/>
  <c r="E147" i="12"/>
  <c r="F147" i="12"/>
  <c r="G147" i="12"/>
  <c r="J147" i="12"/>
  <c r="K147" i="12"/>
  <c r="L147" i="12"/>
  <c r="N147" i="12"/>
  <c r="O147" i="12"/>
  <c r="P147" i="12"/>
  <c r="H147" i="12" s="1"/>
  <c r="Q147" i="12"/>
  <c r="I147" i="12" s="1"/>
  <c r="R147" i="12"/>
  <c r="S147" i="12"/>
  <c r="T147" i="12"/>
  <c r="U147" i="12"/>
  <c r="V147" i="12"/>
  <c r="W147" i="12"/>
  <c r="X147" i="12"/>
  <c r="Y147" i="12"/>
  <c r="Z147" i="12"/>
  <c r="AA147" i="12"/>
  <c r="AB147" i="12"/>
  <c r="A148" i="12"/>
  <c r="B148" i="12"/>
  <c r="C148" i="12"/>
  <c r="E148" i="12"/>
  <c r="F148" i="12"/>
  <c r="G148" i="12"/>
  <c r="J148" i="12"/>
  <c r="K148" i="12"/>
  <c r="L148" i="12"/>
  <c r="N148" i="12"/>
  <c r="O148" i="12"/>
  <c r="P148" i="12"/>
  <c r="H148" i="12" s="1"/>
  <c r="Q148" i="12"/>
  <c r="I148" i="12" s="1"/>
  <c r="R148" i="12"/>
  <c r="S148" i="12"/>
  <c r="T148" i="12"/>
  <c r="U148" i="12"/>
  <c r="V148" i="12"/>
  <c r="W148" i="12"/>
  <c r="X148" i="12"/>
  <c r="Y148" i="12"/>
  <c r="Z148" i="12"/>
  <c r="AA148" i="12"/>
  <c r="AB148" i="12"/>
  <c r="A151" i="12"/>
  <c r="B151" i="12"/>
  <c r="C151" i="12"/>
  <c r="E151" i="12"/>
  <c r="F151" i="12"/>
  <c r="G151" i="12"/>
  <c r="J151" i="12"/>
  <c r="K151" i="12"/>
  <c r="L151" i="12"/>
  <c r="N151" i="12"/>
  <c r="O151" i="12"/>
  <c r="P151" i="12"/>
  <c r="H151" i="12" s="1"/>
  <c r="Q151" i="12"/>
  <c r="I151" i="12" s="1"/>
  <c r="R151" i="12"/>
  <c r="S151" i="12"/>
  <c r="T151" i="12"/>
  <c r="U151" i="12"/>
  <c r="V151" i="12"/>
  <c r="W151" i="12"/>
  <c r="X151" i="12"/>
  <c r="Y151" i="12"/>
  <c r="Z151" i="12"/>
  <c r="AA151" i="12"/>
  <c r="AB151" i="12"/>
  <c r="A152" i="12"/>
  <c r="B152" i="12"/>
  <c r="C152" i="12"/>
  <c r="E152" i="12"/>
  <c r="F152" i="12"/>
  <c r="G152" i="12"/>
  <c r="J152" i="12"/>
  <c r="K152" i="12"/>
  <c r="L152" i="12"/>
  <c r="N152" i="12"/>
  <c r="O152" i="12"/>
  <c r="P152" i="12"/>
  <c r="H152" i="12" s="1"/>
  <c r="Q152" i="12"/>
  <c r="I152" i="12" s="1"/>
  <c r="R152" i="12"/>
  <c r="S152" i="12"/>
  <c r="T152" i="12"/>
  <c r="U152" i="12"/>
  <c r="V152" i="12"/>
  <c r="W152" i="12"/>
  <c r="X152" i="12"/>
  <c r="Y152" i="12"/>
  <c r="Z152" i="12"/>
  <c r="AA152" i="12"/>
  <c r="AB152" i="12"/>
  <c r="A337" i="12"/>
  <c r="B337" i="12"/>
  <c r="C337" i="12"/>
  <c r="E337" i="12"/>
  <c r="F337" i="12"/>
  <c r="G337" i="12"/>
  <c r="J337" i="12"/>
  <c r="K337" i="12"/>
  <c r="L337" i="12"/>
  <c r="N337" i="12"/>
  <c r="O337" i="12"/>
  <c r="P337" i="12"/>
  <c r="H337" i="12" s="1"/>
  <c r="Q337" i="12"/>
  <c r="I337" i="12" s="1"/>
  <c r="R337" i="12"/>
  <c r="S337" i="12"/>
  <c r="T337" i="12"/>
  <c r="U337" i="12"/>
  <c r="V337" i="12"/>
  <c r="W337" i="12"/>
  <c r="X337" i="12"/>
  <c r="Y337" i="12"/>
  <c r="Z337" i="12"/>
  <c r="AA337" i="12"/>
  <c r="AB337" i="12"/>
  <c r="A338" i="12"/>
  <c r="B338" i="12"/>
  <c r="C338" i="12"/>
  <c r="E338" i="12"/>
  <c r="F338" i="12"/>
  <c r="G338" i="12"/>
  <c r="J338" i="12"/>
  <c r="K338" i="12"/>
  <c r="L338" i="12"/>
  <c r="N338" i="12"/>
  <c r="O338" i="12"/>
  <c r="P338" i="12"/>
  <c r="H338" i="12" s="1"/>
  <c r="Q338" i="12"/>
  <c r="I338" i="12" s="1"/>
  <c r="R338" i="12"/>
  <c r="S338" i="12"/>
  <c r="T338" i="12"/>
  <c r="U338" i="12"/>
  <c r="V338" i="12"/>
  <c r="W338" i="12"/>
  <c r="X338" i="12"/>
  <c r="Y338" i="12"/>
  <c r="Z338" i="12"/>
  <c r="AA338" i="12"/>
  <c r="AB338" i="12"/>
  <c r="A336" i="12"/>
  <c r="B336" i="12"/>
  <c r="C336" i="12"/>
  <c r="E336" i="12"/>
  <c r="F336" i="12"/>
  <c r="G336" i="12"/>
  <c r="J336" i="12"/>
  <c r="K336" i="12"/>
  <c r="L336" i="12"/>
  <c r="N336" i="12"/>
  <c r="O336" i="12"/>
  <c r="P336" i="12"/>
  <c r="H336" i="12" s="1"/>
  <c r="Q336" i="12"/>
  <c r="I336" i="12" s="1"/>
  <c r="R336" i="12"/>
  <c r="S336" i="12"/>
  <c r="T336" i="12"/>
  <c r="U336" i="12"/>
  <c r="V336" i="12"/>
  <c r="W336" i="12"/>
  <c r="X336" i="12"/>
  <c r="Y336" i="12"/>
  <c r="Z336" i="12"/>
  <c r="AA336" i="12"/>
  <c r="AB336" i="12"/>
  <c r="A634" i="12"/>
  <c r="B634" i="12"/>
  <c r="C634" i="12"/>
  <c r="E634" i="12"/>
  <c r="F634" i="12"/>
  <c r="G634" i="12"/>
  <c r="J634" i="12"/>
  <c r="K634" i="12"/>
  <c r="L634" i="12"/>
  <c r="N634" i="12"/>
  <c r="O634" i="12"/>
  <c r="P634" i="12"/>
  <c r="H634" i="12" s="1"/>
  <c r="Q634" i="12"/>
  <c r="I634" i="12" s="1"/>
  <c r="R634" i="12"/>
  <c r="S634" i="12"/>
  <c r="T634" i="12"/>
  <c r="U634" i="12"/>
  <c r="V634" i="12"/>
  <c r="W634" i="12"/>
  <c r="X634" i="12"/>
  <c r="Y634" i="12"/>
  <c r="Z634" i="12"/>
  <c r="AA634" i="12"/>
  <c r="AB634" i="12"/>
  <c r="A635" i="12"/>
  <c r="B635" i="12"/>
  <c r="C635" i="12"/>
  <c r="E635" i="12"/>
  <c r="F635" i="12"/>
  <c r="G635" i="12"/>
  <c r="J635" i="12"/>
  <c r="K635" i="12"/>
  <c r="L635" i="12"/>
  <c r="N635" i="12"/>
  <c r="O635" i="12"/>
  <c r="P635" i="12"/>
  <c r="H635" i="12" s="1"/>
  <c r="Q635" i="12"/>
  <c r="I635" i="12" s="1"/>
  <c r="R635" i="12"/>
  <c r="S635" i="12"/>
  <c r="T635" i="12"/>
  <c r="U635" i="12"/>
  <c r="V635" i="12"/>
  <c r="W635" i="12"/>
  <c r="X635" i="12"/>
  <c r="Y635" i="12"/>
  <c r="Z635" i="12"/>
  <c r="AA635" i="12"/>
  <c r="AB635" i="12"/>
  <c r="A633" i="12"/>
  <c r="B633" i="12"/>
  <c r="C633" i="12"/>
  <c r="E633" i="12"/>
  <c r="F633" i="12"/>
  <c r="G633" i="12"/>
  <c r="J633" i="12"/>
  <c r="K633" i="12"/>
  <c r="L633" i="12"/>
  <c r="N633" i="12"/>
  <c r="O633" i="12"/>
  <c r="P633" i="12"/>
  <c r="H633" i="12" s="1"/>
  <c r="Q633" i="12"/>
  <c r="I633" i="12" s="1"/>
  <c r="R633" i="12"/>
  <c r="S633" i="12"/>
  <c r="T633" i="12"/>
  <c r="U633" i="12"/>
  <c r="V633" i="12"/>
  <c r="W633" i="12"/>
  <c r="X633" i="12"/>
  <c r="Y633" i="12"/>
  <c r="Z633" i="12"/>
  <c r="AA633" i="12"/>
  <c r="AB633" i="12"/>
  <c r="A661" i="12"/>
  <c r="B661" i="12"/>
  <c r="C661" i="12"/>
  <c r="E661" i="12"/>
  <c r="F661" i="12"/>
  <c r="G661" i="12"/>
  <c r="J661" i="12"/>
  <c r="K661" i="12"/>
  <c r="L661" i="12"/>
  <c r="N661" i="12"/>
  <c r="O661" i="12"/>
  <c r="P661" i="12"/>
  <c r="H661" i="12" s="1"/>
  <c r="Q661" i="12"/>
  <c r="I661" i="12" s="1"/>
  <c r="R661" i="12"/>
  <c r="S661" i="12"/>
  <c r="T661" i="12"/>
  <c r="U661" i="12"/>
  <c r="V661" i="12"/>
  <c r="W661" i="12"/>
  <c r="X661" i="12"/>
  <c r="Y661" i="12"/>
  <c r="Z661" i="12"/>
  <c r="AA661" i="12"/>
  <c r="AB661" i="12"/>
  <c r="A662" i="12"/>
  <c r="B662" i="12"/>
  <c r="C662" i="12"/>
  <c r="E662" i="12"/>
  <c r="F662" i="12"/>
  <c r="G662" i="12"/>
  <c r="J662" i="12"/>
  <c r="K662" i="12"/>
  <c r="L662" i="12"/>
  <c r="N662" i="12"/>
  <c r="O662" i="12"/>
  <c r="P662" i="12"/>
  <c r="H662" i="12" s="1"/>
  <c r="Q662" i="12"/>
  <c r="I662" i="12" s="1"/>
  <c r="R662" i="12"/>
  <c r="S662" i="12"/>
  <c r="T662" i="12"/>
  <c r="U662" i="12"/>
  <c r="V662" i="12"/>
  <c r="W662" i="12"/>
  <c r="X662" i="12"/>
  <c r="Y662" i="12"/>
  <c r="Z662" i="12"/>
  <c r="AA662" i="12"/>
  <c r="AB662" i="12"/>
  <c r="A660" i="12"/>
  <c r="B660" i="12"/>
  <c r="C660" i="12"/>
  <c r="E660" i="12"/>
  <c r="F660" i="12"/>
  <c r="G660" i="12"/>
  <c r="J660" i="12"/>
  <c r="K660" i="12"/>
  <c r="L660" i="12"/>
  <c r="N660" i="12"/>
  <c r="O660" i="12"/>
  <c r="P660" i="12"/>
  <c r="H660" i="12" s="1"/>
  <c r="Q660" i="12"/>
  <c r="I660" i="12" s="1"/>
  <c r="R660" i="12"/>
  <c r="S660" i="12"/>
  <c r="T660" i="12"/>
  <c r="U660" i="12"/>
  <c r="V660" i="12"/>
  <c r="W660" i="12"/>
  <c r="X660" i="12"/>
  <c r="Y660" i="12"/>
  <c r="Z660" i="12"/>
  <c r="AA660" i="12"/>
  <c r="AB660" i="12"/>
  <c r="A670" i="12"/>
  <c r="B670" i="12"/>
  <c r="C670" i="12"/>
  <c r="E670" i="12"/>
  <c r="F670" i="12"/>
  <c r="G670" i="12"/>
  <c r="J670" i="12"/>
  <c r="K670" i="12"/>
  <c r="L670" i="12"/>
  <c r="N670" i="12"/>
  <c r="O670" i="12"/>
  <c r="P670" i="12"/>
  <c r="H670" i="12" s="1"/>
  <c r="Q670" i="12"/>
  <c r="I670" i="12" s="1"/>
  <c r="R670" i="12"/>
  <c r="S670" i="12"/>
  <c r="T670" i="12"/>
  <c r="U670" i="12"/>
  <c r="V670" i="12"/>
  <c r="W670" i="12"/>
  <c r="X670" i="12"/>
  <c r="Y670" i="12"/>
  <c r="Z670" i="12"/>
  <c r="AA670" i="12"/>
  <c r="AB670" i="12"/>
  <c r="A671" i="12"/>
  <c r="B671" i="12"/>
  <c r="C671" i="12"/>
  <c r="E671" i="12"/>
  <c r="F671" i="12"/>
  <c r="G671" i="12"/>
  <c r="J671" i="12"/>
  <c r="K671" i="12"/>
  <c r="L671" i="12"/>
  <c r="N671" i="12"/>
  <c r="O671" i="12"/>
  <c r="P671" i="12"/>
  <c r="H671" i="12" s="1"/>
  <c r="Q671" i="12"/>
  <c r="I671" i="12" s="1"/>
  <c r="R671" i="12"/>
  <c r="S671" i="12"/>
  <c r="T671" i="12"/>
  <c r="U671" i="12"/>
  <c r="V671" i="12"/>
  <c r="W671" i="12"/>
  <c r="X671" i="12"/>
  <c r="Y671" i="12"/>
  <c r="Z671" i="12"/>
  <c r="AA671" i="12"/>
  <c r="AB671" i="12"/>
  <c r="A669" i="12"/>
  <c r="B669" i="12"/>
  <c r="C669" i="12"/>
  <c r="E669" i="12"/>
  <c r="F669" i="12"/>
  <c r="G669" i="12"/>
  <c r="J669" i="12"/>
  <c r="K669" i="12"/>
  <c r="L669" i="12"/>
  <c r="N669" i="12"/>
  <c r="O669" i="12"/>
  <c r="P669" i="12"/>
  <c r="H669" i="12" s="1"/>
  <c r="Q669" i="12"/>
  <c r="I669" i="12" s="1"/>
  <c r="R669" i="12"/>
  <c r="S669" i="12"/>
  <c r="T669" i="12"/>
  <c r="U669" i="12"/>
  <c r="V669" i="12"/>
  <c r="W669" i="12"/>
  <c r="X669" i="12"/>
  <c r="Y669" i="12"/>
  <c r="Z669" i="12"/>
  <c r="AA669" i="12"/>
  <c r="AB669" i="12"/>
  <c r="A673" i="12"/>
  <c r="B673" i="12"/>
  <c r="C673" i="12"/>
  <c r="E673" i="12"/>
  <c r="F673" i="12"/>
  <c r="G673" i="12"/>
  <c r="J673" i="12"/>
  <c r="K673" i="12"/>
  <c r="L673" i="12"/>
  <c r="N673" i="12"/>
  <c r="O673" i="12"/>
  <c r="P673" i="12"/>
  <c r="H673" i="12" s="1"/>
  <c r="Q673" i="12"/>
  <c r="I673" i="12" s="1"/>
  <c r="R673" i="12"/>
  <c r="S673" i="12"/>
  <c r="T673" i="12"/>
  <c r="U673" i="12"/>
  <c r="V673" i="12"/>
  <c r="W673" i="12"/>
  <c r="X673" i="12"/>
  <c r="Y673" i="12"/>
  <c r="Z673" i="12"/>
  <c r="AA673" i="12"/>
  <c r="AB673" i="12"/>
  <c r="A674" i="12"/>
  <c r="B674" i="12"/>
  <c r="C674" i="12"/>
  <c r="E674" i="12"/>
  <c r="F674" i="12"/>
  <c r="G674" i="12"/>
  <c r="J674" i="12"/>
  <c r="K674" i="12"/>
  <c r="L674" i="12"/>
  <c r="N674" i="12"/>
  <c r="O674" i="12"/>
  <c r="P674" i="12"/>
  <c r="H674" i="12" s="1"/>
  <c r="Q674" i="12"/>
  <c r="I674" i="12" s="1"/>
  <c r="R674" i="12"/>
  <c r="S674" i="12"/>
  <c r="T674" i="12"/>
  <c r="U674" i="12"/>
  <c r="V674" i="12"/>
  <c r="W674" i="12"/>
  <c r="X674" i="12"/>
  <c r="Y674" i="12"/>
  <c r="Z674" i="12"/>
  <c r="AA674" i="12"/>
  <c r="AB674" i="12"/>
  <c r="A672" i="12"/>
  <c r="B672" i="12"/>
  <c r="C672" i="12"/>
  <c r="E672" i="12"/>
  <c r="F672" i="12"/>
  <c r="G672" i="12"/>
  <c r="J672" i="12"/>
  <c r="K672" i="12"/>
  <c r="L672" i="12"/>
  <c r="N672" i="12"/>
  <c r="O672" i="12"/>
  <c r="P672" i="12"/>
  <c r="H672" i="12" s="1"/>
  <c r="Q672" i="12"/>
  <c r="I672" i="12" s="1"/>
  <c r="R672" i="12"/>
  <c r="S672" i="12"/>
  <c r="T672" i="12"/>
  <c r="U672" i="12"/>
  <c r="V672" i="12"/>
  <c r="W672" i="12"/>
  <c r="X672" i="12"/>
  <c r="Y672" i="12"/>
  <c r="Z672" i="12"/>
  <c r="AA672" i="12"/>
  <c r="AB672" i="12"/>
  <c r="A1001" i="12"/>
  <c r="B1001" i="12"/>
  <c r="C1001" i="12"/>
  <c r="E1001" i="12"/>
  <c r="F1001" i="12"/>
  <c r="G1001" i="12"/>
  <c r="J1001" i="12"/>
  <c r="K1001" i="12"/>
  <c r="L1001" i="12"/>
  <c r="N1001" i="12"/>
  <c r="O1001" i="12"/>
  <c r="P1001" i="12"/>
  <c r="H1001" i="12" s="1"/>
  <c r="Q1001" i="12"/>
  <c r="I1001" i="12" s="1"/>
  <c r="R1001" i="12"/>
  <c r="S1001" i="12"/>
  <c r="T1001" i="12"/>
  <c r="U1001" i="12"/>
  <c r="V1001" i="12"/>
  <c r="W1001" i="12"/>
  <c r="X1001" i="12"/>
  <c r="Y1001" i="12"/>
  <c r="Z1001" i="12"/>
  <c r="AA1001" i="12"/>
  <c r="AB1001" i="12"/>
  <c r="A1000" i="12"/>
  <c r="B1000" i="12"/>
  <c r="C1000" i="12"/>
  <c r="E1000" i="12"/>
  <c r="F1000" i="12"/>
  <c r="G1000" i="12"/>
  <c r="J1000" i="12"/>
  <c r="K1000" i="12"/>
  <c r="L1000" i="12"/>
  <c r="N1000" i="12"/>
  <c r="O1000" i="12"/>
  <c r="P1000" i="12"/>
  <c r="H1000" i="12" s="1"/>
  <c r="Q1000" i="12"/>
  <c r="I1000" i="12" s="1"/>
  <c r="R1000" i="12"/>
  <c r="S1000" i="12"/>
  <c r="T1000" i="12"/>
  <c r="U1000" i="12"/>
  <c r="V1000" i="12"/>
  <c r="W1000" i="12"/>
  <c r="X1000" i="12"/>
  <c r="Y1000" i="12"/>
  <c r="Z1000" i="12"/>
  <c r="AA1000" i="12"/>
  <c r="AB1000" i="12"/>
  <c r="A275" i="12"/>
  <c r="B275" i="12"/>
  <c r="C275" i="12"/>
  <c r="E275" i="12"/>
  <c r="F275" i="12"/>
  <c r="G275" i="12"/>
  <c r="J275" i="12"/>
  <c r="K275" i="12"/>
  <c r="L275" i="12"/>
  <c r="N275" i="12"/>
  <c r="O275" i="12"/>
  <c r="P275" i="12"/>
  <c r="H275" i="12" s="1"/>
  <c r="Q275" i="12"/>
  <c r="I275" i="12" s="1"/>
  <c r="R275" i="12"/>
  <c r="S275" i="12"/>
  <c r="T275" i="12"/>
  <c r="U275" i="12"/>
  <c r="V275" i="12"/>
  <c r="W275" i="12"/>
  <c r="X275" i="12"/>
  <c r="Y275" i="12"/>
  <c r="Z275" i="12"/>
  <c r="AA275" i="12"/>
  <c r="AB275" i="12"/>
  <c r="A56" i="12"/>
  <c r="B56" i="12"/>
  <c r="C56" i="12"/>
  <c r="E56" i="12"/>
  <c r="F56" i="12"/>
  <c r="G56" i="12"/>
  <c r="J56" i="12"/>
  <c r="K56" i="12"/>
  <c r="L56" i="12"/>
  <c r="N56" i="12"/>
  <c r="O56" i="12"/>
  <c r="P56" i="12"/>
  <c r="H56" i="12" s="1"/>
  <c r="Q56" i="12"/>
  <c r="I56" i="12" s="1"/>
  <c r="R56" i="12"/>
  <c r="S56" i="12"/>
  <c r="T56" i="12"/>
  <c r="U56" i="12"/>
  <c r="V56" i="12"/>
  <c r="W56" i="12"/>
  <c r="X56" i="12"/>
  <c r="Y56" i="12"/>
  <c r="Z56" i="12"/>
  <c r="AA56" i="12"/>
  <c r="AB56" i="12"/>
  <c r="A57" i="12"/>
  <c r="B57" i="12"/>
  <c r="C57" i="12"/>
  <c r="E57" i="12"/>
  <c r="F57" i="12"/>
  <c r="G57" i="12"/>
  <c r="J57" i="12"/>
  <c r="K57" i="12"/>
  <c r="L57" i="12"/>
  <c r="N57" i="12"/>
  <c r="O57" i="12"/>
  <c r="P57" i="12"/>
  <c r="H57" i="12" s="1"/>
  <c r="Q57" i="12"/>
  <c r="I57" i="12" s="1"/>
  <c r="R57" i="12"/>
  <c r="S57" i="12"/>
  <c r="T57" i="12"/>
  <c r="U57" i="12"/>
  <c r="V57" i="12"/>
  <c r="W57" i="12"/>
  <c r="X57" i="12"/>
  <c r="Y57" i="12"/>
  <c r="Z57" i="12"/>
  <c r="AA57" i="12"/>
  <c r="AB57" i="12"/>
  <c r="A400" i="12"/>
  <c r="B400" i="12"/>
  <c r="C400" i="12"/>
  <c r="E400" i="12"/>
  <c r="F400" i="12"/>
  <c r="G400" i="12"/>
  <c r="J400" i="12"/>
  <c r="K400" i="12"/>
  <c r="L400" i="12"/>
  <c r="N400" i="12"/>
  <c r="O400" i="12"/>
  <c r="P400" i="12"/>
  <c r="H400" i="12" s="1"/>
  <c r="Q400" i="12"/>
  <c r="I400" i="12" s="1"/>
  <c r="R400" i="12"/>
  <c r="S400" i="12"/>
  <c r="T400" i="12"/>
  <c r="U400" i="12"/>
  <c r="V400" i="12"/>
  <c r="W400" i="12"/>
  <c r="X400" i="12"/>
  <c r="Y400" i="12"/>
  <c r="Z400" i="12"/>
  <c r="AA400" i="12"/>
  <c r="AB400" i="12"/>
  <c r="A399" i="12"/>
  <c r="B399" i="12"/>
  <c r="C399" i="12"/>
  <c r="E399" i="12"/>
  <c r="F399" i="12"/>
  <c r="G399" i="12"/>
  <c r="J399" i="12"/>
  <c r="K399" i="12"/>
  <c r="L399" i="12"/>
  <c r="N399" i="12"/>
  <c r="O399" i="12"/>
  <c r="P399" i="12"/>
  <c r="H399" i="12" s="1"/>
  <c r="Q399" i="12"/>
  <c r="I399" i="12" s="1"/>
  <c r="R399" i="12"/>
  <c r="S399" i="12"/>
  <c r="T399" i="12"/>
  <c r="U399" i="12"/>
  <c r="V399" i="12"/>
  <c r="W399" i="12"/>
  <c r="X399" i="12"/>
  <c r="Y399" i="12"/>
  <c r="Z399" i="12"/>
  <c r="AA399" i="12"/>
  <c r="AB399" i="12"/>
  <c r="A346" i="12"/>
  <c r="B346" i="12"/>
  <c r="C346" i="12"/>
  <c r="E346" i="12"/>
  <c r="F346" i="12"/>
  <c r="G346" i="12"/>
  <c r="J346" i="12"/>
  <c r="K346" i="12"/>
  <c r="L346" i="12"/>
  <c r="N346" i="12"/>
  <c r="O346" i="12"/>
  <c r="P346" i="12"/>
  <c r="H346" i="12" s="1"/>
  <c r="Q346" i="12"/>
  <c r="I346" i="12" s="1"/>
  <c r="R346" i="12"/>
  <c r="S346" i="12"/>
  <c r="T346" i="12"/>
  <c r="U346" i="12"/>
  <c r="V346" i="12"/>
  <c r="W346" i="12"/>
  <c r="X346" i="12"/>
  <c r="Y346" i="12"/>
  <c r="Z346" i="12"/>
  <c r="AA346" i="12"/>
  <c r="AB346" i="12"/>
  <c r="A347" i="12"/>
  <c r="B347" i="12"/>
  <c r="C347" i="12"/>
  <c r="E347" i="12"/>
  <c r="F347" i="12"/>
  <c r="G347" i="12"/>
  <c r="J347" i="12"/>
  <c r="K347" i="12"/>
  <c r="L347" i="12"/>
  <c r="N347" i="12"/>
  <c r="O347" i="12"/>
  <c r="P347" i="12"/>
  <c r="H347" i="12" s="1"/>
  <c r="Q347" i="12"/>
  <c r="I347" i="12" s="1"/>
  <c r="R347" i="12"/>
  <c r="S347" i="12"/>
  <c r="T347" i="12"/>
  <c r="U347" i="12"/>
  <c r="V347" i="12"/>
  <c r="W347" i="12"/>
  <c r="X347" i="12"/>
  <c r="Y347" i="12"/>
  <c r="Z347" i="12"/>
  <c r="AA347" i="12"/>
  <c r="AB347" i="12"/>
  <c r="A345" i="12"/>
  <c r="B345" i="12"/>
  <c r="C345" i="12"/>
  <c r="E345" i="12"/>
  <c r="F345" i="12"/>
  <c r="G345" i="12"/>
  <c r="J345" i="12"/>
  <c r="K345" i="12"/>
  <c r="L345" i="12"/>
  <c r="N345" i="12"/>
  <c r="O345" i="12"/>
  <c r="P345" i="12"/>
  <c r="H345" i="12" s="1"/>
  <c r="Q345" i="12"/>
  <c r="I345" i="12" s="1"/>
  <c r="R345" i="12"/>
  <c r="S345" i="12"/>
  <c r="T345" i="12"/>
  <c r="U345" i="12"/>
  <c r="V345" i="12"/>
  <c r="W345" i="12"/>
  <c r="X345" i="12"/>
  <c r="Y345" i="12"/>
  <c r="Z345" i="12"/>
  <c r="AA345" i="12"/>
  <c r="AB345" i="12"/>
  <c r="A349" i="12"/>
  <c r="B349" i="12"/>
  <c r="C349" i="12"/>
  <c r="E349" i="12"/>
  <c r="F349" i="12"/>
  <c r="G349" i="12"/>
  <c r="J349" i="12"/>
  <c r="K349" i="12"/>
  <c r="L349" i="12"/>
  <c r="N349" i="12"/>
  <c r="O349" i="12"/>
  <c r="P349" i="12"/>
  <c r="H349" i="12" s="1"/>
  <c r="Q349" i="12"/>
  <c r="I349" i="12" s="1"/>
  <c r="R349" i="12"/>
  <c r="S349" i="12"/>
  <c r="T349" i="12"/>
  <c r="U349" i="12"/>
  <c r="V349" i="12"/>
  <c r="W349" i="12"/>
  <c r="X349" i="12"/>
  <c r="Y349" i="12"/>
  <c r="Z349" i="12"/>
  <c r="AA349" i="12"/>
  <c r="AB349" i="12"/>
  <c r="A350" i="12"/>
  <c r="B350" i="12"/>
  <c r="C350" i="12"/>
  <c r="E350" i="12"/>
  <c r="F350" i="12"/>
  <c r="G350" i="12"/>
  <c r="J350" i="12"/>
  <c r="K350" i="12"/>
  <c r="L350" i="12"/>
  <c r="N350" i="12"/>
  <c r="O350" i="12"/>
  <c r="P350" i="12"/>
  <c r="H350" i="12" s="1"/>
  <c r="Q350" i="12"/>
  <c r="I350" i="12" s="1"/>
  <c r="R350" i="12"/>
  <c r="S350" i="12"/>
  <c r="T350" i="12"/>
  <c r="U350" i="12"/>
  <c r="V350" i="12"/>
  <c r="W350" i="12"/>
  <c r="X350" i="12"/>
  <c r="Y350" i="12"/>
  <c r="Z350" i="12"/>
  <c r="AA350" i="12"/>
  <c r="AB350" i="12"/>
  <c r="A348" i="12"/>
  <c r="B348" i="12"/>
  <c r="C348" i="12"/>
  <c r="E348" i="12"/>
  <c r="F348" i="12"/>
  <c r="G348" i="12"/>
  <c r="J348" i="12"/>
  <c r="K348" i="12"/>
  <c r="L348" i="12"/>
  <c r="N348" i="12"/>
  <c r="O348" i="12"/>
  <c r="P348" i="12"/>
  <c r="H348" i="12" s="1"/>
  <c r="Q348" i="12"/>
  <c r="I348" i="12" s="1"/>
  <c r="R348" i="12"/>
  <c r="S348" i="12"/>
  <c r="T348" i="12"/>
  <c r="U348" i="12"/>
  <c r="V348" i="12"/>
  <c r="W348" i="12"/>
  <c r="X348" i="12"/>
  <c r="Y348" i="12"/>
  <c r="Z348" i="12"/>
  <c r="AA348" i="12"/>
  <c r="AB348" i="12"/>
  <c r="A355" i="12"/>
  <c r="B355" i="12"/>
  <c r="C355" i="12"/>
  <c r="E355" i="12"/>
  <c r="F355" i="12"/>
  <c r="G355" i="12"/>
  <c r="J355" i="12"/>
  <c r="K355" i="12"/>
  <c r="L355" i="12"/>
  <c r="N355" i="12"/>
  <c r="O355" i="12"/>
  <c r="P355" i="12"/>
  <c r="H355" i="12" s="1"/>
  <c r="Q355" i="12"/>
  <c r="I355" i="12" s="1"/>
  <c r="R355" i="12"/>
  <c r="S355" i="12"/>
  <c r="T355" i="12"/>
  <c r="U355" i="12"/>
  <c r="V355" i="12"/>
  <c r="W355" i="12"/>
  <c r="X355" i="12"/>
  <c r="Y355" i="12"/>
  <c r="Z355" i="12"/>
  <c r="AA355" i="12"/>
  <c r="AB355" i="12"/>
  <c r="A356" i="12"/>
  <c r="B356" i="12"/>
  <c r="C356" i="12"/>
  <c r="E356" i="12"/>
  <c r="F356" i="12"/>
  <c r="G356" i="12"/>
  <c r="J356" i="12"/>
  <c r="K356" i="12"/>
  <c r="L356" i="12"/>
  <c r="N356" i="12"/>
  <c r="O356" i="12"/>
  <c r="P356" i="12"/>
  <c r="H356" i="12" s="1"/>
  <c r="Q356" i="12"/>
  <c r="I356" i="12" s="1"/>
  <c r="R356" i="12"/>
  <c r="S356" i="12"/>
  <c r="T356" i="12"/>
  <c r="U356" i="12"/>
  <c r="V356" i="12"/>
  <c r="W356" i="12"/>
  <c r="X356" i="12"/>
  <c r="Y356" i="12"/>
  <c r="Z356" i="12"/>
  <c r="AA356" i="12"/>
  <c r="AB356" i="12"/>
  <c r="A354" i="12"/>
  <c r="B354" i="12"/>
  <c r="C354" i="12"/>
  <c r="E354" i="12"/>
  <c r="F354" i="12"/>
  <c r="G354" i="12"/>
  <c r="J354" i="12"/>
  <c r="K354" i="12"/>
  <c r="L354" i="12"/>
  <c r="N354" i="12"/>
  <c r="O354" i="12"/>
  <c r="P354" i="12"/>
  <c r="H354" i="12" s="1"/>
  <c r="Q354" i="12"/>
  <c r="I354" i="12" s="1"/>
  <c r="R354" i="12"/>
  <c r="S354" i="12"/>
  <c r="T354" i="12"/>
  <c r="U354" i="12"/>
  <c r="V354" i="12"/>
  <c r="W354" i="12"/>
  <c r="X354" i="12"/>
  <c r="Y354" i="12"/>
  <c r="Z354" i="12"/>
  <c r="AA354" i="12"/>
  <c r="AB354" i="12"/>
  <c r="A373" i="12"/>
  <c r="B373" i="12"/>
  <c r="C373" i="12"/>
  <c r="E373" i="12"/>
  <c r="F373" i="12"/>
  <c r="G373" i="12"/>
  <c r="J373" i="12"/>
  <c r="K373" i="12"/>
  <c r="L373" i="12"/>
  <c r="N373" i="12"/>
  <c r="O373" i="12"/>
  <c r="P373" i="12"/>
  <c r="H373" i="12" s="1"/>
  <c r="Q373" i="12"/>
  <c r="I373" i="12" s="1"/>
  <c r="R373" i="12"/>
  <c r="S373" i="12"/>
  <c r="T373" i="12"/>
  <c r="U373" i="12"/>
  <c r="V373" i="12"/>
  <c r="W373" i="12"/>
  <c r="X373" i="12"/>
  <c r="Y373" i="12"/>
  <c r="Z373" i="12"/>
  <c r="AA373" i="12"/>
  <c r="AB373" i="12"/>
  <c r="A374" i="12"/>
  <c r="B374" i="12"/>
  <c r="C374" i="12"/>
  <c r="E374" i="12"/>
  <c r="F374" i="12"/>
  <c r="G374" i="12"/>
  <c r="J374" i="12"/>
  <c r="K374" i="12"/>
  <c r="L374" i="12"/>
  <c r="N374" i="12"/>
  <c r="O374" i="12"/>
  <c r="P374" i="12"/>
  <c r="H374" i="12" s="1"/>
  <c r="Q374" i="12"/>
  <c r="I374" i="12" s="1"/>
  <c r="R374" i="12"/>
  <c r="S374" i="12"/>
  <c r="T374" i="12"/>
  <c r="U374" i="12"/>
  <c r="V374" i="12"/>
  <c r="W374" i="12"/>
  <c r="X374" i="12"/>
  <c r="Y374" i="12"/>
  <c r="Z374" i="12"/>
  <c r="AA374" i="12"/>
  <c r="AB374" i="12"/>
  <c r="A372" i="12"/>
  <c r="B372" i="12"/>
  <c r="C372" i="12"/>
  <c r="E372" i="12"/>
  <c r="F372" i="12"/>
  <c r="G372" i="12"/>
  <c r="J372" i="12"/>
  <c r="K372" i="12"/>
  <c r="L372" i="12"/>
  <c r="N372" i="12"/>
  <c r="O372" i="12"/>
  <c r="P372" i="12"/>
  <c r="H372" i="12" s="1"/>
  <c r="Q372" i="12"/>
  <c r="I372" i="12" s="1"/>
  <c r="R372" i="12"/>
  <c r="S372" i="12"/>
  <c r="T372" i="12"/>
  <c r="U372" i="12"/>
  <c r="V372" i="12"/>
  <c r="W372" i="12"/>
  <c r="X372" i="12"/>
  <c r="Y372" i="12"/>
  <c r="Z372" i="12"/>
  <c r="AA372" i="12"/>
  <c r="AB372" i="12"/>
  <c r="A1061" i="12"/>
  <c r="B1061" i="12"/>
  <c r="C1061" i="12"/>
  <c r="E1061" i="12"/>
  <c r="F1061" i="12"/>
  <c r="G1061" i="12"/>
  <c r="J1061" i="12"/>
  <c r="K1061" i="12"/>
  <c r="L1061" i="12"/>
  <c r="N1061" i="12"/>
  <c r="O1061" i="12"/>
  <c r="P1061" i="12"/>
  <c r="H1061" i="12" s="1"/>
  <c r="Q1061" i="12"/>
  <c r="I1061" i="12" s="1"/>
  <c r="R1061" i="12"/>
  <c r="S1061" i="12"/>
  <c r="T1061" i="12"/>
  <c r="U1061" i="12"/>
  <c r="V1061" i="12"/>
  <c r="W1061" i="12"/>
  <c r="X1061" i="12"/>
  <c r="Y1061" i="12"/>
  <c r="Z1061" i="12"/>
  <c r="AA1061" i="12"/>
  <c r="AB1061" i="12"/>
  <c r="A1060" i="12"/>
  <c r="B1060" i="12"/>
  <c r="C1060" i="12"/>
  <c r="E1060" i="12"/>
  <c r="F1060" i="12"/>
  <c r="G1060" i="12"/>
  <c r="J1060" i="12"/>
  <c r="K1060" i="12"/>
  <c r="L1060" i="12"/>
  <c r="N1060" i="12"/>
  <c r="O1060" i="12"/>
  <c r="P1060" i="12"/>
  <c r="H1060" i="12" s="1"/>
  <c r="Q1060" i="12"/>
  <c r="I1060" i="12" s="1"/>
  <c r="R1060" i="12"/>
  <c r="S1060" i="12"/>
  <c r="T1060" i="12"/>
  <c r="U1060" i="12"/>
  <c r="V1060" i="12"/>
  <c r="W1060" i="12"/>
  <c r="X1060" i="12"/>
  <c r="Y1060" i="12"/>
  <c r="Z1060" i="12"/>
  <c r="AA1060" i="12"/>
  <c r="AB1060" i="12"/>
  <c r="A376" i="12"/>
  <c r="B376" i="12"/>
  <c r="C376" i="12"/>
  <c r="E376" i="12"/>
  <c r="F376" i="12"/>
  <c r="G376" i="12"/>
  <c r="J376" i="12"/>
  <c r="K376" i="12"/>
  <c r="L376" i="12"/>
  <c r="N376" i="12"/>
  <c r="O376" i="12"/>
  <c r="P376" i="12"/>
  <c r="H376" i="12" s="1"/>
  <c r="Q376" i="12"/>
  <c r="I376" i="12" s="1"/>
  <c r="R376" i="12"/>
  <c r="S376" i="12"/>
  <c r="T376" i="12"/>
  <c r="U376" i="12"/>
  <c r="V376" i="12"/>
  <c r="W376" i="12"/>
  <c r="X376" i="12"/>
  <c r="Y376" i="12"/>
  <c r="Z376" i="12"/>
  <c r="AA376" i="12"/>
  <c r="AB376" i="12"/>
  <c r="A377" i="12"/>
  <c r="B377" i="12"/>
  <c r="C377" i="12"/>
  <c r="E377" i="12"/>
  <c r="F377" i="12"/>
  <c r="G377" i="12"/>
  <c r="J377" i="12"/>
  <c r="K377" i="12"/>
  <c r="L377" i="12"/>
  <c r="N377" i="12"/>
  <c r="O377" i="12"/>
  <c r="P377" i="12"/>
  <c r="H377" i="12" s="1"/>
  <c r="Q377" i="12"/>
  <c r="I377" i="12" s="1"/>
  <c r="R377" i="12"/>
  <c r="S377" i="12"/>
  <c r="T377" i="12"/>
  <c r="U377" i="12"/>
  <c r="V377" i="12"/>
  <c r="W377" i="12"/>
  <c r="X377" i="12"/>
  <c r="Y377" i="12"/>
  <c r="Z377" i="12"/>
  <c r="AA377" i="12"/>
  <c r="AB377" i="12"/>
  <c r="A375" i="12"/>
  <c r="B375" i="12"/>
  <c r="C375" i="12"/>
  <c r="E375" i="12"/>
  <c r="F375" i="12"/>
  <c r="G375" i="12"/>
  <c r="J375" i="12"/>
  <c r="K375" i="12"/>
  <c r="L375" i="12"/>
  <c r="N375" i="12"/>
  <c r="O375" i="12"/>
  <c r="P375" i="12"/>
  <c r="H375" i="12" s="1"/>
  <c r="Q375" i="12"/>
  <c r="I375" i="12" s="1"/>
  <c r="R375" i="12"/>
  <c r="S375" i="12"/>
  <c r="T375" i="12"/>
  <c r="U375" i="12"/>
  <c r="V375" i="12"/>
  <c r="W375" i="12"/>
  <c r="X375" i="12"/>
  <c r="Y375" i="12"/>
  <c r="Z375" i="12"/>
  <c r="AA375" i="12"/>
  <c r="AB375" i="12"/>
  <c r="A959" i="12"/>
  <c r="B959" i="12"/>
  <c r="C959" i="12"/>
  <c r="E959" i="12"/>
  <c r="F959" i="12"/>
  <c r="G959" i="12"/>
  <c r="J959" i="12"/>
  <c r="K959" i="12"/>
  <c r="L959" i="12"/>
  <c r="N959" i="12"/>
  <c r="O959" i="12"/>
  <c r="P959" i="12"/>
  <c r="H959" i="12" s="1"/>
  <c r="Q959" i="12"/>
  <c r="I959" i="12" s="1"/>
  <c r="R959" i="12"/>
  <c r="S959" i="12"/>
  <c r="T959" i="12"/>
  <c r="U959" i="12"/>
  <c r="V959" i="12"/>
  <c r="W959" i="12"/>
  <c r="X959" i="12"/>
  <c r="Y959" i="12"/>
  <c r="Z959" i="12"/>
  <c r="AA959" i="12"/>
  <c r="AB959" i="12"/>
  <c r="A958" i="12"/>
  <c r="B958" i="12"/>
  <c r="C958" i="12"/>
  <c r="E958" i="12"/>
  <c r="F958" i="12"/>
  <c r="G958" i="12"/>
  <c r="J958" i="12"/>
  <c r="K958" i="12"/>
  <c r="L958" i="12"/>
  <c r="N958" i="12"/>
  <c r="O958" i="12"/>
  <c r="P958" i="12"/>
  <c r="H958" i="12" s="1"/>
  <c r="Q958" i="12"/>
  <c r="I958" i="12" s="1"/>
  <c r="R958" i="12"/>
  <c r="S958" i="12"/>
  <c r="T958" i="12"/>
  <c r="U958" i="12"/>
  <c r="V958" i="12"/>
  <c r="W958" i="12"/>
  <c r="X958" i="12"/>
  <c r="Y958" i="12"/>
  <c r="Z958" i="12"/>
  <c r="AA958" i="12"/>
  <c r="AB958" i="12"/>
  <c r="A961" i="12"/>
  <c r="B961" i="12"/>
  <c r="C961" i="12"/>
  <c r="E961" i="12"/>
  <c r="F961" i="12"/>
  <c r="G961" i="12"/>
  <c r="J961" i="12"/>
  <c r="K961" i="12"/>
  <c r="L961" i="12"/>
  <c r="N961" i="12"/>
  <c r="O961" i="12"/>
  <c r="P961" i="12"/>
  <c r="H961" i="12" s="1"/>
  <c r="Q961" i="12"/>
  <c r="I961" i="12" s="1"/>
  <c r="R961" i="12"/>
  <c r="S961" i="12"/>
  <c r="T961" i="12"/>
  <c r="U961" i="12"/>
  <c r="V961" i="12"/>
  <c r="W961" i="12"/>
  <c r="X961" i="12"/>
  <c r="Y961" i="12"/>
  <c r="Z961" i="12"/>
  <c r="AA961" i="12"/>
  <c r="AB961" i="12"/>
  <c r="A960" i="12"/>
  <c r="B960" i="12"/>
  <c r="C960" i="12"/>
  <c r="E960" i="12"/>
  <c r="F960" i="12"/>
  <c r="G960" i="12"/>
  <c r="J960" i="12"/>
  <c r="K960" i="12"/>
  <c r="L960" i="12"/>
  <c r="N960" i="12"/>
  <c r="O960" i="12"/>
  <c r="P960" i="12"/>
  <c r="H960" i="12" s="1"/>
  <c r="Q960" i="12"/>
  <c r="I960" i="12" s="1"/>
  <c r="R960" i="12"/>
  <c r="S960" i="12"/>
  <c r="T960" i="12"/>
  <c r="U960" i="12"/>
  <c r="V960" i="12"/>
  <c r="W960" i="12"/>
  <c r="X960" i="12"/>
  <c r="Y960" i="12"/>
  <c r="Z960" i="12"/>
  <c r="AA960" i="12"/>
  <c r="AB960" i="12"/>
  <c r="A866" i="12"/>
  <c r="B866" i="12"/>
  <c r="C866" i="12"/>
  <c r="E866" i="12"/>
  <c r="F866" i="12"/>
  <c r="G866" i="12"/>
  <c r="J866" i="12"/>
  <c r="K866" i="12"/>
  <c r="L866" i="12"/>
  <c r="N866" i="12"/>
  <c r="O866" i="12"/>
  <c r="P866" i="12"/>
  <c r="H866" i="12" s="1"/>
  <c r="Q866" i="12"/>
  <c r="I866" i="12" s="1"/>
  <c r="R866" i="12"/>
  <c r="S866" i="12"/>
  <c r="T866" i="12"/>
  <c r="U866" i="12"/>
  <c r="V866" i="12"/>
  <c r="W866" i="12"/>
  <c r="X866" i="12"/>
  <c r="Y866" i="12"/>
  <c r="Z866" i="12"/>
  <c r="AA866" i="12"/>
  <c r="AB866" i="12"/>
  <c r="A867" i="12"/>
  <c r="B867" i="12"/>
  <c r="C867" i="12"/>
  <c r="E867" i="12"/>
  <c r="F867" i="12"/>
  <c r="G867" i="12"/>
  <c r="J867" i="12"/>
  <c r="K867" i="12"/>
  <c r="L867" i="12"/>
  <c r="N867" i="12"/>
  <c r="O867" i="12"/>
  <c r="P867" i="12"/>
  <c r="H867" i="12" s="1"/>
  <c r="Q867" i="12"/>
  <c r="I867" i="12" s="1"/>
  <c r="R867" i="12"/>
  <c r="S867" i="12"/>
  <c r="T867" i="12"/>
  <c r="U867" i="12"/>
  <c r="V867" i="12"/>
  <c r="W867" i="12"/>
  <c r="X867" i="12"/>
  <c r="Y867" i="12"/>
  <c r="Z867" i="12"/>
  <c r="AA867" i="12"/>
  <c r="AB867" i="12"/>
  <c r="A868" i="12"/>
  <c r="B868" i="12"/>
  <c r="C868" i="12"/>
  <c r="E868" i="12"/>
  <c r="F868" i="12"/>
  <c r="G868" i="12"/>
  <c r="J868" i="12"/>
  <c r="K868" i="12"/>
  <c r="L868" i="12"/>
  <c r="N868" i="12"/>
  <c r="O868" i="12"/>
  <c r="P868" i="12"/>
  <c r="H868" i="12" s="1"/>
  <c r="Q868" i="12"/>
  <c r="I868" i="12" s="1"/>
  <c r="R868" i="12"/>
  <c r="S868" i="12"/>
  <c r="T868" i="12"/>
  <c r="U868" i="12"/>
  <c r="V868" i="12"/>
  <c r="W868" i="12"/>
  <c r="X868" i="12"/>
  <c r="Y868" i="12"/>
  <c r="Z868" i="12"/>
  <c r="AA868" i="12"/>
  <c r="AB868" i="12"/>
  <c r="A869" i="12"/>
  <c r="B869" i="12"/>
  <c r="C869" i="12"/>
  <c r="E869" i="12"/>
  <c r="F869" i="12"/>
  <c r="G869" i="12"/>
  <c r="J869" i="12"/>
  <c r="K869" i="12"/>
  <c r="L869" i="12"/>
  <c r="N869" i="12"/>
  <c r="O869" i="12"/>
  <c r="P869" i="12"/>
  <c r="H869" i="12" s="1"/>
  <c r="Q869" i="12"/>
  <c r="I869" i="12" s="1"/>
  <c r="R869" i="12"/>
  <c r="S869" i="12"/>
  <c r="T869" i="12"/>
  <c r="U869" i="12"/>
  <c r="V869" i="12"/>
  <c r="W869" i="12"/>
  <c r="X869" i="12"/>
  <c r="Y869" i="12"/>
  <c r="Z869" i="12"/>
  <c r="AA869" i="12"/>
  <c r="AB869" i="12"/>
  <c r="A870" i="12"/>
  <c r="B870" i="12"/>
  <c r="C870" i="12"/>
  <c r="E870" i="12"/>
  <c r="F870" i="12"/>
  <c r="G870" i="12"/>
  <c r="J870" i="12"/>
  <c r="K870" i="12"/>
  <c r="L870" i="12"/>
  <c r="N870" i="12"/>
  <c r="O870" i="12"/>
  <c r="P870" i="12"/>
  <c r="H870" i="12" s="1"/>
  <c r="Q870" i="12"/>
  <c r="I870" i="12" s="1"/>
  <c r="R870" i="12"/>
  <c r="S870" i="12"/>
  <c r="T870" i="12"/>
  <c r="U870" i="12"/>
  <c r="V870" i="12"/>
  <c r="W870" i="12"/>
  <c r="X870" i="12"/>
  <c r="Y870" i="12"/>
  <c r="Z870" i="12"/>
  <c r="AA870" i="12"/>
  <c r="AB870" i="12"/>
  <c r="A871" i="12"/>
  <c r="B871" i="12"/>
  <c r="C871" i="12"/>
  <c r="E871" i="12"/>
  <c r="F871" i="12"/>
  <c r="G871" i="12"/>
  <c r="J871" i="12"/>
  <c r="K871" i="12"/>
  <c r="L871" i="12"/>
  <c r="N871" i="12"/>
  <c r="O871" i="12"/>
  <c r="P871" i="12"/>
  <c r="H871" i="12" s="1"/>
  <c r="Q871" i="12"/>
  <c r="I871" i="12" s="1"/>
  <c r="R871" i="12"/>
  <c r="S871" i="12"/>
  <c r="T871" i="12"/>
  <c r="U871" i="12"/>
  <c r="V871" i="12"/>
  <c r="W871" i="12"/>
  <c r="X871" i="12"/>
  <c r="Y871" i="12"/>
  <c r="Z871" i="12"/>
  <c r="AA871" i="12"/>
  <c r="AB871" i="12"/>
  <c r="A36" i="12"/>
  <c r="B36" i="12"/>
  <c r="C36" i="12"/>
  <c r="E36" i="12"/>
  <c r="F36" i="12"/>
  <c r="G36" i="12"/>
  <c r="J36" i="12"/>
  <c r="K36" i="12"/>
  <c r="L36" i="12"/>
  <c r="N36" i="12"/>
  <c r="O36" i="12"/>
  <c r="P36" i="12"/>
  <c r="H36" i="12" s="1"/>
  <c r="Q36" i="12"/>
  <c r="I36" i="12" s="1"/>
  <c r="R36" i="12"/>
  <c r="S36" i="12"/>
  <c r="T36" i="12"/>
  <c r="U36" i="12"/>
  <c r="V36" i="12"/>
  <c r="W36" i="12"/>
  <c r="X36" i="12"/>
  <c r="Y36" i="12"/>
  <c r="Z36" i="12"/>
  <c r="AA36" i="12"/>
  <c r="AB36" i="12"/>
  <c r="A35" i="12"/>
  <c r="B35" i="12"/>
  <c r="C35" i="12"/>
  <c r="E35" i="12"/>
  <c r="F35" i="12"/>
  <c r="G35" i="12"/>
  <c r="J35" i="12"/>
  <c r="K35" i="12"/>
  <c r="L35" i="12"/>
  <c r="N35" i="12"/>
  <c r="O35" i="12"/>
  <c r="P35" i="12"/>
  <c r="H35" i="12" s="1"/>
  <c r="Q35" i="12"/>
  <c r="I35" i="12" s="1"/>
  <c r="R35" i="12"/>
  <c r="S35" i="12"/>
  <c r="T35" i="12"/>
  <c r="U35" i="12"/>
  <c r="V35" i="12"/>
  <c r="W35" i="12"/>
  <c r="X35" i="12"/>
  <c r="Y35" i="12"/>
  <c r="Z35" i="12"/>
  <c r="AA35" i="12"/>
  <c r="AB35" i="12"/>
  <c r="A1049" i="12"/>
  <c r="B1049" i="12"/>
  <c r="C1049" i="12"/>
  <c r="E1049" i="12"/>
  <c r="F1049" i="12"/>
  <c r="G1049" i="12"/>
  <c r="J1049" i="12"/>
  <c r="K1049" i="12"/>
  <c r="L1049" i="12"/>
  <c r="N1049" i="12"/>
  <c r="O1049" i="12"/>
  <c r="P1049" i="12"/>
  <c r="H1049" i="12" s="1"/>
  <c r="Q1049" i="12"/>
  <c r="I1049" i="12" s="1"/>
  <c r="R1049" i="12"/>
  <c r="S1049" i="12"/>
  <c r="T1049" i="12"/>
  <c r="U1049" i="12"/>
  <c r="V1049" i="12"/>
  <c r="W1049" i="12"/>
  <c r="X1049" i="12"/>
  <c r="Y1049" i="12"/>
  <c r="Z1049" i="12"/>
  <c r="AA1049" i="12"/>
  <c r="AB1049" i="12"/>
  <c r="A1048" i="12"/>
  <c r="B1048" i="12"/>
  <c r="C1048" i="12"/>
  <c r="E1048" i="12"/>
  <c r="F1048" i="12"/>
  <c r="G1048" i="12"/>
  <c r="J1048" i="12"/>
  <c r="K1048" i="12"/>
  <c r="L1048" i="12"/>
  <c r="N1048" i="12"/>
  <c r="O1048" i="12"/>
  <c r="P1048" i="12"/>
  <c r="H1048" i="12" s="1"/>
  <c r="Q1048" i="12"/>
  <c r="I1048" i="12" s="1"/>
  <c r="R1048" i="12"/>
  <c r="S1048" i="12"/>
  <c r="T1048" i="12"/>
  <c r="U1048" i="12"/>
  <c r="V1048" i="12"/>
  <c r="W1048" i="12"/>
  <c r="X1048" i="12"/>
  <c r="Y1048" i="12"/>
  <c r="Z1048" i="12"/>
  <c r="AA1048" i="12"/>
  <c r="AB1048" i="12"/>
  <c r="A903" i="12"/>
  <c r="B903" i="12"/>
  <c r="C903" i="12"/>
  <c r="E903" i="12"/>
  <c r="F903" i="12"/>
  <c r="G903" i="12"/>
  <c r="J903" i="12"/>
  <c r="K903" i="12"/>
  <c r="L903" i="12"/>
  <c r="N903" i="12"/>
  <c r="O903" i="12"/>
  <c r="P903" i="12"/>
  <c r="H903" i="12" s="1"/>
  <c r="Q903" i="12"/>
  <c r="I903" i="12" s="1"/>
  <c r="R903" i="12"/>
  <c r="S903" i="12"/>
  <c r="T903" i="12"/>
  <c r="U903" i="12"/>
  <c r="V903" i="12"/>
  <c r="W903" i="12"/>
  <c r="X903" i="12"/>
  <c r="Y903" i="12"/>
  <c r="Z903" i="12"/>
  <c r="AA903" i="12"/>
  <c r="AB903" i="12"/>
  <c r="A707" i="12"/>
  <c r="B707" i="12"/>
  <c r="C707" i="12"/>
  <c r="E707" i="12"/>
  <c r="F707" i="12"/>
  <c r="G707" i="12"/>
  <c r="J707" i="12"/>
  <c r="K707" i="12"/>
  <c r="L707" i="12"/>
  <c r="N707" i="12"/>
  <c r="O707" i="12"/>
  <c r="P707" i="12"/>
  <c r="H707" i="12" s="1"/>
  <c r="Q707" i="12"/>
  <c r="I707" i="12" s="1"/>
  <c r="R707" i="12"/>
  <c r="S707" i="12"/>
  <c r="T707" i="12"/>
  <c r="U707" i="12"/>
  <c r="V707" i="12"/>
  <c r="W707" i="12"/>
  <c r="X707" i="12"/>
  <c r="Y707" i="12"/>
  <c r="Z707" i="12"/>
  <c r="AA707" i="12"/>
  <c r="AB707" i="12"/>
  <c r="A708" i="12"/>
  <c r="B708" i="12"/>
  <c r="C708" i="12"/>
  <c r="E708" i="12"/>
  <c r="F708" i="12"/>
  <c r="G708" i="12"/>
  <c r="J708" i="12"/>
  <c r="K708" i="12"/>
  <c r="L708" i="12"/>
  <c r="N708" i="12"/>
  <c r="O708" i="12"/>
  <c r="P708" i="12"/>
  <c r="H708" i="12" s="1"/>
  <c r="Q708" i="12"/>
  <c r="I708" i="12" s="1"/>
  <c r="R708" i="12"/>
  <c r="S708" i="12"/>
  <c r="T708" i="12"/>
  <c r="U708" i="12"/>
  <c r="V708" i="12"/>
  <c r="W708" i="12"/>
  <c r="X708" i="12"/>
  <c r="Y708" i="12"/>
  <c r="Z708" i="12"/>
  <c r="AA708" i="12"/>
  <c r="AB708" i="12"/>
  <c r="A706" i="12"/>
  <c r="B706" i="12"/>
  <c r="C706" i="12"/>
  <c r="E706" i="12"/>
  <c r="F706" i="12"/>
  <c r="G706" i="12"/>
  <c r="J706" i="12"/>
  <c r="K706" i="12"/>
  <c r="L706" i="12"/>
  <c r="N706" i="12"/>
  <c r="O706" i="12"/>
  <c r="P706" i="12"/>
  <c r="H706" i="12" s="1"/>
  <c r="Q706" i="12"/>
  <c r="I706" i="12" s="1"/>
  <c r="R706" i="12"/>
  <c r="S706" i="12"/>
  <c r="T706" i="12"/>
  <c r="U706" i="12"/>
  <c r="V706" i="12"/>
  <c r="W706" i="12"/>
  <c r="X706" i="12"/>
  <c r="Y706" i="12"/>
  <c r="Z706" i="12"/>
  <c r="AA706" i="12"/>
  <c r="AB706" i="12"/>
  <c r="A818" i="12"/>
  <c r="B818" i="12"/>
  <c r="C818" i="12"/>
  <c r="E818" i="12"/>
  <c r="F818" i="12"/>
  <c r="G818" i="12"/>
  <c r="J818" i="12"/>
  <c r="K818" i="12"/>
  <c r="L818" i="12"/>
  <c r="N818" i="12"/>
  <c r="O818" i="12"/>
  <c r="P818" i="12"/>
  <c r="H818" i="12" s="1"/>
  <c r="Q818" i="12"/>
  <c r="I818" i="12" s="1"/>
  <c r="R818" i="12"/>
  <c r="S818" i="12"/>
  <c r="T818" i="12"/>
  <c r="U818" i="12"/>
  <c r="V818" i="12"/>
  <c r="W818" i="12"/>
  <c r="X818" i="12"/>
  <c r="Y818" i="12"/>
  <c r="Z818" i="12"/>
  <c r="AA818" i="12"/>
  <c r="AB818" i="12"/>
  <c r="A32" i="12"/>
  <c r="B32" i="12"/>
  <c r="C32" i="12"/>
  <c r="E32" i="12"/>
  <c r="F32" i="12"/>
  <c r="G32" i="12"/>
  <c r="J32" i="12"/>
  <c r="K32" i="12"/>
  <c r="L32" i="12"/>
  <c r="N32" i="12"/>
  <c r="O32" i="12"/>
  <c r="P32" i="12"/>
  <c r="H32" i="12" s="1"/>
  <c r="Q32" i="12"/>
  <c r="I32" i="12" s="1"/>
  <c r="R32" i="12"/>
  <c r="S32" i="12"/>
  <c r="T32" i="12"/>
  <c r="U32" i="12"/>
  <c r="V32" i="12"/>
  <c r="W32" i="12"/>
  <c r="X32" i="12"/>
  <c r="Y32" i="12"/>
  <c r="Z32" i="12"/>
  <c r="AA32" i="12"/>
  <c r="AB32" i="12"/>
  <c r="A852" i="12"/>
  <c r="B852" i="12"/>
  <c r="C852" i="12"/>
  <c r="E852" i="12"/>
  <c r="F852" i="12"/>
  <c r="G852" i="12"/>
  <c r="J852" i="12"/>
  <c r="K852" i="12"/>
  <c r="L852" i="12"/>
  <c r="N852" i="12"/>
  <c r="O852" i="12"/>
  <c r="P852" i="12"/>
  <c r="H852" i="12" s="1"/>
  <c r="Q852" i="12"/>
  <c r="I852" i="12" s="1"/>
  <c r="R852" i="12"/>
  <c r="S852" i="12"/>
  <c r="T852" i="12"/>
  <c r="U852" i="12"/>
  <c r="V852" i="12"/>
  <c r="W852" i="12"/>
  <c r="X852" i="12"/>
  <c r="Y852" i="12"/>
  <c r="Z852" i="12"/>
  <c r="AA852" i="12"/>
  <c r="AB852" i="12"/>
  <c r="A855" i="12"/>
  <c r="B855" i="12"/>
  <c r="C855" i="12"/>
  <c r="E855" i="12"/>
  <c r="F855" i="12"/>
  <c r="G855" i="12"/>
  <c r="J855" i="12"/>
  <c r="K855" i="12"/>
  <c r="L855" i="12"/>
  <c r="N855" i="12"/>
  <c r="O855" i="12"/>
  <c r="P855" i="12"/>
  <c r="H855" i="12" s="1"/>
  <c r="Q855" i="12"/>
  <c r="I855" i="12" s="1"/>
  <c r="R855" i="12"/>
  <c r="S855" i="12"/>
  <c r="T855" i="12"/>
  <c r="U855" i="12"/>
  <c r="V855" i="12"/>
  <c r="W855" i="12"/>
  <c r="X855" i="12"/>
  <c r="Y855" i="12"/>
  <c r="Z855" i="12"/>
  <c r="AA855" i="12"/>
  <c r="AB855" i="12"/>
  <c r="A832" i="12"/>
  <c r="B832" i="12"/>
  <c r="C832" i="12"/>
  <c r="E832" i="12"/>
  <c r="F832" i="12"/>
  <c r="G832" i="12"/>
  <c r="J832" i="12"/>
  <c r="K832" i="12"/>
  <c r="L832" i="12"/>
  <c r="N832" i="12"/>
  <c r="O832" i="12"/>
  <c r="P832" i="12"/>
  <c r="H832" i="12" s="1"/>
  <c r="Q832" i="12"/>
  <c r="I832" i="12" s="1"/>
  <c r="R832" i="12"/>
  <c r="S832" i="12"/>
  <c r="T832" i="12"/>
  <c r="U832" i="12"/>
  <c r="V832" i="12"/>
  <c r="W832" i="12"/>
  <c r="X832" i="12"/>
  <c r="Y832" i="12"/>
  <c r="Z832" i="12"/>
  <c r="AA832" i="12"/>
  <c r="AB832" i="12"/>
  <c r="A189" i="12"/>
  <c r="B189" i="12"/>
  <c r="C189" i="12"/>
  <c r="E189" i="12"/>
  <c r="F189" i="12"/>
  <c r="G189" i="12"/>
  <c r="J189" i="12"/>
  <c r="K189" i="12"/>
  <c r="L189" i="12"/>
  <c r="N189" i="12"/>
  <c r="O189" i="12"/>
  <c r="P189" i="12"/>
  <c r="H189" i="12" s="1"/>
  <c r="Q189" i="12"/>
  <c r="I189" i="12" s="1"/>
  <c r="R189" i="12"/>
  <c r="S189" i="12"/>
  <c r="T189" i="12"/>
  <c r="U189" i="12"/>
  <c r="V189" i="12"/>
  <c r="W189" i="12"/>
  <c r="X189" i="12"/>
  <c r="Y189" i="12"/>
  <c r="Z189" i="12"/>
  <c r="AA189" i="12"/>
  <c r="AB189" i="12"/>
  <c r="A190" i="12"/>
  <c r="B190" i="12"/>
  <c r="C190" i="12"/>
  <c r="E190" i="12"/>
  <c r="F190" i="12"/>
  <c r="G190" i="12"/>
  <c r="J190" i="12"/>
  <c r="K190" i="12"/>
  <c r="L190" i="12"/>
  <c r="N190" i="12"/>
  <c r="O190" i="12"/>
  <c r="P190" i="12"/>
  <c r="H190" i="12" s="1"/>
  <c r="Q190" i="12"/>
  <c r="I190" i="12" s="1"/>
  <c r="R190" i="12"/>
  <c r="S190" i="12"/>
  <c r="T190" i="12"/>
  <c r="U190" i="12"/>
  <c r="V190" i="12"/>
  <c r="W190" i="12"/>
  <c r="X190" i="12"/>
  <c r="Y190" i="12"/>
  <c r="Z190" i="12"/>
  <c r="AA190" i="12"/>
  <c r="AB190" i="12"/>
  <c r="A188" i="12"/>
  <c r="B188" i="12"/>
  <c r="C188" i="12"/>
  <c r="E188" i="12"/>
  <c r="F188" i="12"/>
  <c r="G188" i="12"/>
  <c r="J188" i="12"/>
  <c r="K188" i="12"/>
  <c r="L188" i="12"/>
  <c r="N188" i="12"/>
  <c r="O188" i="12"/>
  <c r="P188" i="12"/>
  <c r="H188" i="12" s="1"/>
  <c r="Q188" i="12"/>
  <c r="I188" i="12" s="1"/>
  <c r="R188" i="12"/>
  <c r="S188" i="12"/>
  <c r="T188" i="12"/>
  <c r="U188" i="12"/>
  <c r="V188" i="12"/>
  <c r="W188" i="12"/>
  <c r="X188" i="12"/>
  <c r="Y188" i="12"/>
  <c r="Z188" i="12"/>
  <c r="AA188" i="12"/>
  <c r="AB188" i="12"/>
  <c r="A589" i="12"/>
  <c r="B589" i="12"/>
  <c r="C589" i="12"/>
  <c r="E589" i="12"/>
  <c r="F589" i="12"/>
  <c r="G589" i="12"/>
  <c r="J589" i="12"/>
  <c r="K589" i="12"/>
  <c r="L589" i="12"/>
  <c r="N589" i="12"/>
  <c r="O589" i="12"/>
  <c r="P589" i="12"/>
  <c r="H589" i="12" s="1"/>
  <c r="Q589" i="12"/>
  <c r="I589" i="12" s="1"/>
  <c r="R589" i="12"/>
  <c r="S589" i="12"/>
  <c r="T589" i="12"/>
  <c r="U589" i="12"/>
  <c r="V589" i="12"/>
  <c r="W589" i="12"/>
  <c r="X589" i="12"/>
  <c r="Y589" i="12"/>
  <c r="Z589" i="12"/>
  <c r="AA589" i="12"/>
  <c r="AB589" i="12"/>
  <c r="A590" i="12"/>
  <c r="B590" i="12"/>
  <c r="C590" i="12"/>
  <c r="E590" i="12"/>
  <c r="F590" i="12"/>
  <c r="G590" i="12"/>
  <c r="J590" i="12"/>
  <c r="K590" i="12"/>
  <c r="L590" i="12"/>
  <c r="N590" i="12"/>
  <c r="O590" i="12"/>
  <c r="P590" i="12"/>
  <c r="H590" i="12" s="1"/>
  <c r="Q590" i="12"/>
  <c r="I590" i="12" s="1"/>
  <c r="R590" i="12"/>
  <c r="S590" i="12"/>
  <c r="T590" i="12"/>
  <c r="U590" i="12"/>
  <c r="V590" i="12"/>
  <c r="W590" i="12"/>
  <c r="X590" i="12"/>
  <c r="Y590" i="12"/>
  <c r="Z590" i="12"/>
  <c r="AA590" i="12"/>
  <c r="AB590" i="12"/>
  <c r="A588" i="12"/>
  <c r="B588" i="12"/>
  <c r="C588" i="12"/>
  <c r="E588" i="12"/>
  <c r="F588" i="12"/>
  <c r="G588" i="12"/>
  <c r="J588" i="12"/>
  <c r="K588" i="12"/>
  <c r="L588" i="12"/>
  <c r="N588" i="12"/>
  <c r="O588" i="12"/>
  <c r="P588" i="12"/>
  <c r="H588" i="12" s="1"/>
  <c r="Q588" i="12"/>
  <c r="I588" i="12" s="1"/>
  <c r="R588" i="12"/>
  <c r="S588" i="12"/>
  <c r="T588" i="12"/>
  <c r="U588" i="12"/>
  <c r="V588" i="12"/>
  <c r="W588" i="12"/>
  <c r="X588" i="12"/>
  <c r="Y588" i="12"/>
  <c r="Z588" i="12"/>
  <c r="AA588" i="12"/>
  <c r="AB588" i="12"/>
  <c r="A10" i="12"/>
  <c r="B10" i="12"/>
  <c r="C10" i="12"/>
  <c r="E10" i="12"/>
  <c r="F10" i="12"/>
  <c r="G10" i="12"/>
  <c r="J10" i="12"/>
  <c r="K10" i="12"/>
  <c r="L10" i="12"/>
  <c r="N10" i="12"/>
  <c r="O10" i="12"/>
  <c r="P10" i="12"/>
  <c r="H10" i="12" s="1"/>
  <c r="Q10" i="12"/>
  <c r="I10" i="12" s="1"/>
  <c r="R10" i="12"/>
  <c r="S10" i="12"/>
  <c r="T10" i="12"/>
  <c r="U10" i="12"/>
  <c r="V10" i="12"/>
  <c r="W10" i="12"/>
  <c r="X10" i="12"/>
  <c r="Y10" i="12"/>
  <c r="Z10" i="12"/>
  <c r="AA10" i="12"/>
  <c r="AB10" i="12"/>
  <c r="A9" i="12"/>
  <c r="B9" i="12"/>
  <c r="C9" i="12"/>
  <c r="E9" i="12"/>
  <c r="F9" i="12"/>
  <c r="G9" i="12"/>
  <c r="J9" i="12"/>
  <c r="K9" i="12"/>
  <c r="L9" i="12"/>
  <c r="M9" i="12"/>
  <c r="N9" i="12"/>
  <c r="O9" i="12"/>
  <c r="P9" i="12"/>
  <c r="H9" i="12" s="1"/>
  <c r="Q9" i="12"/>
  <c r="I9" i="12" s="1"/>
  <c r="R9" i="12"/>
  <c r="S9" i="12"/>
  <c r="T9" i="12"/>
  <c r="U9" i="12"/>
  <c r="V9" i="12"/>
  <c r="W9" i="12"/>
  <c r="X9" i="12"/>
  <c r="Y9" i="12"/>
  <c r="Z9" i="12"/>
  <c r="AA9" i="12"/>
  <c r="AB9" i="12"/>
  <c r="A901" i="12"/>
  <c r="B901" i="12"/>
  <c r="C901" i="12"/>
  <c r="E901" i="12"/>
  <c r="F901" i="12"/>
  <c r="G901" i="12"/>
  <c r="J901" i="12"/>
  <c r="K901" i="12"/>
  <c r="L901" i="12"/>
  <c r="N901" i="12"/>
  <c r="O901" i="12"/>
  <c r="P901" i="12"/>
  <c r="H901" i="12" s="1"/>
  <c r="Q901" i="12"/>
  <c r="I901" i="12" s="1"/>
  <c r="R901" i="12"/>
  <c r="S901" i="12"/>
  <c r="T901" i="12"/>
  <c r="U901" i="12"/>
  <c r="V901" i="12"/>
  <c r="W901" i="12"/>
  <c r="X901" i="12"/>
  <c r="Y901" i="12"/>
  <c r="Z901" i="12"/>
  <c r="AA901" i="12"/>
  <c r="AB901" i="12"/>
  <c r="A905" i="12"/>
  <c r="B905" i="12"/>
  <c r="C905" i="12"/>
  <c r="E905" i="12"/>
  <c r="F905" i="12"/>
  <c r="G905" i="12"/>
  <c r="J905" i="12"/>
  <c r="K905" i="12"/>
  <c r="L905" i="12"/>
  <c r="N905" i="12"/>
  <c r="O905" i="12"/>
  <c r="P905" i="12"/>
  <c r="H905" i="12" s="1"/>
  <c r="Q905" i="12"/>
  <c r="I905" i="12" s="1"/>
  <c r="R905" i="12"/>
  <c r="S905" i="12"/>
  <c r="T905" i="12"/>
  <c r="U905" i="12"/>
  <c r="V905" i="12"/>
  <c r="W905" i="12"/>
  <c r="X905" i="12"/>
  <c r="Y905" i="12"/>
  <c r="Z905" i="12"/>
  <c r="AA905" i="12"/>
  <c r="AB905" i="12"/>
  <c r="A906" i="12"/>
  <c r="B906" i="12"/>
  <c r="C906" i="12"/>
  <c r="E906" i="12"/>
  <c r="F906" i="12"/>
  <c r="G906" i="12"/>
  <c r="J906" i="12"/>
  <c r="K906" i="12"/>
  <c r="L906" i="12"/>
  <c r="N906" i="12"/>
  <c r="O906" i="12"/>
  <c r="P906" i="12"/>
  <c r="H906" i="12" s="1"/>
  <c r="Q906" i="12"/>
  <c r="I906" i="12" s="1"/>
  <c r="R906" i="12"/>
  <c r="S906" i="12"/>
  <c r="T906" i="12"/>
  <c r="U906" i="12"/>
  <c r="V906" i="12"/>
  <c r="W906" i="12"/>
  <c r="X906" i="12"/>
  <c r="Y906" i="12"/>
  <c r="Z906" i="12"/>
  <c r="AA906" i="12"/>
  <c r="AB906" i="12"/>
  <c r="A153" i="12"/>
  <c r="B153" i="12"/>
  <c r="C153" i="12"/>
  <c r="E153" i="12"/>
  <c r="F153" i="12"/>
  <c r="G153" i="12"/>
  <c r="J153" i="12"/>
  <c r="K153" i="12"/>
  <c r="L153" i="12"/>
  <c r="N153" i="12"/>
  <c r="O153" i="12"/>
  <c r="P153" i="12"/>
  <c r="H153" i="12" s="1"/>
  <c r="Q153" i="12"/>
  <c r="I153" i="12" s="1"/>
  <c r="R153" i="12"/>
  <c r="S153" i="12"/>
  <c r="T153" i="12"/>
  <c r="U153" i="12"/>
  <c r="V153" i="12"/>
  <c r="W153" i="12"/>
  <c r="X153" i="12"/>
  <c r="Y153" i="12"/>
  <c r="Z153" i="12"/>
  <c r="AA153" i="12"/>
  <c r="AB153" i="12"/>
  <c r="A995" i="12"/>
  <c r="B995" i="12"/>
  <c r="C995" i="12"/>
  <c r="E995" i="12"/>
  <c r="F995" i="12"/>
  <c r="G995" i="12"/>
  <c r="J995" i="12"/>
  <c r="K995" i="12"/>
  <c r="L995" i="12"/>
  <c r="N995" i="12"/>
  <c r="O995" i="12"/>
  <c r="P995" i="12"/>
  <c r="H995" i="12" s="1"/>
  <c r="Q995" i="12"/>
  <c r="I995" i="12" s="1"/>
  <c r="R995" i="12"/>
  <c r="S995" i="12"/>
  <c r="T995" i="12"/>
  <c r="U995" i="12"/>
  <c r="V995" i="12"/>
  <c r="W995" i="12"/>
  <c r="X995" i="12"/>
  <c r="Y995" i="12"/>
  <c r="Z995" i="12"/>
  <c r="AA995" i="12"/>
  <c r="AB995" i="12"/>
  <c r="A994" i="12"/>
  <c r="B994" i="12"/>
  <c r="C994" i="12"/>
  <c r="E994" i="12"/>
  <c r="F994" i="12"/>
  <c r="G994" i="12"/>
  <c r="J994" i="12"/>
  <c r="K994" i="12"/>
  <c r="L994" i="12"/>
  <c r="N994" i="12"/>
  <c r="O994" i="12"/>
  <c r="P994" i="12"/>
  <c r="H994" i="12" s="1"/>
  <c r="Q994" i="12"/>
  <c r="I994" i="12" s="1"/>
  <c r="R994" i="12"/>
  <c r="S994" i="12"/>
  <c r="T994" i="12"/>
  <c r="U994" i="12"/>
  <c r="V994" i="12"/>
  <c r="W994" i="12"/>
  <c r="X994" i="12"/>
  <c r="Y994" i="12"/>
  <c r="Z994" i="12"/>
  <c r="AA994" i="12"/>
  <c r="AB994" i="12"/>
  <c r="A1009" i="12"/>
  <c r="B1009" i="12"/>
  <c r="C1009" i="12"/>
  <c r="E1009" i="12"/>
  <c r="F1009" i="12"/>
  <c r="G1009" i="12"/>
  <c r="J1009" i="12"/>
  <c r="K1009" i="12"/>
  <c r="L1009" i="12"/>
  <c r="N1009" i="12"/>
  <c r="O1009" i="12"/>
  <c r="P1009" i="12"/>
  <c r="H1009" i="12" s="1"/>
  <c r="Q1009" i="12"/>
  <c r="I1009" i="12" s="1"/>
  <c r="R1009" i="12"/>
  <c r="S1009" i="12"/>
  <c r="T1009" i="12"/>
  <c r="U1009" i="12"/>
  <c r="V1009" i="12"/>
  <c r="W1009" i="12"/>
  <c r="X1009" i="12"/>
  <c r="Y1009" i="12"/>
  <c r="Z1009" i="12"/>
  <c r="AA1009" i="12"/>
  <c r="AB1009" i="12"/>
  <c r="A1008" i="12"/>
  <c r="B1008" i="12"/>
  <c r="C1008" i="12"/>
  <c r="E1008" i="12"/>
  <c r="F1008" i="12"/>
  <c r="G1008" i="12"/>
  <c r="J1008" i="12"/>
  <c r="K1008" i="12"/>
  <c r="L1008" i="12"/>
  <c r="N1008" i="12"/>
  <c r="O1008" i="12"/>
  <c r="P1008" i="12"/>
  <c r="H1008" i="12" s="1"/>
  <c r="Q1008" i="12"/>
  <c r="I1008" i="12" s="1"/>
  <c r="R1008" i="12"/>
  <c r="S1008" i="12"/>
  <c r="T1008" i="12"/>
  <c r="U1008" i="12"/>
  <c r="V1008" i="12"/>
  <c r="W1008" i="12"/>
  <c r="X1008" i="12"/>
  <c r="Y1008" i="12"/>
  <c r="Z1008" i="12"/>
  <c r="AA1008" i="12"/>
  <c r="AB1008" i="12"/>
  <c r="A1011" i="12"/>
  <c r="B1011" i="12"/>
  <c r="C1011" i="12"/>
  <c r="E1011" i="12"/>
  <c r="F1011" i="12"/>
  <c r="G1011" i="12"/>
  <c r="J1011" i="12"/>
  <c r="K1011" i="12"/>
  <c r="L1011" i="12"/>
  <c r="N1011" i="12"/>
  <c r="O1011" i="12"/>
  <c r="P1011" i="12"/>
  <c r="H1011" i="12" s="1"/>
  <c r="Q1011" i="12"/>
  <c r="I1011" i="12" s="1"/>
  <c r="R1011" i="12"/>
  <c r="S1011" i="12"/>
  <c r="T1011" i="12"/>
  <c r="U1011" i="12"/>
  <c r="V1011" i="12"/>
  <c r="W1011" i="12"/>
  <c r="X1011" i="12"/>
  <c r="Y1011" i="12"/>
  <c r="Z1011" i="12"/>
  <c r="AA1011" i="12"/>
  <c r="AB1011" i="12"/>
  <c r="A1010" i="12"/>
  <c r="B1010" i="12"/>
  <c r="C1010" i="12"/>
  <c r="E1010" i="12"/>
  <c r="F1010" i="12"/>
  <c r="G1010" i="12"/>
  <c r="J1010" i="12"/>
  <c r="K1010" i="12"/>
  <c r="L1010" i="12"/>
  <c r="N1010" i="12"/>
  <c r="O1010" i="12"/>
  <c r="P1010" i="12"/>
  <c r="H1010" i="12" s="1"/>
  <c r="Q1010" i="12"/>
  <c r="I1010" i="12" s="1"/>
  <c r="R1010" i="12"/>
  <c r="S1010" i="12"/>
  <c r="T1010" i="12"/>
  <c r="U1010" i="12"/>
  <c r="V1010" i="12"/>
  <c r="W1010" i="12"/>
  <c r="X1010" i="12"/>
  <c r="Y1010" i="12"/>
  <c r="Z1010" i="12"/>
  <c r="AA1010" i="12"/>
  <c r="AB1010" i="12"/>
  <c r="A1015" i="12"/>
  <c r="B1015" i="12"/>
  <c r="C1015" i="12"/>
  <c r="E1015" i="12"/>
  <c r="F1015" i="12"/>
  <c r="G1015" i="12"/>
  <c r="J1015" i="12"/>
  <c r="K1015" i="12"/>
  <c r="L1015" i="12"/>
  <c r="N1015" i="12"/>
  <c r="O1015" i="12"/>
  <c r="P1015" i="12"/>
  <c r="H1015" i="12" s="1"/>
  <c r="Q1015" i="12"/>
  <c r="I1015" i="12" s="1"/>
  <c r="R1015" i="12"/>
  <c r="S1015" i="12"/>
  <c r="T1015" i="12"/>
  <c r="U1015" i="12"/>
  <c r="V1015" i="12"/>
  <c r="W1015" i="12"/>
  <c r="X1015" i="12"/>
  <c r="Y1015" i="12"/>
  <c r="Z1015" i="12"/>
  <c r="AA1015" i="12"/>
  <c r="AB1015" i="12"/>
  <c r="A1014" i="12"/>
  <c r="B1014" i="12"/>
  <c r="C1014" i="12"/>
  <c r="E1014" i="12"/>
  <c r="F1014" i="12"/>
  <c r="G1014" i="12"/>
  <c r="J1014" i="12"/>
  <c r="K1014" i="12"/>
  <c r="L1014" i="12"/>
  <c r="N1014" i="12"/>
  <c r="O1014" i="12"/>
  <c r="P1014" i="12"/>
  <c r="H1014" i="12" s="1"/>
  <c r="Q1014" i="12"/>
  <c r="I1014" i="12" s="1"/>
  <c r="R1014" i="12"/>
  <c r="S1014" i="12"/>
  <c r="T1014" i="12"/>
  <c r="U1014" i="12"/>
  <c r="V1014" i="12"/>
  <c r="W1014" i="12"/>
  <c r="X1014" i="12"/>
  <c r="Y1014" i="12"/>
  <c r="Z1014" i="12"/>
  <c r="AA1014" i="12"/>
  <c r="AB1014" i="12"/>
  <c r="A667" i="12"/>
  <c r="B667" i="12"/>
  <c r="C667" i="12"/>
  <c r="E667" i="12"/>
  <c r="F667" i="12"/>
  <c r="G667" i="12"/>
  <c r="J667" i="12"/>
  <c r="K667" i="12"/>
  <c r="L667" i="12"/>
  <c r="N667" i="12"/>
  <c r="O667" i="12"/>
  <c r="P667" i="12"/>
  <c r="H667" i="12" s="1"/>
  <c r="Q667" i="12"/>
  <c r="I667" i="12" s="1"/>
  <c r="R667" i="12"/>
  <c r="S667" i="12"/>
  <c r="T667" i="12"/>
  <c r="U667" i="12"/>
  <c r="V667" i="12"/>
  <c r="W667" i="12"/>
  <c r="X667" i="12"/>
  <c r="Y667" i="12"/>
  <c r="Z667" i="12"/>
  <c r="AA667" i="12"/>
  <c r="AB667" i="12"/>
  <c r="A668" i="12"/>
  <c r="B668" i="12"/>
  <c r="C668" i="12"/>
  <c r="E668" i="12"/>
  <c r="F668" i="12"/>
  <c r="G668" i="12"/>
  <c r="J668" i="12"/>
  <c r="K668" i="12"/>
  <c r="L668" i="12"/>
  <c r="N668" i="12"/>
  <c r="O668" i="12"/>
  <c r="P668" i="12"/>
  <c r="H668" i="12" s="1"/>
  <c r="Q668" i="12"/>
  <c r="I668" i="12" s="1"/>
  <c r="R668" i="12"/>
  <c r="S668" i="12"/>
  <c r="T668" i="12"/>
  <c r="U668" i="12"/>
  <c r="V668" i="12"/>
  <c r="W668" i="12"/>
  <c r="X668" i="12"/>
  <c r="Y668" i="12"/>
  <c r="Z668" i="12"/>
  <c r="AA668" i="12"/>
  <c r="AB668" i="12"/>
  <c r="A666" i="12"/>
  <c r="B666" i="12"/>
  <c r="C666" i="12"/>
  <c r="E666" i="12"/>
  <c r="F666" i="12"/>
  <c r="G666" i="12"/>
  <c r="J666" i="12"/>
  <c r="K666" i="12"/>
  <c r="L666" i="12"/>
  <c r="N666" i="12"/>
  <c r="O666" i="12"/>
  <c r="P666" i="12"/>
  <c r="H666" i="12" s="1"/>
  <c r="Q666" i="12"/>
  <c r="I666" i="12" s="1"/>
  <c r="R666" i="12"/>
  <c r="S666" i="12"/>
  <c r="T666" i="12"/>
  <c r="U666" i="12"/>
  <c r="V666" i="12"/>
  <c r="W666" i="12"/>
  <c r="X666" i="12"/>
  <c r="Y666" i="12"/>
  <c r="Z666" i="12"/>
  <c r="AA666" i="12"/>
  <c r="AB666" i="12"/>
  <c r="A234" i="12"/>
  <c r="B234" i="12"/>
  <c r="C234" i="12"/>
  <c r="E234" i="12"/>
  <c r="F234" i="12"/>
  <c r="G234" i="12"/>
  <c r="J234" i="12"/>
  <c r="K234" i="12"/>
  <c r="L234" i="12"/>
  <c r="N234" i="12"/>
  <c r="O234" i="12"/>
  <c r="P234" i="12"/>
  <c r="H234" i="12" s="1"/>
  <c r="Q234" i="12"/>
  <c r="I234" i="12" s="1"/>
  <c r="R234" i="12"/>
  <c r="S234" i="12"/>
  <c r="T234" i="12"/>
  <c r="U234" i="12"/>
  <c r="V234" i="12"/>
  <c r="W234" i="12"/>
  <c r="X234" i="12"/>
  <c r="Y234" i="12"/>
  <c r="Z234" i="12"/>
  <c r="AA234" i="12"/>
  <c r="AB234" i="12"/>
  <c r="A233" i="12"/>
  <c r="B233" i="12"/>
  <c r="C233" i="12"/>
  <c r="E233" i="12"/>
  <c r="F233" i="12"/>
  <c r="G233" i="12"/>
  <c r="J233" i="12"/>
  <c r="K233" i="12"/>
  <c r="L233" i="12"/>
  <c r="N233" i="12"/>
  <c r="O233" i="12"/>
  <c r="P233" i="12"/>
  <c r="H233" i="12" s="1"/>
  <c r="Q233" i="12"/>
  <c r="I233" i="12" s="1"/>
  <c r="R233" i="12"/>
  <c r="S233" i="12"/>
  <c r="T233" i="12"/>
  <c r="U233" i="12"/>
  <c r="V233" i="12"/>
  <c r="W233" i="12"/>
  <c r="X233" i="12"/>
  <c r="Y233" i="12"/>
  <c r="Z233" i="12"/>
  <c r="AA233" i="12"/>
  <c r="AB233" i="12"/>
  <c r="A728" i="12"/>
  <c r="B728" i="12"/>
  <c r="C728" i="12"/>
  <c r="E728" i="12"/>
  <c r="F728" i="12"/>
  <c r="G728" i="12"/>
  <c r="J728" i="12"/>
  <c r="K728" i="12"/>
  <c r="L728" i="12"/>
  <c r="N728" i="12"/>
  <c r="O728" i="12"/>
  <c r="P728" i="12"/>
  <c r="H728" i="12" s="1"/>
  <c r="Q728" i="12"/>
  <c r="I728" i="12" s="1"/>
  <c r="R728" i="12"/>
  <c r="S728" i="12"/>
  <c r="T728" i="12"/>
  <c r="U728" i="12"/>
  <c r="V728" i="12"/>
  <c r="W728" i="12"/>
  <c r="X728" i="12"/>
  <c r="Y728" i="12"/>
  <c r="Z728" i="12"/>
  <c r="AA728" i="12"/>
  <c r="AB728" i="12"/>
  <c r="A729" i="12"/>
  <c r="B729" i="12"/>
  <c r="C729" i="12"/>
  <c r="E729" i="12"/>
  <c r="F729" i="12"/>
  <c r="G729" i="12"/>
  <c r="J729" i="12"/>
  <c r="K729" i="12"/>
  <c r="L729" i="12"/>
  <c r="N729" i="12"/>
  <c r="O729" i="12"/>
  <c r="P729" i="12"/>
  <c r="H729" i="12" s="1"/>
  <c r="Q729" i="12"/>
  <c r="I729" i="12" s="1"/>
  <c r="R729" i="12"/>
  <c r="S729" i="12"/>
  <c r="T729" i="12"/>
  <c r="U729" i="12"/>
  <c r="V729" i="12"/>
  <c r="W729" i="12"/>
  <c r="X729" i="12"/>
  <c r="Y729" i="12"/>
  <c r="Z729" i="12"/>
  <c r="AA729" i="12"/>
  <c r="AB729" i="12"/>
  <c r="A727" i="12"/>
  <c r="B727" i="12"/>
  <c r="C727" i="12"/>
  <c r="E727" i="12"/>
  <c r="F727" i="12"/>
  <c r="G727" i="12"/>
  <c r="J727" i="12"/>
  <c r="K727" i="12"/>
  <c r="L727" i="12"/>
  <c r="N727" i="12"/>
  <c r="O727" i="12"/>
  <c r="P727" i="12"/>
  <c r="H727" i="12" s="1"/>
  <c r="Q727" i="12"/>
  <c r="I727" i="12" s="1"/>
  <c r="R727" i="12"/>
  <c r="S727" i="12"/>
  <c r="T727" i="12"/>
  <c r="U727" i="12"/>
  <c r="V727" i="12"/>
  <c r="W727" i="12"/>
  <c r="X727" i="12"/>
  <c r="Y727" i="12"/>
  <c r="Z727" i="12"/>
  <c r="AA727" i="12"/>
  <c r="AB727" i="12"/>
  <c r="A1039" i="12"/>
  <c r="B1039" i="12"/>
  <c r="C1039" i="12"/>
  <c r="E1039" i="12"/>
  <c r="F1039" i="12"/>
  <c r="G1039" i="12"/>
  <c r="J1039" i="12"/>
  <c r="K1039" i="12"/>
  <c r="L1039" i="12"/>
  <c r="N1039" i="12"/>
  <c r="O1039" i="12"/>
  <c r="P1039" i="12"/>
  <c r="H1039" i="12" s="1"/>
  <c r="Q1039" i="12"/>
  <c r="I1039" i="12" s="1"/>
  <c r="R1039" i="12"/>
  <c r="S1039" i="12"/>
  <c r="T1039" i="12"/>
  <c r="U1039" i="12"/>
  <c r="V1039" i="12"/>
  <c r="W1039" i="12"/>
  <c r="X1039" i="12"/>
  <c r="Y1039" i="12"/>
  <c r="Z1039" i="12"/>
  <c r="AA1039" i="12"/>
  <c r="AB1039" i="12"/>
  <c r="A1038" i="12"/>
  <c r="B1038" i="12"/>
  <c r="C1038" i="12"/>
  <c r="E1038" i="12"/>
  <c r="F1038" i="12"/>
  <c r="G1038" i="12"/>
  <c r="J1038" i="12"/>
  <c r="K1038" i="12"/>
  <c r="L1038" i="12"/>
  <c r="N1038" i="12"/>
  <c r="O1038" i="12"/>
  <c r="P1038" i="12"/>
  <c r="H1038" i="12" s="1"/>
  <c r="Q1038" i="12"/>
  <c r="I1038" i="12" s="1"/>
  <c r="R1038" i="12"/>
  <c r="S1038" i="12"/>
  <c r="T1038" i="12"/>
  <c r="U1038" i="12"/>
  <c r="V1038" i="12"/>
  <c r="W1038" i="12"/>
  <c r="X1038" i="12"/>
  <c r="Y1038" i="12"/>
  <c r="Z1038" i="12"/>
  <c r="AA1038" i="12"/>
  <c r="AB1038" i="12"/>
  <c r="A1093" i="12"/>
  <c r="B1093" i="12"/>
  <c r="C1093" i="12"/>
  <c r="E1093" i="12"/>
  <c r="F1093" i="12"/>
  <c r="G1093" i="12"/>
  <c r="J1093" i="12"/>
  <c r="K1093" i="12"/>
  <c r="L1093" i="12"/>
  <c r="N1093" i="12"/>
  <c r="O1093" i="12"/>
  <c r="P1093" i="12"/>
  <c r="H1093" i="12" s="1"/>
  <c r="Q1093" i="12"/>
  <c r="I1093" i="12" s="1"/>
  <c r="R1093" i="12"/>
  <c r="S1093" i="12"/>
  <c r="T1093" i="12"/>
  <c r="U1093" i="12"/>
  <c r="V1093" i="12"/>
  <c r="W1093" i="12"/>
  <c r="X1093" i="12"/>
  <c r="Y1093" i="12"/>
  <c r="Z1093" i="12"/>
  <c r="AA1093" i="12"/>
  <c r="AB1093" i="12"/>
  <c r="A1092" i="12"/>
  <c r="B1092" i="12"/>
  <c r="C1092" i="12"/>
  <c r="E1092" i="12"/>
  <c r="F1092" i="12"/>
  <c r="G1092" i="12"/>
  <c r="J1092" i="12"/>
  <c r="K1092" i="12"/>
  <c r="L1092" i="12"/>
  <c r="N1092" i="12"/>
  <c r="O1092" i="12"/>
  <c r="P1092" i="12"/>
  <c r="H1092" i="12" s="1"/>
  <c r="Q1092" i="12"/>
  <c r="I1092" i="12" s="1"/>
  <c r="R1092" i="12"/>
  <c r="S1092" i="12"/>
  <c r="T1092" i="12"/>
  <c r="U1092" i="12"/>
  <c r="V1092" i="12"/>
  <c r="W1092" i="12"/>
  <c r="X1092" i="12"/>
  <c r="Y1092" i="12"/>
  <c r="Z1092" i="12"/>
  <c r="AA1092" i="12"/>
  <c r="AB1092" i="12"/>
  <c r="A1115" i="12"/>
  <c r="B1115" i="12"/>
  <c r="C1115" i="12"/>
  <c r="E1115" i="12"/>
  <c r="F1115" i="12"/>
  <c r="G1115" i="12"/>
  <c r="J1115" i="12"/>
  <c r="K1115" i="12"/>
  <c r="L1115" i="12"/>
  <c r="M1115" i="12"/>
  <c r="N1115" i="12"/>
  <c r="O1115" i="12"/>
  <c r="P1115" i="12"/>
  <c r="H1115" i="12" s="1"/>
  <c r="Q1115" i="12"/>
  <c r="I1115" i="12" s="1"/>
  <c r="R1115" i="12"/>
  <c r="S1115" i="12"/>
  <c r="T1115" i="12"/>
  <c r="U1115" i="12"/>
  <c r="V1115" i="12"/>
  <c r="W1115" i="12"/>
  <c r="X1115" i="12"/>
  <c r="Y1115" i="12"/>
  <c r="Z1115" i="12"/>
  <c r="AA1115" i="12"/>
  <c r="AB1115" i="12"/>
  <c r="A1114" i="12"/>
  <c r="B1114" i="12"/>
  <c r="C1114" i="12"/>
  <c r="E1114" i="12"/>
  <c r="F1114" i="12"/>
  <c r="G1114" i="12"/>
  <c r="J1114" i="12"/>
  <c r="K1114" i="12"/>
  <c r="L1114" i="12"/>
  <c r="M1114" i="12"/>
  <c r="N1114" i="12"/>
  <c r="O1114" i="12"/>
  <c r="P1114" i="12"/>
  <c r="H1114" i="12" s="1"/>
  <c r="Q1114" i="12"/>
  <c r="I1114" i="12" s="1"/>
  <c r="R1114" i="12"/>
  <c r="S1114" i="12"/>
  <c r="T1114" i="12"/>
  <c r="U1114" i="12"/>
  <c r="V1114" i="12"/>
  <c r="W1114" i="12"/>
  <c r="X1114" i="12"/>
  <c r="Y1114" i="12"/>
  <c r="Z1114" i="12"/>
  <c r="AA1114" i="12"/>
  <c r="AB1114" i="12"/>
  <c r="A637" i="12"/>
  <c r="B637" i="12"/>
  <c r="C637" i="12"/>
  <c r="E637" i="12"/>
  <c r="F637" i="12"/>
  <c r="G637" i="12"/>
  <c r="J637" i="12"/>
  <c r="K637" i="12"/>
  <c r="L637" i="12"/>
  <c r="N637" i="12"/>
  <c r="O637" i="12"/>
  <c r="P637" i="12"/>
  <c r="H637" i="12" s="1"/>
  <c r="Q637" i="12"/>
  <c r="I637" i="12" s="1"/>
  <c r="R637" i="12"/>
  <c r="S637" i="12"/>
  <c r="T637" i="12"/>
  <c r="U637" i="12"/>
  <c r="V637" i="12"/>
  <c r="W637" i="12"/>
  <c r="X637" i="12"/>
  <c r="Y637" i="12"/>
  <c r="Z637" i="12"/>
  <c r="AA637" i="12"/>
  <c r="AB637" i="12"/>
  <c r="A638" i="12"/>
  <c r="B638" i="12"/>
  <c r="C638" i="12"/>
  <c r="E638" i="12"/>
  <c r="F638" i="12"/>
  <c r="G638" i="12"/>
  <c r="J638" i="12"/>
  <c r="K638" i="12"/>
  <c r="L638" i="12"/>
  <c r="N638" i="12"/>
  <c r="O638" i="12"/>
  <c r="P638" i="12"/>
  <c r="H638" i="12" s="1"/>
  <c r="Q638" i="12"/>
  <c r="I638" i="12" s="1"/>
  <c r="R638" i="12"/>
  <c r="S638" i="12"/>
  <c r="T638" i="12"/>
  <c r="U638" i="12"/>
  <c r="V638" i="12"/>
  <c r="W638" i="12"/>
  <c r="X638" i="12"/>
  <c r="Y638" i="12"/>
  <c r="Z638" i="12"/>
  <c r="AA638" i="12"/>
  <c r="AB638" i="12"/>
  <c r="A636" i="12"/>
  <c r="B636" i="12"/>
  <c r="C636" i="12"/>
  <c r="E636" i="12"/>
  <c r="F636" i="12"/>
  <c r="G636" i="12"/>
  <c r="J636" i="12"/>
  <c r="K636" i="12"/>
  <c r="L636" i="12"/>
  <c r="N636" i="12"/>
  <c r="O636" i="12"/>
  <c r="P636" i="12"/>
  <c r="H636" i="12" s="1"/>
  <c r="Q636" i="12"/>
  <c r="I636" i="12" s="1"/>
  <c r="R636" i="12"/>
  <c r="S636" i="12"/>
  <c r="T636" i="12"/>
  <c r="U636" i="12"/>
  <c r="V636" i="12"/>
  <c r="W636" i="12"/>
  <c r="X636" i="12"/>
  <c r="Y636" i="12"/>
  <c r="Z636" i="12"/>
  <c r="AA636" i="12"/>
  <c r="AB636" i="12"/>
  <c r="A821" i="12"/>
  <c r="B821" i="12"/>
  <c r="C821" i="12"/>
  <c r="E821" i="12"/>
  <c r="F821" i="12"/>
  <c r="G821" i="12"/>
  <c r="J821" i="12"/>
  <c r="K821" i="12"/>
  <c r="L821" i="12"/>
  <c r="N821" i="12"/>
  <c r="O821" i="12"/>
  <c r="P821" i="12"/>
  <c r="H821" i="12" s="1"/>
  <c r="Q821" i="12"/>
  <c r="I821" i="12" s="1"/>
  <c r="R821" i="12"/>
  <c r="S821" i="12"/>
  <c r="T821" i="12"/>
  <c r="U821" i="12"/>
  <c r="V821" i="12"/>
  <c r="W821" i="12"/>
  <c r="X821" i="12"/>
  <c r="Y821" i="12"/>
  <c r="Z821" i="12"/>
  <c r="AA821" i="12"/>
  <c r="AB821" i="12"/>
  <c r="A1095" i="12"/>
  <c r="B1095" i="12"/>
  <c r="C1095" i="12"/>
  <c r="E1095" i="12"/>
  <c r="F1095" i="12"/>
  <c r="G1095" i="12"/>
  <c r="J1095" i="12"/>
  <c r="K1095" i="12"/>
  <c r="L1095" i="12"/>
  <c r="N1095" i="12"/>
  <c r="O1095" i="12"/>
  <c r="P1095" i="12"/>
  <c r="H1095" i="12" s="1"/>
  <c r="Q1095" i="12"/>
  <c r="I1095" i="12" s="1"/>
  <c r="R1095" i="12"/>
  <c r="S1095" i="12"/>
  <c r="T1095" i="12"/>
  <c r="U1095" i="12"/>
  <c r="V1095" i="12"/>
  <c r="W1095" i="12"/>
  <c r="X1095" i="12"/>
  <c r="Y1095" i="12"/>
  <c r="Z1095" i="12"/>
  <c r="AA1095" i="12"/>
  <c r="AB1095" i="12"/>
  <c r="A1094" i="12"/>
  <c r="B1094" i="12"/>
  <c r="C1094" i="12"/>
  <c r="E1094" i="12"/>
  <c r="F1094" i="12"/>
  <c r="G1094" i="12"/>
  <c r="J1094" i="12"/>
  <c r="K1094" i="12"/>
  <c r="L1094" i="12"/>
  <c r="N1094" i="12"/>
  <c r="O1094" i="12"/>
  <c r="P1094" i="12"/>
  <c r="H1094" i="12" s="1"/>
  <c r="Q1094" i="12"/>
  <c r="I1094" i="12" s="1"/>
  <c r="R1094" i="12"/>
  <c r="S1094" i="12"/>
  <c r="T1094" i="12"/>
  <c r="U1094" i="12"/>
  <c r="V1094" i="12"/>
  <c r="W1094" i="12"/>
  <c r="X1094" i="12"/>
  <c r="Y1094" i="12"/>
  <c r="Z1094" i="12"/>
  <c r="AA1094" i="12"/>
  <c r="AB1094" i="12"/>
  <c r="A649" i="12"/>
  <c r="B649" i="12"/>
  <c r="C649" i="12"/>
  <c r="E649" i="12"/>
  <c r="F649" i="12"/>
  <c r="G649" i="12"/>
  <c r="J649" i="12"/>
  <c r="K649" i="12"/>
  <c r="L649" i="12"/>
  <c r="N649" i="12"/>
  <c r="O649" i="12"/>
  <c r="P649" i="12"/>
  <c r="H649" i="12" s="1"/>
  <c r="Q649" i="12"/>
  <c r="I649" i="12" s="1"/>
  <c r="R649" i="12"/>
  <c r="S649" i="12"/>
  <c r="T649" i="12"/>
  <c r="U649" i="12"/>
  <c r="V649" i="12"/>
  <c r="W649" i="12"/>
  <c r="X649" i="12"/>
  <c r="Y649" i="12"/>
  <c r="Z649" i="12"/>
  <c r="AA649" i="12"/>
  <c r="AB649" i="12"/>
  <c r="A650" i="12"/>
  <c r="B650" i="12"/>
  <c r="C650" i="12"/>
  <c r="E650" i="12"/>
  <c r="F650" i="12"/>
  <c r="G650" i="12"/>
  <c r="J650" i="12"/>
  <c r="K650" i="12"/>
  <c r="L650" i="12"/>
  <c r="N650" i="12"/>
  <c r="O650" i="12"/>
  <c r="P650" i="12"/>
  <c r="H650" i="12" s="1"/>
  <c r="Q650" i="12"/>
  <c r="I650" i="12" s="1"/>
  <c r="R650" i="12"/>
  <c r="S650" i="12"/>
  <c r="T650" i="12"/>
  <c r="U650" i="12"/>
  <c r="V650" i="12"/>
  <c r="W650" i="12"/>
  <c r="X650" i="12"/>
  <c r="Y650" i="12"/>
  <c r="Z650" i="12"/>
  <c r="AA650" i="12"/>
  <c r="AB650" i="12"/>
  <c r="A648" i="12"/>
  <c r="B648" i="12"/>
  <c r="C648" i="12"/>
  <c r="E648" i="12"/>
  <c r="F648" i="12"/>
  <c r="G648" i="12"/>
  <c r="J648" i="12"/>
  <c r="K648" i="12"/>
  <c r="L648" i="12"/>
  <c r="N648" i="12"/>
  <c r="O648" i="12"/>
  <c r="P648" i="12"/>
  <c r="H648" i="12" s="1"/>
  <c r="Q648" i="12"/>
  <c r="I648" i="12" s="1"/>
  <c r="R648" i="12"/>
  <c r="S648" i="12"/>
  <c r="T648" i="12"/>
  <c r="U648" i="12"/>
  <c r="V648" i="12"/>
  <c r="W648" i="12"/>
  <c r="X648" i="12"/>
  <c r="Y648" i="12"/>
  <c r="Z648" i="12"/>
  <c r="AA648" i="12"/>
  <c r="AB648" i="12"/>
  <c r="A710" i="12"/>
  <c r="B710" i="12"/>
  <c r="C710" i="12"/>
  <c r="E710" i="12"/>
  <c r="F710" i="12"/>
  <c r="G710" i="12"/>
  <c r="J710" i="12"/>
  <c r="K710" i="12"/>
  <c r="L710" i="12"/>
  <c r="N710" i="12"/>
  <c r="O710" i="12"/>
  <c r="P710" i="12"/>
  <c r="H710" i="12" s="1"/>
  <c r="Q710" i="12"/>
  <c r="I710" i="12" s="1"/>
  <c r="R710" i="12"/>
  <c r="S710" i="12"/>
  <c r="T710" i="12"/>
  <c r="U710" i="12"/>
  <c r="V710" i="12"/>
  <c r="W710" i="12"/>
  <c r="X710" i="12"/>
  <c r="Y710" i="12"/>
  <c r="Z710" i="12"/>
  <c r="AA710" i="12"/>
  <c r="AB710" i="12"/>
  <c r="A711" i="12"/>
  <c r="B711" i="12"/>
  <c r="C711" i="12"/>
  <c r="E711" i="12"/>
  <c r="F711" i="12"/>
  <c r="G711" i="12"/>
  <c r="J711" i="12"/>
  <c r="K711" i="12"/>
  <c r="L711" i="12"/>
  <c r="N711" i="12"/>
  <c r="O711" i="12"/>
  <c r="P711" i="12"/>
  <c r="H711" i="12" s="1"/>
  <c r="Q711" i="12"/>
  <c r="I711" i="12" s="1"/>
  <c r="R711" i="12"/>
  <c r="S711" i="12"/>
  <c r="T711" i="12"/>
  <c r="U711" i="12"/>
  <c r="V711" i="12"/>
  <c r="W711" i="12"/>
  <c r="X711" i="12"/>
  <c r="Y711" i="12"/>
  <c r="Z711" i="12"/>
  <c r="AA711" i="12"/>
  <c r="AB711" i="12"/>
  <c r="A709" i="12"/>
  <c r="B709" i="12"/>
  <c r="C709" i="12"/>
  <c r="E709" i="12"/>
  <c r="F709" i="12"/>
  <c r="G709" i="12"/>
  <c r="J709" i="12"/>
  <c r="K709" i="12"/>
  <c r="L709" i="12"/>
  <c r="N709" i="12"/>
  <c r="O709" i="12"/>
  <c r="P709" i="12"/>
  <c r="H709" i="12" s="1"/>
  <c r="Q709" i="12"/>
  <c r="I709" i="12" s="1"/>
  <c r="R709" i="12"/>
  <c r="S709" i="12"/>
  <c r="T709" i="12"/>
  <c r="U709" i="12"/>
  <c r="V709" i="12"/>
  <c r="W709" i="12"/>
  <c r="X709" i="12"/>
  <c r="Y709" i="12"/>
  <c r="Z709" i="12"/>
  <c r="AA709" i="12"/>
  <c r="AB709" i="12"/>
  <c r="A713" i="12"/>
  <c r="B713" i="12"/>
  <c r="C713" i="12"/>
  <c r="E713" i="12"/>
  <c r="F713" i="12"/>
  <c r="G713" i="12"/>
  <c r="J713" i="12"/>
  <c r="K713" i="12"/>
  <c r="L713" i="12"/>
  <c r="N713" i="12"/>
  <c r="O713" i="12"/>
  <c r="P713" i="12"/>
  <c r="H713" i="12" s="1"/>
  <c r="Q713" i="12"/>
  <c r="I713" i="12" s="1"/>
  <c r="R713" i="12"/>
  <c r="S713" i="12"/>
  <c r="T713" i="12"/>
  <c r="U713" i="12"/>
  <c r="V713" i="12"/>
  <c r="W713" i="12"/>
  <c r="X713" i="12"/>
  <c r="Y713" i="12"/>
  <c r="Z713" i="12"/>
  <c r="AA713" i="12"/>
  <c r="AB713" i="12"/>
  <c r="A714" i="12"/>
  <c r="B714" i="12"/>
  <c r="C714" i="12"/>
  <c r="E714" i="12"/>
  <c r="F714" i="12"/>
  <c r="G714" i="12"/>
  <c r="J714" i="12"/>
  <c r="K714" i="12"/>
  <c r="L714" i="12"/>
  <c r="N714" i="12"/>
  <c r="O714" i="12"/>
  <c r="P714" i="12"/>
  <c r="H714" i="12" s="1"/>
  <c r="Q714" i="12"/>
  <c r="I714" i="12" s="1"/>
  <c r="R714" i="12"/>
  <c r="S714" i="12"/>
  <c r="T714" i="12"/>
  <c r="U714" i="12"/>
  <c r="V714" i="12"/>
  <c r="W714" i="12"/>
  <c r="X714" i="12"/>
  <c r="Y714" i="12"/>
  <c r="Z714" i="12"/>
  <c r="AA714" i="12"/>
  <c r="AB714" i="12"/>
  <c r="A712" i="12"/>
  <c r="B712" i="12"/>
  <c r="C712" i="12"/>
  <c r="E712" i="12"/>
  <c r="F712" i="12"/>
  <c r="G712" i="12"/>
  <c r="J712" i="12"/>
  <c r="K712" i="12"/>
  <c r="L712" i="12"/>
  <c r="N712" i="12"/>
  <c r="O712" i="12"/>
  <c r="P712" i="12"/>
  <c r="H712" i="12" s="1"/>
  <c r="Q712" i="12"/>
  <c r="I712" i="12" s="1"/>
  <c r="R712" i="12"/>
  <c r="S712" i="12"/>
  <c r="T712" i="12"/>
  <c r="U712" i="12"/>
  <c r="V712" i="12"/>
  <c r="W712" i="12"/>
  <c r="X712" i="12"/>
  <c r="Y712" i="12"/>
  <c r="Z712" i="12"/>
  <c r="AA712" i="12"/>
  <c r="AB712" i="12"/>
  <c r="A716" i="12"/>
  <c r="B716" i="12"/>
  <c r="C716" i="12"/>
  <c r="E716" i="12"/>
  <c r="F716" i="12"/>
  <c r="G716" i="12"/>
  <c r="J716" i="12"/>
  <c r="K716" i="12"/>
  <c r="L716" i="12"/>
  <c r="N716" i="12"/>
  <c r="O716" i="12"/>
  <c r="P716" i="12"/>
  <c r="H716" i="12" s="1"/>
  <c r="Q716" i="12"/>
  <c r="I716" i="12" s="1"/>
  <c r="R716" i="12"/>
  <c r="S716" i="12"/>
  <c r="T716" i="12"/>
  <c r="U716" i="12"/>
  <c r="V716" i="12"/>
  <c r="W716" i="12"/>
  <c r="X716" i="12"/>
  <c r="Y716" i="12"/>
  <c r="Z716" i="12"/>
  <c r="AA716" i="12"/>
  <c r="AB716" i="12"/>
  <c r="A717" i="12"/>
  <c r="B717" i="12"/>
  <c r="C717" i="12"/>
  <c r="E717" i="12"/>
  <c r="F717" i="12"/>
  <c r="G717" i="12"/>
  <c r="J717" i="12"/>
  <c r="K717" i="12"/>
  <c r="L717" i="12"/>
  <c r="N717" i="12"/>
  <c r="O717" i="12"/>
  <c r="P717" i="12"/>
  <c r="H717" i="12" s="1"/>
  <c r="Q717" i="12"/>
  <c r="I717" i="12" s="1"/>
  <c r="R717" i="12"/>
  <c r="S717" i="12"/>
  <c r="T717" i="12"/>
  <c r="U717" i="12"/>
  <c r="V717" i="12"/>
  <c r="W717" i="12"/>
  <c r="X717" i="12"/>
  <c r="Y717" i="12"/>
  <c r="Z717" i="12"/>
  <c r="AA717" i="12"/>
  <c r="AB717" i="12"/>
  <c r="A715" i="12"/>
  <c r="B715" i="12"/>
  <c r="C715" i="12"/>
  <c r="E715" i="12"/>
  <c r="F715" i="12"/>
  <c r="G715" i="12"/>
  <c r="J715" i="12"/>
  <c r="K715" i="12"/>
  <c r="L715" i="12"/>
  <c r="N715" i="12"/>
  <c r="O715" i="12"/>
  <c r="P715" i="12"/>
  <c r="H715" i="12" s="1"/>
  <c r="Q715" i="12"/>
  <c r="I715" i="12" s="1"/>
  <c r="R715" i="12"/>
  <c r="S715" i="12"/>
  <c r="T715" i="12"/>
  <c r="U715" i="12"/>
  <c r="V715" i="12"/>
  <c r="W715" i="12"/>
  <c r="X715" i="12"/>
  <c r="Y715" i="12"/>
  <c r="Z715" i="12"/>
  <c r="AA715" i="12"/>
  <c r="AB715" i="12"/>
  <c r="A746" i="12"/>
  <c r="B746" i="12"/>
  <c r="C746" i="12"/>
  <c r="E746" i="12"/>
  <c r="F746" i="12"/>
  <c r="G746" i="12"/>
  <c r="J746" i="12"/>
  <c r="K746" i="12"/>
  <c r="L746" i="12"/>
  <c r="N746" i="12"/>
  <c r="O746" i="12"/>
  <c r="P746" i="12"/>
  <c r="H746" i="12" s="1"/>
  <c r="Q746" i="12"/>
  <c r="I746" i="12" s="1"/>
  <c r="R746" i="12"/>
  <c r="S746" i="12"/>
  <c r="T746" i="12"/>
  <c r="U746" i="12"/>
  <c r="V746" i="12"/>
  <c r="W746" i="12"/>
  <c r="X746" i="12"/>
  <c r="Y746" i="12"/>
  <c r="Z746" i="12"/>
  <c r="AA746" i="12"/>
  <c r="AB746" i="12"/>
  <c r="A747" i="12"/>
  <c r="B747" i="12"/>
  <c r="C747" i="12"/>
  <c r="E747" i="12"/>
  <c r="F747" i="12"/>
  <c r="G747" i="12"/>
  <c r="J747" i="12"/>
  <c r="K747" i="12"/>
  <c r="L747" i="12"/>
  <c r="N747" i="12"/>
  <c r="O747" i="12"/>
  <c r="P747" i="12"/>
  <c r="H747" i="12" s="1"/>
  <c r="Q747" i="12"/>
  <c r="I747" i="12" s="1"/>
  <c r="R747" i="12"/>
  <c r="S747" i="12"/>
  <c r="T747" i="12"/>
  <c r="U747" i="12"/>
  <c r="V747" i="12"/>
  <c r="W747" i="12"/>
  <c r="X747" i="12"/>
  <c r="Y747" i="12"/>
  <c r="Z747" i="12"/>
  <c r="AA747" i="12"/>
  <c r="AB747" i="12"/>
  <c r="A745" i="12"/>
  <c r="B745" i="12"/>
  <c r="C745" i="12"/>
  <c r="E745" i="12"/>
  <c r="F745" i="12"/>
  <c r="G745" i="12"/>
  <c r="J745" i="12"/>
  <c r="K745" i="12"/>
  <c r="L745" i="12"/>
  <c r="N745" i="12"/>
  <c r="O745" i="12"/>
  <c r="P745" i="12"/>
  <c r="H745" i="12" s="1"/>
  <c r="Q745" i="12"/>
  <c r="I745" i="12" s="1"/>
  <c r="R745" i="12"/>
  <c r="S745" i="12"/>
  <c r="T745" i="12"/>
  <c r="U745" i="12"/>
  <c r="V745" i="12"/>
  <c r="W745" i="12"/>
  <c r="X745" i="12"/>
  <c r="Y745" i="12"/>
  <c r="Z745" i="12"/>
  <c r="AA745" i="12"/>
  <c r="AB745" i="12"/>
  <c r="A752" i="12"/>
  <c r="B752" i="12"/>
  <c r="C752" i="12"/>
  <c r="E752" i="12"/>
  <c r="F752" i="12"/>
  <c r="G752" i="12"/>
  <c r="J752" i="12"/>
  <c r="K752" i="12"/>
  <c r="L752" i="12"/>
  <c r="N752" i="12"/>
  <c r="O752" i="12"/>
  <c r="P752" i="12"/>
  <c r="H752" i="12" s="1"/>
  <c r="Q752" i="12"/>
  <c r="I752" i="12" s="1"/>
  <c r="R752" i="12"/>
  <c r="S752" i="12"/>
  <c r="T752" i="12"/>
  <c r="U752" i="12"/>
  <c r="V752" i="12"/>
  <c r="W752" i="12"/>
  <c r="X752" i="12"/>
  <c r="Y752" i="12"/>
  <c r="Z752" i="12"/>
  <c r="AA752" i="12"/>
  <c r="AB752" i="12"/>
  <c r="A753" i="12"/>
  <c r="B753" i="12"/>
  <c r="C753" i="12"/>
  <c r="E753" i="12"/>
  <c r="F753" i="12"/>
  <c r="G753" i="12"/>
  <c r="J753" i="12"/>
  <c r="K753" i="12"/>
  <c r="L753" i="12"/>
  <c r="N753" i="12"/>
  <c r="O753" i="12"/>
  <c r="P753" i="12"/>
  <c r="H753" i="12" s="1"/>
  <c r="Q753" i="12"/>
  <c r="I753" i="12" s="1"/>
  <c r="R753" i="12"/>
  <c r="S753" i="12"/>
  <c r="T753" i="12"/>
  <c r="U753" i="12"/>
  <c r="V753" i="12"/>
  <c r="W753" i="12"/>
  <c r="X753" i="12"/>
  <c r="Y753" i="12"/>
  <c r="Z753" i="12"/>
  <c r="AA753" i="12"/>
  <c r="AB753" i="12"/>
  <c r="A751" i="12"/>
  <c r="B751" i="12"/>
  <c r="C751" i="12"/>
  <c r="E751" i="12"/>
  <c r="F751" i="12"/>
  <c r="G751" i="12"/>
  <c r="J751" i="12"/>
  <c r="K751" i="12"/>
  <c r="L751" i="12"/>
  <c r="N751" i="12"/>
  <c r="O751" i="12"/>
  <c r="P751" i="12"/>
  <c r="H751" i="12" s="1"/>
  <c r="Q751" i="12"/>
  <c r="I751" i="12" s="1"/>
  <c r="R751" i="12"/>
  <c r="S751" i="12"/>
  <c r="T751" i="12"/>
  <c r="U751" i="12"/>
  <c r="V751" i="12"/>
  <c r="W751" i="12"/>
  <c r="X751" i="12"/>
  <c r="Y751" i="12"/>
  <c r="Z751" i="12"/>
  <c r="AA751" i="12"/>
  <c r="AB751" i="12"/>
  <c r="A755" i="12"/>
  <c r="B755" i="12"/>
  <c r="C755" i="12"/>
  <c r="E755" i="12"/>
  <c r="F755" i="12"/>
  <c r="G755" i="12"/>
  <c r="J755" i="12"/>
  <c r="K755" i="12"/>
  <c r="L755" i="12"/>
  <c r="N755" i="12"/>
  <c r="O755" i="12"/>
  <c r="P755" i="12"/>
  <c r="H755" i="12" s="1"/>
  <c r="Q755" i="12"/>
  <c r="I755" i="12" s="1"/>
  <c r="R755" i="12"/>
  <c r="S755" i="12"/>
  <c r="T755" i="12"/>
  <c r="U755" i="12"/>
  <c r="V755" i="12"/>
  <c r="W755" i="12"/>
  <c r="X755" i="12"/>
  <c r="Y755" i="12"/>
  <c r="Z755" i="12"/>
  <c r="AA755" i="12"/>
  <c r="AB755" i="12"/>
  <c r="A756" i="12"/>
  <c r="B756" i="12"/>
  <c r="C756" i="12"/>
  <c r="E756" i="12"/>
  <c r="F756" i="12"/>
  <c r="G756" i="12"/>
  <c r="J756" i="12"/>
  <c r="K756" i="12"/>
  <c r="L756" i="12"/>
  <c r="N756" i="12"/>
  <c r="O756" i="12"/>
  <c r="P756" i="12"/>
  <c r="H756" i="12" s="1"/>
  <c r="Q756" i="12"/>
  <c r="I756" i="12" s="1"/>
  <c r="R756" i="12"/>
  <c r="S756" i="12"/>
  <c r="T756" i="12"/>
  <c r="U756" i="12"/>
  <c r="V756" i="12"/>
  <c r="W756" i="12"/>
  <c r="X756" i="12"/>
  <c r="Y756" i="12"/>
  <c r="Z756" i="12"/>
  <c r="AA756" i="12"/>
  <c r="AB756" i="12"/>
  <c r="A754" i="12"/>
  <c r="B754" i="12"/>
  <c r="C754" i="12"/>
  <c r="E754" i="12"/>
  <c r="F754" i="12"/>
  <c r="G754" i="12"/>
  <c r="J754" i="12"/>
  <c r="K754" i="12"/>
  <c r="L754" i="12"/>
  <c r="N754" i="12"/>
  <c r="O754" i="12"/>
  <c r="P754" i="12"/>
  <c r="H754" i="12" s="1"/>
  <c r="Q754" i="12"/>
  <c r="I754" i="12" s="1"/>
  <c r="R754" i="12"/>
  <c r="S754" i="12"/>
  <c r="T754" i="12"/>
  <c r="U754" i="12"/>
  <c r="V754" i="12"/>
  <c r="W754" i="12"/>
  <c r="X754" i="12"/>
  <c r="Y754" i="12"/>
  <c r="Z754" i="12"/>
  <c r="AA754" i="12"/>
  <c r="AB754" i="12"/>
  <c r="A758" i="12"/>
  <c r="B758" i="12"/>
  <c r="C758" i="12"/>
  <c r="E758" i="12"/>
  <c r="F758" i="12"/>
  <c r="G758" i="12"/>
  <c r="J758" i="12"/>
  <c r="K758" i="12"/>
  <c r="L758" i="12"/>
  <c r="N758" i="12"/>
  <c r="O758" i="12"/>
  <c r="P758" i="12"/>
  <c r="H758" i="12" s="1"/>
  <c r="Q758" i="12"/>
  <c r="I758" i="12" s="1"/>
  <c r="R758" i="12"/>
  <c r="S758" i="12"/>
  <c r="T758" i="12"/>
  <c r="U758" i="12"/>
  <c r="V758" i="12"/>
  <c r="W758" i="12"/>
  <c r="X758" i="12"/>
  <c r="Y758" i="12"/>
  <c r="Z758" i="12"/>
  <c r="AA758" i="12"/>
  <c r="AB758" i="12"/>
  <c r="A759" i="12"/>
  <c r="B759" i="12"/>
  <c r="C759" i="12"/>
  <c r="E759" i="12"/>
  <c r="F759" i="12"/>
  <c r="G759" i="12"/>
  <c r="J759" i="12"/>
  <c r="K759" i="12"/>
  <c r="L759" i="12"/>
  <c r="N759" i="12"/>
  <c r="O759" i="12"/>
  <c r="P759" i="12"/>
  <c r="H759" i="12" s="1"/>
  <c r="Q759" i="12"/>
  <c r="I759" i="12" s="1"/>
  <c r="R759" i="12"/>
  <c r="S759" i="12"/>
  <c r="T759" i="12"/>
  <c r="U759" i="12"/>
  <c r="V759" i="12"/>
  <c r="W759" i="12"/>
  <c r="X759" i="12"/>
  <c r="Y759" i="12"/>
  <c r="Z759" i="12"/>
  <c r="AA759" i="12"/>
  <c r="AB759" i="12"/>
  <c r="A757" i="12"/>
  <c r="B757" i="12"/>
  <c r="C757" i="12"/>
  <c r="E757" i="12"/>
  <c r="F757" i="12"/>
  <c r="G757" i="12"/>
  <c r="J757" i="12"/>
  <c r="K757" i="12"/>
  <c r="L757" i="12"/>
  <c r="N757" i="12"/>
  <c r="O757" i="12"/>
  <c r="P757" i="12"/>
  <c r="H757" i="12" s="1"/>
  <c r="Q757" i="12"/>
  <c r="I757" i="12" s="1"/>
  <c r="R757" i="12"/>
  <c r="S757" i="12"/>
  <c r="T757" i="12"/>
  <c r="U757" i="12"/>
  <c r="V757" i="12"/>
  <c r="W757" i="12"/>
  <c r="X757" i="12"/>
  <c r="Y757" i="12"/>
  <c r="Z757" i="12"/>
  <c r="AA757" i="12"/>
  <c r="AB757" i="12"/>
  <c r="A761" i="12"/>
  <c r="B761" i="12"/>
  <c r="C761" i="12"/>
  <c r="E761" i="12"/>
  <c r="F761" i="12"/>
  <c r="G761" i="12"/>
  <c r="J761" i="12"/>
  <c r="K761" i="12"/>
  <c r="L761" i="12"/>
  <c r="N761" i="12"/>
  <c r="O761" i="12"/>
  <c r="P761" i="12"/>
  <c r="H761" i="12" s="1"/>
  <c r="Q761" i="12"/>
  <c r="I761" i="12" s="1"/>
  <c r="R761" i="12"/>
  <c r="S761" i="12"/>
  <c r="T761" i="12"/>
  <c r="U761" i="12"/>
  <c r="V761" i="12"/>
  <c r="W761" i="12"/>
  <c r="X761" i="12"/>
  <c r="Y761" i="12"/>
  <c r="Z761" i="12"/>
  <c r="AA761" i="12"/>
  <c r="AB761" i="12"/>
  <c r="A762" i="12"/>
  <c r="B762" i="12"/>
  <c r="C762" i="12"/>
  <c r="E762" i="12"/>
  <c r="F762" i="12"/>
  <c r="G762" i="12"/>
  <c r="J762" i="12"/>
  <c r="K762" i="12"/>
  <c r="L762" i="12"/>
  <c r="N762" i="12"/>
  <c r="O762" i="12"/>
  <c r="P762" i="12"/>
  <c r="H762" i="12" s="1"/>
  <c r="Q762" i="12"/>
  <c r="I762" i="12" s="1"/>
  <c r="R762" i="12"/>
  <c r="S762" i="12"/>
  <c r="T762" i="12"/>
  <c r="U762" i="12"/>
  <c r="V762" i="12"/>
  <c r="W762" i="12"/>
  <c r="X762" i="12"/>
  <c r="Y762" i="12"/>
  <c r="Z762" i="12"/>
  <c r="AA762" i="12"/>
  <c r="AB762" i="12"/>
  <c r="A760" i="12"/>
  <c r="B760" i="12"/>
  <c r="C760" i="12"/>
  <c r="E760" i="12"/>
  <c r="F760" i="12"/>
  <c r="G760" i="12"/>
  <c r="J760" i="12"/>
  <c r="K760" i="12"/>
  <c r="L760" i="12"/>
  <c r="N760" i="12"/>
  <c r="O760" i="12"/>
  <c r="P760" i="12"/>
  <c r="H760" i="12" s="1"/>
  <c r="Q760" i="12"/>
  <c r="I760" i="12" s="1"/>
  <c r="R760" i="12"/>
  <c r="S760" i="12"/>
  <c r="T760" i="12"/>
  <c r="U760" i="12"/>
  <c r="V760" i="12"/>
  <c r="W760" i="12"/>
  <c r="X760" i="12"/>
  <c r="Y760" i="12"/>
  <c r="Z760" i="12"/>
  <c r="AA760" i="12"/>
  <c r="AB760" i="12"/>
  <c r="A764" i="12"/>
  <c r="B764" i="12"/>
  <c r="C764" i="12"/>
  <c r="E764" i="12"/>
  <c r="F764" i="12"/>
  <c r="G764" i="12"/>
  <c r="J764" i="12"/>
  <c r="K764" i="12"/>
  <c r="L764" i="12"/>
  <c r="N764" i="12"/>
  <c r="O764" i="12"/>
  <c r="P764" i="12"/>
  <c r="H764" i="12" s="1"/>
  <c r="Q764" i="12"/>
  <c r="I764" i="12" s="1"/>
  <c r="R764" i="12"/>
  <c r="S764" i="12"/>
  <c r="T764" i="12"/>
  <c r="U764" i="12"/>
  <c r="V764" i="12"/>
  <c r="W764" i="12"/>
  <c r="X764" i="12"/>
  <c r="Y764" i="12"/>
  <c r="Z764" i="12"/>
  <c r="AA764" i="12"/>
  <c r="AB764" i="12"/>
  <c r="A765" i="12"/>
  <c r="B765" i="12"/>
  <c r="C765" i="12"/>
  <c r="E765" i="12"/>
  <c r="F765" i="12"/>
  <c r="G765" i="12"/>
  <c r="J765" i="12"/>
  <c r="K765" i="12"/>
  <c r="L765" i="12"/>
  <c r="N765" i="12"/>
  <c r="O765" i="12"/>
  <c r="P765" i="12"/>
  <c r="H765" i="12" s="1"/>
  <c r="Q765" i="12"/>
  <c r="I765" i="12" s="1"/>
  <c r="R765" i="12"/>
  <c r="S765" i="12"/>
  <c r="T765" i="12"/>
  <c r="U765" i="12"/>
  <c r="V765" i="12"/>
  <c r="W765" i="12"/>
  <c r="X765" i="12"/>
  <c r="Y765" i="12"/>
  <c r="Z765" i="12"/>
  <c r="AA765" i="12"/>
  <c r="AB765" i="12"/>
  <c r="A763" i="12"/>
  <c r="B763" i="12"/>
  <c r="C763" i="12"/>
  <c r="E763" i="12"/>
  <c r="F763" i="12"/>
  <c r="G763" i="12"/>
  <c r="J763" i="12"/>
  <c r="K763" i="12"/>
  <c r="L763" i="12"/>
  <c r="N763" i="12"/>
  <c r="O763" i="12"/>
  <c r="P763" i="12"/>
  <c r="H763" i="12" s="1"/>
  <c r="Q763" i="12"/>
  <c r="I763" i="12" s="1"/>
  <c r="R763" i="12"/>
  <c r="S763" i="12"/>
  <c r="T763" i="12"/>
  <c r="U763" i="12"/>
  <c r="V763" i="12"/>
  <c r="W763" i="12"/>
  <c r="X763" i="12"/>
  <c r="Y763" i="12"/>
  <c r="Z763" i="12"/>
  <c r="AA763" i="12"/>
  <c r="AB763" i="12"/>
  <c r="A789" i="12"/>
  <c r="B789" i="12"/>
  <c r="C789" i="12"/>
  <c r="E789" i="12"/>
  <c r="F789" i="12"/>
  <c r="G789" i="12"/>
  <c r="J789" i="12"/>
  <c r="K789" i="12"/>
  <c r="L789" i="12"/>
  <c r="N789" i="12"/>
  <c r="O789" i="12"/>
  <c r="P789" i="12"/>
  <c r="H789" i="12" s="1"/>
  <c r="Q789" i="12"/>
  <c r="I789" i="12" s="1"/>
  <c r="R789" i="12"/>
  <c r="S789" i="12"/>
  <c r="T789" i="12"/>
  <c r="U789" i="12"/>
  <c r="V789" i="12"/>
  <c r="W789" i="12"/>
  <c r="X789" i="12"/>
  <c r="Y789" i="12"/>
  <c r="Z789" i="12"/>
  <c r="AA789" i="12"/>
  <c r="AB789" i="12"/>
  <c r="A790" i="12"/>
  <c r="B790" i="12"/>
  <c r="C790" i="12"/>
  <c r="E790" i="12"/>
  <c r="F790" i="12"/>
  <c r="G790" i="12"/>
  <c r="J790" i="12"/>
  <c r="K790" i="12"/>
  <c r="L790" i="12"/>
  <c r="N790" i="12"/>
  <c r="O790" i="12"/>
  <c r="P790" i="12"/>
  <c r="H790" i="12" s="1"/>
  <c r="Q790" i="12"/>
  <c r="I790" i="12" s="1"/>
  <c r="R790" i="12"/>
  <c r="S790" i="12"/>
  <c r="T790" i="12"/>
  <c r="U790" i="12"/>
  <c r="V790" i="12"/>
  <c r="W790" i="12"/>
  <c r="X790" i="12"/>
  <c r="Y790" i="12"/>
  <c r="Z790" i="12"/>
  <c r="AA790" i="12"/>
  <c r="AB790" i="12"/>
  <c r="A788" i="12"/>
  <c r="B788" i="12"/>
  <c r="C788" i="12"/>
  <c r="E788" i="12"/>
  <c r="F788" i="12"/>
  <c r="G788" i="12"/>
  <c r="J788" i="12"/>
  <c r="K788" i="12"/>
  <c r="L788" i="12"/>
  <c r="N788" i="12"/>
  <c r="O788" i="12"/>
  <c r="P788" i="12"/>
  <c r="H788" i="12" s="1"/>
  <c r="Q788" i="12"/>
  <c r="I788" i="12" s="1"/>
  <c r="R788" i="12"/>
  <c r="S788" i="12"/>
  <c r="T788" i="12"/>
  <c r="U788" i="12"/>
  <c r="V788" i="12"/>
  <c r="W788" i="12"/>
  <c r="X788" i="12"/>
  <c r="Y788" i="12"/>
  <c r="Z788" i="12"/>
  <c r="AA788" i="12"/>
  <c r="AB788" i="12"/>
  <c r="A795" i="12"/>
  <c r="B795" i="12"/>
  <c r="C795" i="12"/>
  <c r="E795" i="12"/>
  <c r="F795" i="12"/>
  <c r="G795" i="12"/>
  <c r="J795" i="12"/>
  <c r="K795" i="12"/>
  <c r="L795" i="12"/>
  <c r="N795" i="12"/>
  <c r="O795" i="12"/>
  <c r="P795" i="12"/>
  <c r="H795" i="12" s="1"/>
  <c r="Q795" i="12"/>
  <c r="I795" i="12" s="1"/>
  <c r="R795" i="12"/>
  <c r="S795" i="12"/>
  <c r="T795" i="12"/>
  <c r="U795" i="12"/>
  <c r="V795" i="12"/>
  <c r="W795" i="12"/>
  <c r="X795" i="12"/>
  <c r="Y795" i="12"/>
  <c r="Z795" i="12"/>
  <c r="AA795" i="12"/>
  <c r="AB795" i="12"/>
  <c r="A796" i="12"/>
  <c r="B796" i="12"/>
  <c r="C796" i="12"/>
  <c r="E796" i="12"/>
  <c r="F796" i="12"/>
  <c r="G796" i="12"/>
  <c r="J796" i="12"/>
  <c r="K796" i="12"/>
  <c r="L796" i="12"/>
  <c r="N796" i="12"/>
  <c r="O796" i="12"/>
  <c r="P796" i="12"/>
  <c r="H796" i="12" s="1"/>
  <c r="Q796" i="12"/>
  <c r="I796" i="12" s="1"/>
  <c r="R796" i="12"/>
  <c r="S796" i="12"/>
  <c r="T796" i="12"/>
  <c r="U796" i="12"/>
  <c r="V796" i="12"/>
  <c r="W796" i="12"/>
  <c r="X796" i="12"/>
  <c r="Y796" i="12"/>
  <c r="Z796" i="12"/>
  <c r="AA796" i="12"/>
  <c r="AB796" i="12"/>
  <c r="A794" i="12"/>
  <c r="B794" i="12"/>
  <c r="C794" i="12"/>
  <c r="E794" i="12"/>
  <c r="F794" i="12"/>
  <c r="G794" i="12"/>
  <c r="J794" i="12"/>
  <c r="K794" i="12"/>
  <c r="L794" i="12"/>
  <c r="N794" i="12"/>
  <c r="O794" i="12"/>
  <c r="P794" i="12"/>
  <c r="H794" i="12" s="1"/>
  <c r="Q794" i="12"/>
  <c r="I794" i="12" s="1"/>
  <c r="R794" i="12"/>
  <c r="S794" i="12"/>
  <c r="T794" i="12"/>
  <c r="U794" i="12"/>
  <c r="V794" i="12"/>
  <c r="W794" i="12"/>
  <c r="X794" i="12"/>
  <c r="Y794" i="12"/>
  <c r="Z794" i="12"/>
  <c r="AA794" i="12"/>
  <c r="AB794" i="12"/>
  <c r="A798" i="12"/>
  <c r="B798" i="12"/>
  <c r="C798" i="12"/>
  <c r="E798" i="12"/>
  <c r="F798" i="12"/>
  <c r="G798" i="12"/>
  <c r="J798" i="12"/>
  <c r="K798" i="12"/>
  <c r="L798" i="12"/>
  <c r="N798" i="12"/>
  <c r="O798" i="12"/>
  <c r="P798" i="12"/>
  <c r="H798" i="12" s="1"/>
  <c r="Q798" i="12"/>
  <c r="I798" i="12" s="1"/>
  <c r="R798" i="12"/>
  <c r="S798" i="12"/>
  <c r="T798" i="12"/>
  <c r="U798" i="12"/>
  <c r="V798" i="12"/>
  <c r="W798" i="12"/>
  <c r="X798" i="12"/>
  <c r="Y798" i="12"/>
  <c r="Z798" i="12"/>
  <c r="AA798" i="12"/>
  <c r="AB798" i="12"/>
  <c r="A799" i="12"/>
  <c r="B799" i="12"/>
  <c r="C799" i="12"/>
  <c r="E799" i="12"/>
  <c r="F799" i="12"/>
  <c r="G799" i="12"/>
  <c r="J799" i="12"/>
  <c r="K799" i="12"/>
  <c r="L799" i="12"/>
  <c r="N799" i="12"/>
  <c r="O799" i="12"/>
  <c r="P799" i="12"/>
  <c r="H799" i="12" s="1"/>
  <c r="Q799" i="12"/>
  <c r="I799" i="12" s="1"/>
  <c r="R799" i="12"/>
  <c r="S799" i="12"/>
  <c r="T799" i="12"/>
  <c r="U799" i="12"/>
  <c r="V799" i="12"/>
  <c r="W799" i="12"/>
  <c r="X799" i="12"/>
  <c r="Y799" i="12"/>
  <c r="Z799" i="12"/>
  <c r="AA799" i="12"/>
  <c r="AB799" i="12"/>
  <c r="A797" i="12"/>
  <c r="B797" i="12"/>
  <c r="C797" i="12"/>
  <c r="E797" i="12"/>
  <c r="F797" i="12"/>
  <c r="G797" i="12"/>
  <c r="J797" i="12"/>
  <c r="K797" i="12"/>
  <c r="L797" i="12"/>
  <c r="N797" i="12"/>
  <c r="O797" i="12"/>
  <c r="P797" i="12"/>
  <c r="H797" i="12" s="1"/>
  <c r="Q797" i="12"/>
  <c r="I797" i="12" s="1"/>
  <c r="R797" i="12"/>
  <c r="S797" i="12"/>
  <c r="T797" i="12"/>
  <c r="U797" i="12"/>
  <c r="V797" i="12"/>
  <c r="W797" i="12"/>
  <c r="X797" i="12"/>
  <c r="Y797" i="12"/>
  <c r="Z797" i="12"/>
  <c r="AA797" i="12"/>
  <c r="AB797" i="12"/>
  <c r="A801" i="12"/>
  <c r="B801" i="12"/>
  <c r="C801" i="12"/>
  <c r="E801" i="12"/>
  <c r="F801" i="12"/>
  <c r="G801" i="12"/>
  <c r="J801" i="12"/>
  <c r="K801" i="12"/>
  <c r="L801" i="12"/>
  <c r="N801" i="12"/>
  <c r="O801" i="12"/>
  <c r="P801" i="12"/>
  <c r="H801" i="12" s="1"/>
  <c r="Q801" i="12"/>
  <c r="I801" i="12" s="1"/>
  <c r="R801" i="12"/>
  <c r="S801" i="12"/>
  <c r="T801" i="12"/>
  <c r="U801" i="12"/>
  <c r="V801" i="12"/>
  <c r="W801" i="12"/>
  <c r="X801" i="12"/>
  <c r="Y801" i="12"/>
  <c r="Z801" i="12"/>
  <c r="AA801" i="12"/>
  <c r="AB801" i="12"/>
  <c r="A802" i="12"/>
  <c r="B802" i="12"/>
  <c r="C802" i="12"/>
  <c r="E802" i="12"/>
  <c r="F802" i="12"/>
  <c r="G802" i="12"/>
  <c r="J802" i="12"/>
  <c r="K802" i="12"/>
  <c r="L802" i="12"/>
  <c r="N802" i="12"/>
  <c r="O802" i="12"/>
  <c r="P802" i="12"/>
  <c r="H802" i="12" s="1"/>
  <c r="Q802" i="12"/>
  <c r="I802" i="12" s="1"/>
  <c r="R802" i="12"/>
  <c r="S802" i="12"/>
  <c r="T802" i="12"/>
  <c r="U802" i="12"/>
  <c r="V802" i="12"/>
  <c r="W802" i="12"/>
  <c r="X802" i="12"/>
  <c r="Y802" i="12"/>
  <c r="Z802" i="12"/>
  <c r="AA802" i="12"/>
  <c r="AB802" i="12"/>
  <c r="A800" i="12"/>
  <c r="B800" i="12"/>
  <c r="C800" i="12"/>
  <c r="E800" i="12"/>
  <c r="F800" i="12"/>
  <c r="G800" i="12"/>
  <c r="J800" i="12"/>
  <c r="K800" i="12"/>
  <c r="L800" i="12"/>
  <c r="N800" i="12"/>
  <c r="O800" i="12"/>
  <c r="P800" i="12"/>
  <c r="H800" i="12" s="1"/>
  <c r="Q800" i="12"/>
  <c r="I800" i="12" s="1"/>
  <c r="R800" i="12"/>
  <c r="S800" i="12"/>
  <c r="T800" i="12"/>
  <c r="U800" i="12"/>
  <c r="V800" i="12"/>
  <c r="W800" i="12"/>
  <c r="X800" i="12"/>
  <c r="Y800" i="12"/>
  <c r="Z800" i="12"/>
  <c r="AA800" i="12"/>
  <c r="AB800" i="12"/>
  <c r="A804" i="12"/>
  <c r="B804" i="12"/>
  <c r="C804" i="12"/>
  <c r="E804" i="12"/>
  <c r="F804" i="12"/>
  <c r="G804" i="12"/>
  <c r="J804" i="12"/>
  <c r="K804" i="12"/>
  <c r="L804" i="12"/>
  <c r="N804" i="12"/>
  <c r="O804" i="12"/>
  <c r="P804" i="12"/>
  <c r="H804" i="12" s="1"/>
  <c r="Q804" i="12"/>
  <c r="I804" i="12" s="1"/>
  <c r="R804" i="12"/>
  <c r="S804" i="12"/>
  <c r="T804" i="12"/>
  <c r="U804" i="12"/>
  <c r="V804" i="12"/>
  <c r="W804" i="12"/>
  <c r="X804" i="12"/>
  <c r="Y804" i="12"/>
  <c r="Z804" i="12"/>
  <c r="AA804" i="12"/>
  <c r="AB804" i="12"/>
  <c r="A805" i="12"/>
  <c r="B805" i="12"/>
  <c r="C805" i="12"/>
  <c r="E805" i="12"/>
  <c r="F805" i="12"/>
  <c r="G805" i="12"/>
  <c r="J805" i="12"/>
  <c r="K805" i="12"/>
  <c r="L805" i="12"/>
  <c r="N805" i="12"/>
  <c r="O805" i="12"/>
  <c r="P805" i="12"/>
  <c r="H805" i="12" s="1"/>
  <c r="Q805" i="12"/>
  <c r="I805" i="12" s="1"/>
  <c r="R805" i="12"/>
  <c r="S805" i="12"/>
  <c r="T805" i="12"/>
  <c r="U805" i="12"/>
  <c r="V805" i="12"/>
  <c r="W805" i="12"/>
  <c r="X805" i="12"/>
  <c r="Y805" i="12"/>
  <c r="Z805" i="12"/>
  <c r="AA805" i="12"/>
  <c r="AB805" i="12"/>
  <c r="A803" i="12"/>
  <c r="B803" i="12"/>
  <c r="C803" i="12"/>
  <c r="E803" i="12"/>
  <c r="F803" i="12"/>
  <c r="G803" i="12"/>
  <c r="J803" i="12"/>
  <c r="K803" i="12"/>
  <c r="L803" i="12"/>
  <c r="N803" i="12"/>
  <c r="O803" i="12"/>
  <c r="P803" i="12"/>
  <c r="H803" i="12" s="1"/>
  <c r="Q803" i="12"/>
  <c r="I803" i="12" s="1"/>
  <c r="R803" i="12"/>
  <c r="S803" i="12"/>
  <c r="T803" i="12"/>
  <c r="U803" i="12"/>
  <c r="V803" i="12"/>
  <c r="W803" i="12"/>
  <c r="X803" i="12"/>
  <c r="Y803" i="12"/>
  <c r="Z803" i="12"/>
  <c r="AA803" i="12"/>
  <c r="AB803" i="12"/>
  <c r="A975" i="12"/>
  <c r="B975" i="12"/>
  <c r="C975" i="12"/>
  <c r="E975" i="12"/>
  <c r="F975" i="12"/>
  <c r="G975" i="12"/>
  <c r="J975" i="12"/>
  <c r="K975" i="12"/>
  <c r="L975" i="12"/>
  <c r="N975" i="12"/>
  <c r="O975" i="12"/>
  <c r="P975" i="12"/>
  <c r="H975" i="12" s="1"/>
  <c r="Q975" i="12"/>
  <c r="I975" i="12" s="1"/>
  <c r="R975" i="12"/>
  <c r="S975" i="12"/>
  <c r="T975" i="12"/>
  <c r="U975" i="12"/>
  <c r="V975" i="12"/>
  <c r="W975" i="12"/>
  <c r="X975" i="12"/>
  <c r="Y975" i="12"/>
  <c r="Z975" i="12"/>
  <c r="AA975" i="12"/>
  <c r="AB975" i="12"/>
  <c r="A974" i="12"/>
  <c r="B974" i="12"/>
  <c r="C974" i="12"/>
  <c r="E974" i="12"/>
  <c r="F974" i="12"/>
  <c r="G974" i="12"/>
  <c r="J974" i="12"/>
  <c r="K974" i="12"/>
  <c r="L974" i="12"/>
  <c r="N974" i="12"/>
  <c r="O974" i="12"/>
  <c r="P974" i="12"/>
  <c r="H974" i="12" s="1"/>
  <c r="Q974" i="12"/>
  <c r="I974" i="12" s="1"/>
  <c r="R974" i="12"/>
  <c r="S974" i="12"/>
  <c r="T974" i="12"/>
  <c r="U974" i="12"/>
  <c r="V974" i="12"/>
  <c r="W974" i="12"/>
  <c r="X974" i="12"/>
  <c r="Y974" i="12"/>
  <c r="Z974" i="12"/>
  <c r="AA974" i="12"/>
  <c r="AB974" i="12"/>
  <c r="A979" i="12"/>
  <c r="B979" i="12"/>
  <c r="C979" i="12"/>
  <c r="E979" i="12"/>
  <c r="F979" i="12"/>
  <c r="G979" i="12"/>
  <c r="J979" i="12"/>
  <c r="K979" i="12"/>
  <c r="L979" i="12"/>
  <c r="N979" i="12"/>
  <c r="O979" i="12"/>
  <c r="P979" i="12"/>
  <c r="H979" i="12" s="1"/>
  <c r="Q979" i="12"/>
  <c r="I979" i="12" s="1"/>
  <c r="R979" i="12"/>
  <c r="S979" i="12"/>
  <c r="T979" i="12"/>
  <c r="U979" i="12"/>
  <c r="V979" i="12"/>
  <c r="W979" i="12"/>
  <c r="X979" i="12"/>
  <c r="Y979" i="12"/>
  <c r="Z979" i="12"/>
  <c r="AA979" i="12"/>
  <c r="AB979" i="12"/>
  <c r="A978" i="12"/>
  <c r="B978" i="12"/>
  <c r="C978" i="12"/>
  <c r="E978" i="12"/>
  <c r="F978" i="12"/>
  <c r="G978" i="12"/>
  <c r="J978" i="12"/>
  <c r="K978" i="12"/>
  <c r="L978" i="12"/>
  <c r="N978" i="12"/>
  <c r="O978" i="12"/>
  <c r="P978" i="12"/>
  <c r="H978" i="12" s="1"/>
  <c r="Q978" i="12"/>
  <c r="I978" i="12" s="1"/>
  <c r="R978" i="12"/>
  <c r="S978" i="12"/>
  <c r="T978" i="12"/>
  <c r="U978" i="12"/>
  <c r="V978" i="12"/>
  <c r="W978" i="12"/>
  <c r="X978" i="12"/>
  <c r="Y978" i="12"/>
  <c r="Z978" i="12"/>
  <c r="AA978" i="12"/>
  <c r="AB978" i="12"/>
  <c r="A295" i="12"/>
  <c r="B295" i="12"/>
  <c r="C295" i="12"/>
  <c r="E295" i="12"/>
  <c r="F295" i="12"/>
  <c r="G295" i="12"/>
  <c r="J295" i="12"/>
  <c r="K295" i="12"/>
  <c r="L295" i="12"/>
  <c r="N295" i="12"/>
  <c r="O295" i="12"/>
  <c r="P295" i="12"/>
  <c r="H295" i="12" s="1"/>
  <c r="Q295" i="12"/>
  <c r="I295" i="12" s="1"/>
  <c r="R295" i="12"/>
  <c r="S295" i="12"/>
  <c r="T295" i="12"/>
  <c r="U295" i="12"/>
  <c r="V295" i="12"/>
  <c r="W295" i="12"/>
  <c r="X295" i="12"/>
  <c r="Y295" i="12"/>
  <c r="Z295" i="12"/>
  <c r="AA295" i="12"/>
  <c r="AB295" i="12"/>
  <c r="A296" i="12"/>
  <c r="B296" i="12"/>
  <c r="C296" i="12"/>
  <c r="E296" i="12"/>
  <c r="F296" i="12"/>
  <c r="G296" i="12"/>
  <c r="J296" i="12"/>
  <c r="K296" i="12"/>
  <c r="L296" i="12"/>
  <c r="N296" i="12"/>
  <c r="O296" i="12"/>
  <c r="P296" i="12"/>
  <c r="H296" i="12" s="1"/>
  <c r="Q296" i="12"/>
  <c r="I296" i="12" s="1"/>
  <c r="R296" i="12"/>
  <c r="S296" i="12"/>
  <c r="T296" i="12"/>
  <c r="U296" i="12"/>
  <c r="V296" i="12"/>
  <c r="W296" i="12"/>
  <c r="X296" i="12"/>
  <c r="Y296" i="12"/>
  <c r="Z296" i="12"/>
  <c r="AA296" i="12"/>
  <c r="AB296" i="12"/>
  <c r="A294" i="12"/>
  <c r="B294" i="12"/>
  <c r="C294" i="12"/>
  <c r="E294" i="12"/>
  <c r="F294" i="12"/>
  <c r="G294" i="12"/>
  <c r="J294" i="12"/>
  <c r="K294" i="12"/>
  <c r="L294" i="12"/>
  <c r="N294" i="12"/>
  <c r="O294" i="12"/>
  <c r="P294" i="12"/>
  <c r="H294" i="12" s="1"/>
  <c r="Q294" i="12"/>
  <c r="I294" i="12" s="1"/>
  <c r="R294" i="12"/>
  <c r="S294" i="12"/>
  <c r="T294" i="12"/>
  <c r="U294" i="12"/>
  <c r="V294" i="12"/>
  <c r="W294" i="12"/>
  <c r="X294" i="12"/>
  <c r="Y294" i="12"/>
  <c r="Z294" i="12"/>
  <c r="AA294" i="12"/>
  <c r="AB294" i="12"/>
  <c r="A331" i="12"/>
  <c r="B331" i="12"/>
  <c r="C331" i="12"/>
  <c r="E331" i="12"/>
  <c r="F331" i="12"/>
  <c r="G331" i="12"/>
  <c r="J331" i="12"/>
  <c r="K331" i="12"/>
  <c r="L331" i="12"/>
  <c r="N331" i="12"/>
  <c r="O331" i="12"/>
  <c r="P331" i="12"/>
  <c r="H331" i="12" s="1"/>
  <c r="Q331" i="12"/>
  <c r="I331" i="12" s="1"/>
  <c r="R331" i="12"/>
  <c r="S331" i="12"/>
  <c r="T331" i="12"/>
  <c r="U331" i="12"/>
  <c r="V331" i="12"/>
  <c r="W331" i="12"/>
  <c r="X331" i="12"/>
  <c r="Y331" i="12"/>
  <c r="Z331" i="12"/>
  <c r="AA331" i="12"/>
  <c r="AB331" i="12"/>
  <c r="A332" i="12"/>
  <c r="B332" i="12"/>
  <c r="C332" i="12"/>
  <c r="E332" i="12"/>
  <c r="F332" i="12"/>
  <c r="G332" i="12"/>
  <c r="J332" i="12"/>
  <c r="K332" i="12"/>
  <c r="L332" i="12"/>
  <c r="N332" i="12"/>
  <c r="O332" i="12"/>
  <c r="P332" i="12"/>
  <c r="H332" i="12" s="1"/>
  <c r="Q332" i="12"/>
  <c r="I332" i="12" s="1"/>
  <c r="R332" i="12"/>
  <c r="S332" i="12"/>
  <c r="T332" i="12"/>
  <c r="U332" i="12"/>
  <c r="V332" i="12"/>
  <c r="W332" i="12"/>
  <c r="X332" i="12"/>
  <c r="Y332" i="12"/>
  <c r="Z332" i="12"/>
  <c r="AA332" i="12"/>
  <c r="AB332" i="12"/>
  <c r="A330" i="12"/>
  <c r="B330" i="12"/>
  <c r="C330" i="12"/>
  <c r="E330" i="12"/>
  <c r="F330" i="12"/>
  <c r="G330" i="12"/>
  <c r="J330" i="12"/>
  <c r="K330" i="12"/>
  <c r="L330" i="12"/>
  <c r="N330" i="12"/>
  <c r="O330" i="12"/>
  <c r="P330" i="12"/>
  <c r="H330" i="12" s="1"/>
  <c r="Q330" i="12"/>
  <c r="I330" i="12" s="1"/>
  <c r="R330" i="12"/>
  <c r="S330" i="12"/>
  <c r="T330" i="12"/>
  <c r="U330" i="12"/>
  <c r="V330" i="12"/>
  <c r="W330" i="12"/>
  <c r="X330" i="12"/>
  <c r="Y330" i="12"/>
  <c r="Z330" i="12"/>
  <c r="AA330" i="12"/>
  <c r="AB330" i="12"/>
  <c r="A358" i="12"/>
  <c r="B358" i="12"/>
  <c r="C358" i="12"/>
  <c r="E358" i="12"/>
  <c r="F358" i="12"/>
  <c r="G358" i="12"/>
  <c r="J358" i="12"/>
  <c r="K358" i="12"/>
  <c r="L358" i="12"/>
  <c r="N358" i="12"/>
  <c r="O358" i="12"/>
  <c r="P358" i="12"/>
  <c r="H358" i="12" s="1"/>
  <c r="Q358" i="12"/>
  <c r="I358" i="12" s="1"/>
  <c r="R358" i="12"/>
  <c r="S358" i="12"/>
  <c r="T358" i="12"/>
  <c r="U358" i="12"/>
  <c r="V358" i="12"/>
  <c r="W358" i="12"/>
  <c r="X358" i="12"/>
  <c r="Y358" i="12"/>
  <c r="Z358" i="12"/>
  <c r="AA358" i="12"/>
  <c r="AB358" i="12"/>
  <c r="A359" i="12"/>
  <c r="B359" i="12"/>
  <c r="C359" i="12"/>
  <c r="E359" i="12"/>
  <c r="F359" i="12"/>
  <c r="G359" i="12"/>
  <c r="J359" i="12"/>
  <c r="K359" i="12"/>
  <c r="L359" i="12"/>
  <c r="N359" i="12"/>
  <c r="O359" i="12"/>
  <c r="P359" i="12"/>
  <c r="H359" i="12" s="1"/>
  <c r="Q359" i="12"/>
  <c r="I359" i="12" s="1"/>
  <c r="R359" i="12"/>
  <c r="S359" i="12"/>
  <c r="T359" i="12"/>
  <c r="U359" i="12"/>
  <c r="V359" i="12"/>
  <c r="W359" i="12"/>
  <c r="X359" i="12"/>
  <c r="Y359" i="12"/>
  <c r="Z359" i="12"/>
  <c r="AA359" i="12"/>
  <c r="AB359" i="12"/>
  <c r="A357" i="12"/>
  <c r="B357" i="12"/>
  <c r="C357" i="12"/>
  <c r="E357" i="12"/>
  <c r="F357" i="12"/>
  <c r="G357" i="12"/>
  <c r="J357" i="12"/>
  <c r="K357" i="12"/>
  <c r="L357" i="12"/>
  <c r="N357" i="12"/>
  <c r="O357" i="12"/>
  <c r="P357" i="12"/>
  <c r="H357" i="12" s="1"/>
  <c r="Q357" i="12"/>
  <c r="I357" i="12" s="1"/>
  <c r="R357" i="12"/>
  <c r="S357" i="12"/>
  <c r="T357" i="12"/>
  <c r="U357" i="12"/>
  <c r="V357" i="12"/>
  <c r="W357" i="12"/>
  <c r="X357" i="12"/>
  <c r="Y357" i="12"/>
  <c r="Z357" i="12"/>
  <c r="AA357" i="12"/>
  <c r="AB357" i="12"/>
  <c r="A370" i="12"/>
  <c r="B370" i="12"/>
  <c r="C370" i="12"/>
  <c r="E370" i="12"/>
  <c r="F370" i="12"/>
  <c r="G370" i="12"/>
  <c r="J370" i="12"/>
  <c r="K370" i="12"/>
  <c r="L370" i="12"/>
  <c r="N370" i="12"/>
  <c r="O370" i="12"/>
  <c r="P370" i="12"/>
  <c r="H370" i="12" s="1"/>
  <c r="Q370" i="12"/>
  <c r="I370" i="12" s="1"/>
  <c r="R370" i="12"/>
  <c r="S370" i="12"/>
  <c r="T370" i="12"/>
  <c r="U370" i="12"/>
  <c r="V370" i="12"/>
  <c r="W370" i="12"/>
  <c r="X370" i="12"/>
  <c r="Y370" i="12"/>
  <c r="Z370" i="12"/>
  <c r="AA370" i="12"/>
  <c r="AB370" i="12"/>
  <c r="A371" i="12"/>
  <c r="B371" i="12"/>
  <c r="C371" i="12"/>
  <c r="E371" i="12"/>
  <c r="F371" i="12"/>
  <c r="G371" i="12"/>
  <c r="J371" i="12"/>
  <c r="K371" i="12"/>
  <c r="L371" i="12"/>
  <c r="N371" i="12"/>
  <c r="O371" i="12"/>
  <c r="P371" i="12"/>
  <c r="H371" i="12" s="1"/>
  <c r="Q371" i="12"/>
  <c r="I371" i="12" s="1"/>
  <c r="R371" i="12"/>
  <c r="S371" i="12"/>
  <c r="T371" i="12"/>
  <c r="U371" i="12"/>
  <c r="V371" i="12"/>
  <c r="W371" i="12"/>
  <c r="X371" i="12"/>
  <c r="Y371" i="12"/>
  <c r="Z371" i="12"/>
  <c r="AA371" i="12"/>
  <c r="AB371" i="12"/>
  <c r="A369" i="12"/>
  <c r="B369" i="12"/>
  <c r="C369" i="12"/>
  <c r="E369" i="12"/>
  <c r="F369" i="12"/>
  <c r="G369" i="12"/>
  <c r="J369" i="12"/>
  <c r="K369" i="12"/>
  <c r="L369" i="12"/>
  <c r="N369" i="12"/>
  <c r="O369" i="12"/>
  <c r="P369" i="12"/>
  <c r="H369" i="12" s="1"/>
  <c r="Q369" i="12"/>
  <c r="I369" i="12" s="1"/>
  <c r="R369" i="12"/>
  <c r="S369" i="12"/>
  <c r="T369" i="12"/>
  <c r="U369" i="12"/>
  <c r="V369" i="12"/>
  <c r="W369" i="12"/>
  <c r="X369" i="12"/>
  <c r="Y369" i="12"/>
  <c r="Z369" i="12"/>
  <c r="AA369" i="12"/>
  <c r="AB369" i="12"/>
  <c r="A54" i="12"/>
  <c r="B54" i="12"/>
  <c r="C54" i="12"/>
  <c r="E54" i="12"/>
  <c r="F54" i="12"/>
  <c r="G54" i="12"/>
  <c r="J54" i="12"/>
  <c r="K54" i="12"/>
  <c r="L54" i="12"/>
  <c r="N54" i="12"/>
  <c r="O54" i="12"/>
  <c r="P54" i="12"/>
  <c r="H54" i="12" s="1"/>
  <c r="Q54" i="12"/>
  <c r="I54" i="12" s="1"/>
  <c r="R54" i="12"/>
  <c r="S54" i="12"/>
  <c r="T54" i="12"/>
  <c r="U54" i="12"/>
  <c r="V54" i="12"/>
  <c r="W54" i="12"/>
  <c r="X54" i="12"/>
  <c r="Y54" i="12"/>
  <c r="Z54" i="12"/>
  <c r="AA54" i="12"/>
  <c r="AB54" i="12"/>
  <c r="A849" i="12"/>
  <c r="B849" i="12"/>
  <c r="C849" i="12"/>
  <c r="E849" i="12"/>
  <c r="F849" i="12"/>
  <c r="G849" i="12"/>
  <c r="J849" i="12"/>
  <c r="K849" i="12"/>
  <c r="L849" i="12"/>
  <c r="N849" i="12"/>
  <c r="O849" i="12"/>
  <c r="P849" i="12"/>
  <c r="H849" i="12" s="1"/>
  <c r="Q849" i="12"/>
  <c r="I849" i="12" s="1"/>
  <c r="R849" i="12"/>
  <c r="S849" i="12"/>
  <c r="T849" i="12"/>
  <c r="U849" i="12"/>
  <c r="V849" i="12"/>
  <c r="W849" i="12"/>
  <c r="X849" i="12"/>
  <c r="Y849" i="12"/>
  <c r="Z849" i="12"/>
  <c r="AA849" i="12"/>
  <c r="AB849" i="12"/>
  <c r="A394" i="12"/>
  <c r="B394" i="12"/>
  <c r="C394" i="12"/>
  <c r="E394" i="12"/>
  <c r="F394" i="12"/>
  <c r="G394" i="12"/>
  <c r="J394" i="12"/>
  <c r="K394" i="12"/>
  <c r="L394" i="12"/>
  <c r="N394" i="12"/>
  <c r="O394" i="12"/>
  <c r="P394" i="12"/>
  <c r="H394" i="12" s="1"/>
  <c r="Q394" i="12"/>
  <c r="I394" i="12" s="1"/>
  <c r="R394" i="12"/>
  <c r="S394" i="12"/>
  <c r="T394" i="12"/>
  <c r="U394" i="12"/>
  <c r="V394" i="12"/>
  <c r="W394" i="12"/>
  <c r="X394" i="12"/>
  <c r="Y394" i="12"/>
  <c r="Z394" i="12"/>
  <c r="AA394" i="12"/>
  <c r="AB394" i="12"/>
  <c r="A395" i="12"/>
  <c r="B395" i="12"/>
  <c r="C395" i="12"/>
  <c r="E395" i="12"/>
  <c r="F395" i="12"/>
  <c r="G395" i="12"/>
  <c r="J395" i="12"/>
  <c r="K395" i="12"/>
  <c r="L395" i="12"/>
  <c r="N395" i="12"/>
  <c r="O395" i="12"/>
  <c r="P395" i="12"/>
  <c r="H395" i="12" s="1"/>
  <c r="Q395" i="12"/>
  <c r="I395" i="12" s="1"/>
  <c r="R395" i="12"/>
  <c r="S395" i="12"/>
  <c r="T395" i="12"/>
  <c r="U395" i="12"/>
  <c r="V395" i="12"/>
  <c r="W395" i="12"/>
  <c r="X395" i="12"/>
  <c r="Y395" i="12"/>
  <c r="Z395" i="12"/>
  <c r="AA395" i="12"/>
  <c r="AB395" i="12"/>
  <c r="A393" i="12"/>
  <c r="B393" i="12"/>
  <c r="C393" i="12"/>
  <c r="E393" i="12"/>
  <c r="F393" i="12"/>
  <c r="G393" i="12"/>
  <c r="J393" i="12"/>
  <c r="K393" i="12"/>
  <c r="L393" i="12"/>
  <c r="N393" i="12"/>
  <c r="O393" i="12"/>
  <c r="P393" i="12"/>
  <c r="H393" i="12" s="1"/>
  <c r="Q393" i="12"/>
  <c r="I393" i="12" s="1"/>
  <c r="R393" i="12"/>
  <c r="S393" i="12"/>
  <c r="T393" i="12"/>
  <c r="U393" i="12"/>
  <c r="V393" i="12"/>
  <c r="W393" i="12"/>
  <c r="X393" i="12"/>
  <c r="Y393" i="12"/>
  <c r="Z393" i="12"/>
  <c r="AA393" i="12"/>
  <c r="AB393" i="12"/>
  <c r="A851" i="12"/>
  <c r="B851" i="12"/>
  <c r="C851" i="12"/>
  <c r="E851" i="12"/>
  <c r="F851" i="12"/>
  <c r="G851" i="12"/>
  <c r="J851" i="12"/>
  <c r="K851" i="12"/>
  <c r="L851" i="12"/>
  <c r="N851" i="12"/>
  <c r="O851" i="12"/>
  <c r="P851" i="12"/>
  <c r="H851" i="12" s="1"/>
  <c r="Q851" i="12"/>
  <c r="I851" i="12" s="1"/>
  <c r="R851" i="12"/>
  <c r="S851" i="12"/>
  <c r="T851" i="12"/>
  <c r="U851" i="12"/>
  <c r="V851" i="12"/>
  <c r="W851" i="12"/>
  <c r="X851" i="12"/>
  <c r="Y851" i="12"/>
  <c r="Z851" i="12"/>
  <c r="AA851" i="12"/>
  <c r="AB851" i="12"/>
  <c r="A863" i="12"/>
  <c r="B863" i="12"/>
  <c r="C863" i="12"/>
  <c r="E863" i="12"/>
  <c r="F863" i="12"/>
  <c r="G863" i="12"/>
  <c r="J863" i="12"/>
  <c r="K863" i="12"/>
  <c r="L863" i="12"/>
  <c r="N863" i="12"/>
  <c r="O863" i="12"/>
  <c r="P863" i="12"/>
  <c r="H863" i="12" s="1"/>
  <c r="Q863" i="12"/>
  <c r="I863" i="12" s="1"/>
  <c r="R863" i="12"/>
  <c r="S863" i="12"/>
  <c r="T863" i="12"/>
  <c r="U863" i="12"/>
  <c r="V863" i="12"/>
  <c r="W863" i="12"/>
  <c r="X863" i="12"/>
  <c r="Y863" i="12"/>
  <c r="Z863" i="12"/>
  <c r="AA863" i="12"/>
  <c r="AB863" i="12"/>
  <c r="A298" i="12"/>
  <c r="B298" i="12"/>
  <c r="C298" i="12"/>
  <c r="E298" i="12"/>
  <c r="F298" i="12"/>
  <c r="G298" i="12"/>
  <c r="J298" i="12"/>
  <c r="K298" i="12"/>
  <c r="L298" i="12"/>
  <c r="N298" i="12"/>
  <c r="O298" i="12"/>
  <c r="P298" i="12"/>
  <c r="H298" i="12" s="1"/>
  <c r="Q298" i="12"/>
  <c r="I298" i="12" s="1"/>
  <c r="R298" i="12"/>
  <c r="S298" i="12"/>
  <c r="T298" i="12"/>
  <c r="U298" i="12"/>
  <c r="V298" i="12"/>
  <c r="W298" i="12"/>
  <c r="X298" i="12"/>
  <c r="Y298" i="12"/>
  <c r="Z298" i="12"/>
  <c r="AA298" i="12"/>
  <c r="AB298" i="12"/>
  <c r="A299" i="12"/>
  <c r="B299" i="12"/>
  <c r="C299" i="12"/>
  <c r="E299" i="12"/>
  <c r="F299" i="12"/>
  <c r="G299" i="12"/>
  <c r="J299" i="12"/>
  <c r="K299" i="12"/>
  <c r="L299" i="12"/>
  <c r="N299" i="12"/>
  <c r="O299" i="12"/>
  <c r="P299" i="12"/>
  <c r="H299" i="12" s="1"/>
  <c r="Q299" i="12"/>
  <c r="I299" i="12" s="1"/>
  <c r="R299" i="12"/>
  <c r="S299" i="12"/>
  <c r="T299" i="12"/>
  <c r="U299" i="12"/>
  <c r="V299" i="12"/>
  <c r="W299" i="12"/>
  <c r="X299" i="12"/>
  <c r="Y299" i="12"/>
  <c r="Z299" i="12"/>
  <c r="AA299" i="12"/>
  <c r="AB299" i="12"/>
  <c r="A297" i="12"/>
  <c r="B297" i="12"/>
  <c r="C297" i="12"/>
  <c r="E297" i="12"/>
  <c r="F297" i="12"/>
  <c r="G297" i="12"/>
  <c r="J297" i="12"/>
  <c r="K297" i="12"/>
  <c r="L297" i="12"/>
  <c r="N297" i="12"/>
  <c r="O297" i="12"/>
  <c r="P297" i="12"/>
  <c r="H297" i="12" s="1"/>
  <c r="Q297" i="12"/>
  <c r="I297" i="12" s="1"/>
  <c r="R297" i="12"/>
  <c r="S297" i="12"/>
  <c r="T297" i="12"/>
  <c r="U297" i="12"/>
  <c r="V297" i="12"/>
  <c r="W297" i="12"/>
  <c r="X297" i="12"/>
  <c r="Y297" i="12"/>
  <c r="Z297" i="12"/>
  <c r="AA297" i="12"/>
  <c r="AB297" i="12"/>
  <c r="A334" i="12"/>
  <c r="B334" i="12"/>
  <c r="C334" i="12"/>
  <c r="E334" i="12"/>
  <c r="F334" i="12"/>
  <c r="G334" i="12"/>
  <c r="J334" i="12"/>
  <c r="K334" i="12"/>
  <c r="L334" i="12"/>
  <c r="N334" i="12"/>
  <c r="O334" i="12"/>
  <c r="P334" i="12"/>
  <c r="H334" i="12" s="1"/>
  <c r="Q334" i="12"/>
  <c r="I334" i="12" s="1"/>
  <c r="R334" i="12"/>
  <c r="S334" i="12"/>
  <c r="T334" i="12"/>
  <c r="U334" i="12"/>
  <c r="V334" i="12"/>
  <c r="W334" i="12"/>
  <c r="X334" i="12"/>
  <c r="Y334" i="12"/>
  <c r="Z334" i="12"/>
  <c r="AA334" i="12"/>
  <c r="AB334" i="12"/>
  <c r="A335" i="12"/>
  <c r="B335" i="12"/>
  <c r="C335" i="12"/>
  <c r="E335" i="12"/>
  <c r="F335" i="12"/>
  <c r="G335" i="12"/>
  <c r="J335" i="12"/>
  <c r="K335" i="12"/>
  <c r="L335" i="12"/>
  <c r="N335" i="12"/>
  <c r="O335" i="12"/>
  <c r="P335" i="12"/>
  <c r="H335" i="12" s="1"/>
  <c r="Q335" i="12"/>
  <c r="I335" i="12" s="1"/>
  <c r="R335" i="12"/>
  <c r="S335" i="12"/>
  <c r="T335" i="12"/>
  <c r="U335" i="12"/>
  <c r="V335" i="12"/>
  <c r="W335" i="12"/>
  <c r="X335" i="12"/>
  <c r="Y335" i="12"/>
  <c r="Z335" i="12"/>
  <c r="AA335" i="12"/>
  <c r="AB335" i="12"/>
  <c r="A333" i="12"/>
  <c r="B333" i="12"/>
  <c r="C333" i="12"/>
  <c r="E333" i="12"/>
  <c r="F333" i="12"/>
  <c r="G333" i="12"/>
  <c r="J333" i="12"/>
  <c r="K333" i="12"/>
  <c r="L333" i="12"/>
  <c r="N333" i="12"/>
  <c r="O333" i="12"/>
  <c r="P333" i="12"/>
  <c r="H333" i="12" s="1"/>
  <c r="Q333" i="12"/>
  <c r="I333" i="12" s="1"/>
  <c r="R333" i="12"/>
  <c r="S333" i="12"/>
  <c r="T333" i="12"/>
  <c r="U333" i="12"/>
  <c r="V333" i="12"/>
  <c r="W333" i="12"/>
  <c r="X333" i="12"/>
  <c r="Y333" i="12"/>
  <c r="Z333" i="12"/>
  <c r="AA333" i="12"/>
  <c r="AB333" i="12"/>
  <c r="A397" i="12"/>
  <c r="B397" i="12"/>
  <c r="C397" i="12"/>
  <c r="E397" i="12"/>
  <c r="F397" i="12"/>
  <c r="G397" i="12"/>
  <c r="J397" i="12"/>
  <c r="K397" i="12"/>
  <c r="L397" i="12"/>
  <c r="N397" i="12"/>
  <c r="O397" i="12"/>
  <c r="P397" i="12"/>
  <c r="H397" i="12" s="1"/>
  <c r="Q397" i="12"/>
  <c r="I397" i="12" s="1"/>
  <c r="R397" i="12"/>
  <c r="S397" i="12"/>
  <c r="T397" i="12"/>
  <c r="U397" i="12"/>
  <c r="V397" i="12"/>
  <c r="W397" i="12"/>
  <c r="X397" i="12"/>
  <c r="Y397" i="12"/>
  <c r="Z397" i="12"/>
  <c r="AA397" i="12"/>
  <c r="AB397" i="12"/>
  <c r="A398" i="12"/>
  <c r="B398" i="12"/>
  <c r="C398" i="12"/>
  <c r="E398" i="12"/>
  <c r="F398" i="12"/>
  <c r="G398" i="12"/>
  <c r="J398" i="12"/>
  <c r="K398" i="12"/>
  <c r="L398" i="12"/>
  <c r="N398" i="12"/>
  <c r="O398" i="12"/>
  <c r="P398" i="12"/>
  <c r="H398" i="12" s="1"/>
  <c r="Q398" i="12"/>
  <c r="I398" i="12" s="1"/>
  <c r="R398" i="12"/>
  <c r="S398" i="12"/>
  <c r="T398" i="12"/>
  <c r="U398" i="12"/>
  <c r="V398" i="12"/>
  <c r="W398" i="12"/>
  <c r="X398" i="12"/>
  <c r="Y398" i="12"/>
  <c r="Z398" i="12"/>
  <c r="AA398" i="12"/>
  <c r="AB398" i="12"/>
  <c r="A396" i="12"/>
  <c r="B396" i="12"/>
  <c r="C396" i="12"/>
  <c r="E396" i="12"/>
  <c r="F396" i="12"/>
  <c r="G396" i="12"/>
  <c r="J396" i="12"/>
  <c r="K396" i="12"/>
  <c r="L396" i="12"/>
  <c r="N396" i="12"/>
  <c r="O396" i="12"/>
  <c r="P396" i="12"/>
  <c r="H396" i="12" s="1"/>
  <c r="Q396" i="12"/>
  <c r="I396" i="12" s="1"/>
  <c r="R396" i="12"/>
  <c r="S396" i="12"/>
  <c r="T396" i="12"/>
  <c r="U396" i="12"/>
  <c r="V396" i="12"/>
  <c r="W396" i="12"/>
  <c r="X396" i="12"/>
  <c r="Y396" i="12"/>
  <c r="Z396" i="12"/>
  <c r="AA396" i="12"/>
  <c r="AB396" i="12"/>
  <c r="A270" i="12"/>
  <c r="B270" i="12"/>
  <c r="C270" i="12"/>
  <c r="E270" i="12"/>
  <c r="F270" i="12"/>
  <c r="G270" i="12"/>
  <c r="J270" i="12"/>
  <c r="K270" i="12"/>
  <c r="L270" i="12"/>
  <c r="N270" i="12"/>
  <c r="O270" i="12"/>
  <c r="P270" i="12"/>
  <c r="H270" i="12" s="1"/>
  <c r="Q270" i="12"/>
  <c r="I270" i="12" s="1"/>
  <c r="R270" i="12"/>
  <c r="S270" i="12"/>
  <c r="T270" i="12"/>
  <c r="U270" i="12"/>
  <c r="V270" i="12"/>
  <c r="W270" i="12"/>
  <c r="X270" i="12"/>
  <c r="Y270" i="12"/>
  <c r="Z270" i="12"/>
  <c r="AA270" i="12"/>
  <c r="AB270" i="12"/>
  <c r="A271" i="12"/>
  <c r="B271" i="12"/>
  <c r="C271" i="12"/>
  <c r="E271" i="12"/>
  <c r="F271" i="12"/>
  <c r="G271" i="12"/>
  <c r="J271" i="12"/>
  <c r="K271" i="12"/>
  <c r="L271" i="12"/>
  <c r="N271" i="12"/>
  <c r="O271" i="12"/>
  <c r="P271" i="12"/>
  <c r="H271" i="12" s="1"/>
  <c r="Q271" i="12"/>
  <c r="I271" i="12" s="1"/>
  <c r="R271" i="12"/>
  <c r="S271" i="12"/>
  <c r="T271" i="12"/>
  <c r="U271" i="12"/>
  <c r="V271" i="12"/>
  <c r="W271" i="12"/>
  <c r="X271" i="12"/>
  <c r="Y271" i="12"/>
  <c r="Z271" i="12"/>
  <c r="AA271" i="12"/>
  <c r="AB271" i="12"/>
  <c r="A269" i="12"/>
  <c r="B269" i="12"/>
  <c r="C269" i="12"/>
  <c r="E269" i="12"/>
  <c r="F269" i="12"/>
  <c r="G269" i="12"/>
  <c r="J269" i="12"/>
  <c r="K269" i="12"/>
  <c r="L269" i="12"/>
  <c r="N269" i="12"/>
  <c r="O269" i="12"/>
  <c r="P269" i="12"/>
  <c r="H269" i="12" s="1"/>
  <c r="Q269" i="12"/>
  <c r="I269" i="12" s="1"/>
  <c r="R269" i="12"/>
  <c r="S269" i="12"/>
  <c r="T269" i="12"/>
  <c r="U269" i="12"/>
  <c r="V269" i="12"/>
  <c r="W269" i="12"/>
  <c r="X269" i="12"/>
  <c r="Y269" i="12"/>
  <c r="Z269" i="12"/>
  <c r="AA269" i="12"/>
  <c r="AB269" i="12"/>
  <c r="A652" i="12"/>
  <c r="B652" i="12"/>
  <c r="C652" i="12"/>
  <c r="E652" i="12"/>
  <c r="F652" i="12"/>
  <c r="G652" i="12"/>
  <c r="J652" i="12"/>
  <c r="K652" i="12"/>
  <c r="L652" i="12"/>
  <c r="N652" i="12"/>
  <c r="O652" i="12"/>
  <c r="P652" i="12"/>
  <c r="H652" i="12" s="1"/>
  <c r="Q652" i="12"/>
  <c r="I652" i="12" s="1"/>
  <c r="R652" i="12"/>
  <c r="S652" i="12"/>
  <c r="T652" i="12"/>
  <c r="U652" i="12"/>
  <c r="V652" i="12"/>
  <c r="W652" i="12"/>
  <c r="X652" i="12"/>
  <c r="Y652" i="12"/>
  <c r="Z652" i="12"/>
  <c r="AA652" i="12"/>
  <c r="AB652" i="12"/>
  <c r="A653" i="12"/>
  <c r="B653" i="12"/>
  <c r="C653" i="12"/>
  <c r="E653" i="12"/>
  <c r="F653" i="12"/>
  <c r="G653" i="12"/>
  <c r="J653" i="12"/>
  <c r="K653" i="12"/>
  <c r="L653" i="12"/>
  <c r="N653" i="12"/>
  <c r="O653" i="12"/>
  <c r="P653" i="12"/>
  <c r="H653" i="12" s="1"/>
  <c r="Q653" i="12"/>
  <c r="I653" i="12" s="1"/>
  <c r="R653" i="12"/>
  <c r="S653" i="12"/>
  <c r="T653" i="12"/>
  <c r="U653" i="12"/>
  <c r="V653" i="12"/>
  <c r="W653" i="12"/>
  <c r="X653" i="12"/>
  <c r="Y653" i="12"/>
  <c r="Z653" i="12"/>
  <c r="AA653" i="12"/>
  <c r="AB653" i="12"/>
  <c r="A651" i="12"/>
  <c r="B651" i="12"/>
  <c r="C651" i="12"/>
  <c r="E651" i="12"/>
  <c r="F651" i="12"/>
  <c r="G651" i="12"/>
  <c r="J651" i="12"/>
  <c r="K651" i="12"/>
  <c r="L651" i="12"/>
  <c r="N651" i="12"/>
  <c r="O651" i="12"/>
  <c r="P651" i="12"/>
  <c r="H651" i="12" s="1"/>
  <c r="Q651" i="12"/>
  <c r="I651" i="12" s="1"/>
  <c r="R651" i="12"/>
  <c r="S651" i="12"/>
  <c r="T651" i="12"/>
  <c r="U651" i="12"/>
  <c r="V651" i="12"/>
  <c r="W651" i="12"/>
  <c r="X651" i="12"/>
  <c r="Y651" i="12"/>
  <c r="Z651" i="12"/>
  <c r="AA651" i="12"/>
  <c r="AB651" i="12"/>
  <c r="A704" i="12"/>
  <c r="B704" i="12"/>
  <c r="C704" i="12"/>
  <c r="E704" i="12"/>
  <c r="F704" i="12"/>
  <c r="G704" i="12"/>
  <c r="J704" i="12"/>
  <c r="K704" i="12"/>
  <c r="L704" i="12"/>
  <c r="N704" i="12"/>
  <c r="O704" i="12"/>
  <c r="P704" i="12"/>
  <c r="H704" i="12" s="1"/>
  <c r="Q704" i="12"/>
  <c r="I704" i="12" s="1"/>
  <c r="R704" i="12"/>
  <c r="S704" i="12"/>
  <c r="T704" i="12"/>
  <c r="U704" i="12"/>
  <c r="V704" i="12"/>
  <c r="W704" i="12"/>
  <c r="X704" i="12"/>
  <c r="Y704" i="12"/>
  <c r="Z704" i="12"/>
  <c r="AA704" i="12"/>
  <c r="AB704" i="12"/>
  <c r="A705" i="12"/>
  <c r="B705" i="12"/>
  <c r="C705" i="12"/>
  <c r="E705" i="12"/>
  <c r="F705" i="12"/>
  <c r="G705" i="12"/>
  <c r="J705" i="12"/>
  <c r="K705" i="12"/>
  <c r="L705" i="12"/>
  <c r="N705" i="12"/>
  <c r="O705" i="12"/>
  <c r="P705" i="12"/>
  <c r="H705" i="12" s="1"/>
  <c r="Q705" i="12"/>
  <c r="I705" i="12" s="1"/>
  <c r="R705" i="12"/>
  <c r="S705" i="12"/>
  <c r="T705" i="12"/>
  <c r="U705" i="12"/>
  <c r="V705" i="12"/>
  <c r="W705" i="12"/>
  <c r="X705" i="12"/>
  <c r="Y705" i="12"/>
  <c r="Z705" i="12"/>
  <c r="AA705" i="12"/>
  <c r="AB705" i="12"/>
  <c r="A703" i="12"/>
  <c r="B703" i="12"/>
  <c r="C703" i="12"/>
  <c r="E703" i="12"/>
  <c r="F703" i="12"/>
  <c r="G703" i="12"/>
  <c r="J703" i="12"/>
  <c r="K703" i="12"/>
  <c r="L703" i="12"/>
  <c r="N703" i="12"/>
  <c r="O703" i="12"/>
  <c r="P703" i="12"/>
  <c r="H703" i="12" s="1"/>
  <c r="Q703" i="12"/>
  <c r="I703" i="12" s="1"/>
  <c r="R703" i="12"/>
  <c r="S703" i="12"/>
  <c r="T703" i="12"/>
  <c r="U703" i="12"/>
  <c r="V703" i="12"/>
  <c r="W703" i="12"/>
  <c r="X703" i="12"/>
  <c r="Y703" i="12"/>
  <c r="Z703" i="12"/>
  <c r="AA703" i="12"/>
  <c r="AB703" i="12"/>
  <c r="A722" i="12"/>
  <c r="B722" i="12"/>
  <c r="C722" i="12"/>
  <c r="E722" i="12"/>
  <c r="F722" i="12"/>
  <c r="G722" i="12"/>
  <c r="J722" i="12"/>
  <c r="K722" i="12"/>
  <c r="L722" i="12"/>
  <c r="N722" i="12"/>
  <c r="O722" i="12"/>
  <c r="P722" i="12"/>
  <c r="H722" i="12" s="1"/>
  <c r="Q722" i="12"/>
  <c r="I722" i="12" s="1"/>
  <c r="R722" i="12"/>
  <c r="S722" i="12"/>
  <c r="T722" i="12"/>
  <c r="U722" i="12"/>
  <c r="V722" i="12"/>
  <c r="W722" i="12"/>
  <c r="X722" i="12"/>
  <c r="Y722" i="12"/>
  <c r="Z722" i="12"/>
  <c r="AA722" i="12"/>
  <c r="AB722" i="12"/>
  <c r="A723" i="12"/>
  <c r="B723" i="12"/>
  <c r="C723" i="12"/>
  <c r="E723" i="12"/>
  <c r="F723" i="12"/>
  <c r="G723" i="12"/>
  <c r="J723" i="12"/>
  <c r="K723" i="12"/>
  <c r="L723" i="12"/>
  <c r="N723" i="12"/>
  <c r="O723" i="12"/>
  <c r="P723" i="12"/>
  <c r="H723" i="12" s="1"/>
  <c r="Q723" i="12"/>
  <c r="I723" i="12" s="1"/>
  <c r="R723" i="12"/>
  <c r="S723" i="12"/>
  <c r="T723" i="12"/>
  <c r="U723" i="12"/>
  <c r="V723" i="12"/>
  <c r="W723" i="12"/>
  <c r="X723" i="12"/>
  <c r="Y723" i="12"/>
  <c r="Z723" i="12"/>
  <c r="AA723" i="12"/>
  <c r="AB723" i="12"/>
  <c r="A721" i="12"/>
  <c r="B721" i="12"/>
  <c r="C721" i="12"/>
  <c r="E721" i="12"/>
  <c r="F721" i="12"/>
  <c r="G721" i="12"/>
  <c r="J721" i="12"/>
  <c r="K721" i="12"/>
  <c r="L721" i="12"/>
  <c r="N721" i="12"/>
  <c r="O721" i="12"/>
  <c r="P721" i="12"/>
  <c r="H721" i="12" s="1"/>
  <c r="Q721" i="12"/>
  <c r="I721" i="12" s="1"/>
  <c r="R721" i="12"/>
  <c r="S721" i="12"/>
  <c r="T721" i="12"/>
  <c r="U721" i="12"/>
  <c r="V721" i="12"/>
  <c r="W721" i="12"/>
  <c r="X721" i="12"/>
  <c r="Y721" i="12"/>
  <c r="Z721" i="12"/>
  <c r="AA721" i="12"/>
  <c r="AB721" i="12"/>
  <c r="A725" i="12"/>
  <c r="B725" i="12"/>
  <c r="C725" i="12"/>
  <c r="E725" i="12"/>
  <c r="F725" i="12"/>
  <c r="G725" i="12"/>
  <c r="J725" i="12"/>
  <c r="K725" i="12"/>
  <c r="L725" i="12"/>
  <c r="N725" i="12"/>
  <c r="O725" i="12"/>
  <c r="P725" i="12"/>
  <c r="H725" i="12" s="1"/>
  <c r="Q725" i="12"/>
  <c r="I725" i="12" s="1"/>
  <c r="R725" i="12"/>
  <c r="S725" i="12"/>
  <c r="T725" i="12"/>
  <c r="U725" i="12"/>
  <c r="V725" i="12"/>
  <c r="W725" i="12"/>
  <c r="X725" i="12"/>
  <c r="Y725" i="12"/>
  <c r="Z725" i="12"/>
  <c r="AA725" i="12"/>
  <c r="AB725" i="12"/>
  <c r="A726" i="12"/>
  <c r="B726" i="12"/>
  <c r="C726" i="12"/>
  <c r="E726" i="12"/>
  <c r="F726" i="12"/>
  <c r="G726" i="12"/>
  <c r="J726" i="12"/>
  <c r="K726" i="12"/>
  <c r="L726" i="12"/>
  <c r="N726" i="12"/>
  <c r="O726" i="12"/>
  <c r="P726" i="12"/>
  <c r="H726" i="12" s="1"/>
  <c r="Q726" i="12"/>
  <c r="I726" i="12" s="1"/>
  <c r="R726" i="12"/>
  <c r="S726" i="12"/>
  <c r="T726" i="12"/>
  <c r="U726" i="12"/>
  <c r="V726" i="12"/>
  <c r="W726" i="12"/>
  <c r="X726" i="12"/>
  <c r="Y726" i="12"/>
  <c r="Z726" i="12"/>
  <c r="AA726" i="12"/>
  <c r="AB726" i="12"/>
  <c r="A724" i="12"/>
  <c r="B724" i="12"/>
  <c r="C724" i="12"/>
  <c r="E724" i="12"/>
  <c r="F724" i="12"/>
  <c r="G724" i="12"/>
  <c r="J724" i="12"/>
  <c r="K724" i="12"/>
  <c r="L724" i="12"/>
  <c r="N724" i="12"/>
  <c r="O724" i="12"/>
  <c r="P724" i="12"/>
  <c r="H724" i="12" s="1"/>
  <c r="Q724" i="12"/>
  <c r="I724" i="12" s="1"/>
  <c r="R724" i="12"/>
  <c r="S724" i="12"/>
  <c r="T724" i="12"/>
  <c r="U724" i="12"/>
  <c r="V724" i="12"/>
  <c r="W724" i="12"/>
  <c r="X724" i="12"/>
  <c r="Y724" i="12"/>
  <c r="Z724" i="12"/>
  <c r="AA724" i="12"/>
  <c r="AB724" i="12"/>
  <c r="A771" i="12"/>
  <c r="B771" i="12"/>
  <c r="C771" i="12"/>
  <c r="E771" i="12"/>
  <c r="F771" i="12"/>
  <c r="G771" i="12"/>
  <c r="J771" i="12"/>
  <c r="K771" i="12"/>
  <c r="L771" i="12"/>
  <c r="N771" i="12"/>
  <c r="O771" i="12"/>
  <c r="P771" i="12"/>
  <c r="H771" i="12" s="1"/>
  <c r="Q771" i="12"/>
  <c r="I771" i="12" s="1"/>
  <c r="R771" i="12"/>
  <c r="S771" i="12"/>
  <c r="T771" i="12"/>
  <c r="U771" i="12"/>
  <c r="V771" i="12"/>
  <c r="W771" i="12"/>
  <c r="X771" i="12"/>
  <c r="Y771" i="12"/>
  <c r="Z771" i="12"/>
  <c r="AA771" i="12"/>
  <c r="AB771" i="12"/>
  <c r="A772" i="12"/>
  <c r="B772" i="12"/>
  <c r="C772" i="12"/>
  <c r="E772" i="12"/>
  <c r="F772" i="12"/>
  <c r="G772" i="12"/>
  <c r="J772" i="12"/>
  <c r="K772" i="12"/>
  <c r="L772" i="12"/>
  <c r="N772" i="12"/>
  <c r="O772" i="12"/>
  <c r="P772" i="12"/>
  <c r="H772" i="12" s="1"/>
  <c r="Q772" i="12"/>
  <c r="I772" i="12" s="1"/>
  <c r="R772" i="12"/>
  <c r="S772" i="12"/>
  <c r="T772" i="12"/>
  <c r="U772" i="12"/>
  <c r="V772" i="12"/>
  <c r="W772" i="12"/>
  <c r="X772" i="12"/>
  <c r="Y772" i="12"/>
  <c r="Z772" i="12"/>
  <c r="AA772" i="12"/>
  <c r="AB772" i="12"/>
  <c r="A770" i="12"/>
  <c r="B770" i="12"/>
  <c r="C770" i="12"/>
  <c r="E770" i="12"/>
  <c r="F770" i="12"/>
  <c r="G770" i="12"/>
  <c r="J770" i="12"/>
  <c r="K770" i="12"/>
  <c r="L770" i="12"/>
  <c r="N770" i="12"/>
  <c r="O770" i="12"/>
  <c r="P770" i="12"/>
  <c r="H770" i="12" s="1"/>
  <c r="Q770" i="12"/>
  <c r="I770" i="12" s="1"/>
  <c r="R770" i="12"/>
  <c r="S770" i="12"/>
  <c r="T770" i="12"/>
  <c r="U770" i="12"/>
  <c r="V770" i="12"/>
  <c r="W770" i="12"/>
  <c r="X770" i="12"/>
  <c r="Y770" i="12"/>
  <c r="Z770" i="12"/>
  <c r="AA770" i="12"/>
  <c r="AB770" i="12"/>
  <c r="A780" i="12"/>
  <c r="B780" i="12"/>
  <c r="C780" i="12"/>
  <c r="E780" i="12"/>
  <c r="F780" i="12"/>
  <c r="G780" i="12"/>
  <c r="J780" i="12"/>
  <c r="K780" i="12"/>
  <c r="L780" i="12"/>
  <c r="N780" i="12"/>
  <c r="O780" i="12"/>
  <c r="P780" i="12"/>
  <c r="H780" i="12" s="1"/>
  <c r="Q780" i="12"/>
  <c r="I780" i="12" s="1"/>
  <c r="R780" i="12"/>
  <c r="S780" i="12"/>
  <c r="T780" i="12"/>
  <c r="U780" i="12"/>
  <c r="V780" i="12"/>
  <c r="W780" i="12"/>
  <c r="X780" i="12"/>
  <c r="Y780" i="12"/>
  <c r="Z780" i="12"/>
  <c r="AA780" i="12"/>
  <c r="AB780" i="12"/>
  <c r="A781" i="12"/>
  <c r="B781" i="12"/>
  <c r="C781" i="12"/>
  <c r="E781" i="12"/>
  <c r="F781" i="12"/>
  <c r="G781" i="12"/>
  <c r="J781" i="12"/>
  <c r="K781" i="12"/>
  <c r="L781" i="12"/>
  <c r="N781" i="12"/>
  <c r="O781" i="12"/>
  <c r="P781" i="12"/>
  <c r="H781" i="12" s="1"/>
  <c r="Q781" i="12"/>
  <c r="I781" i="12" s="1"/>
  <c r="R781" i="12"/>
  <c r="S781" i="12"/>
  <c r="T781" i="12"/>
  <c r="U781" i="12"/>
  <c r="V781" i="12"/>
  <c r="W781" i="12"/>
  <c r="X781" i="12"/>
  <c r="Y781" i="12"/>
  <c r="Z781" i="12"/>
  <c r="AA781" i="12"/>
  <c r="AB781" i="12"/>
  <c r="A779" i="12"/>
  <c r="B779" i="12"/>
  <c r="C779" i="12"/>
  <c r="E779" i="12"/>
  <c r="F779" i="12"/>
  <c r="G779" i="12"/>
  <c r="J779" i="12"/>
  <c r="K779" i="12"/>
  <c r="L779" i="12"/>
  <c r="N779" i="12"/>
  <c r="O779" i="12"/>
  <c r="P779" i="12"/>
  <c r="H779" i="12" s="1"/>
  <c r="Q779" i="12"/>
  <c r="I779" i="12" s="1"/>
  <c r="R779" i="12"/>
  <c r="S779" i="12"/>
  <c r="T779" i="12"/>
  <c r="U779" i="12"/>
  <c r="V779" i="12"/>
  <c r="W779" i="12"/>
  <c r="X779" i="12"/>
  <c r="Y779" i="12"/>
  <c r="Z779" i="12"/>
  <c r="AA779" i="12"/>
  <c r="AB779" i="12"/>
  <c r="A957" i="12"/>
  <c r="B957" i="12"/>
  <c r="C957" i="12"/>
  <c r="E957" i="12"/>
  <c r="F957" i="12"/>
  <c r="G957" i="12"/>
  <c r="J957" i="12"/>
  <c r="K957" i="12"/>
  <c r="L957" i="12"/>
  <c r="N957" i="12"/>
  <c r="O957" i="12"/>
  <c r="P957" i="12"/>
  <c r="H957" i="12" s="1"/>
  <c r="Q957" i="12"/>
  <c r="I957" i="12" s="1"/>
  <c r="R957" i="12"/>
  <c r="S957" i="12"/>
  <c r="T957" i="12"/>
  <c r="U957" i="12"/>
  <c r="V957" i="12"/>
  <c r="W957" i="12"/>
  <c r="X957" i="12"/>
  <c r="Y957" i="12"/>
  <c r="Z957" i="12"/>
  <c r="AA957" i="12"/>
  <c r="AB957" i="12"/>
  <c r="A956" i="12"/>
  <c r="B956" i="12"/>
  <c r="C956" i="12"/>
  <c r="E956" i="12"/>
  <c r="F956" i="12"/>
  <c r="G956" i="12"/>
  <c r="J956" i="12"/>
  <c r="K956" i="12"/>
  <c r="L956" i="12"/>
  <c r="N956" i="12"/>
  <c r="O956" i="12"/>
  <c r="P956" i="12"/>
  <c r="H956" i="12" s="1"/>
  <c r="Q956" i="12"/>
  <c r="I956" i="12" s="1"/>
  <c r="R956" i="12"/>
  <c r="S956" i="12"/>
  <c r="T956" i="12"/>
  <c r="U956" i="12"/>
  <c r="V956" i="12"/>
  <c r="W956" i="12"/>
  <c r="X956" i="12"/>
  <c r="Y956" i="12"/>
  <c r="Z956" i="12"/>
  <c r="AA956" i="12"/>
  <c r="AB956" i="12"/>
  <c r="A183" i="12"/>
  <c r="B183" i="12"/>
  <c r="C183" i="12"/>
  <c r="E183" i="12"/>
  <c r="F183" i="12"/>
  <c r="G183" i="12"/>
  <c r="J183" i="12"/>
  <c r="K183" i="12"/>
  <c r="L183" i="12"/>
  <c r="N183" i="12"/>
  <c r="O183" i="12"/>
  <c r="P183" i="12"/>
  <c r="H183" i="12" s="1"/>
  <c r="Q183" i="12"/>
  <c r="I183" i="12" s="1"/>
  <c r="R183" i="12"/>
  <c r="S183" i="12"/>
  <c r="T183" i="12"/>
  <c r="U183" i="12"/>
  <c r="V183" i="12"/>
  <c r="W183" i="12"/>
  <c r="X183" i="12"/>
  <c r="Y183" i="12"/>
  <c r="Z183" i="12"/>
  <c r="AA183" i="12"/>
  <c r="AB183" i="12"/>
  <c r="A184" i="12"/>
  <c r="B184" i="12"/>
  <c r="C184" i="12"/>
  <c r="E184" i="12"/>
  <c r="F184" i="12"/>
  <c r="G184" i="12"/>
  <c r="J184" i="12"/>
  <c r="K184" i="12"/>
  <c r="L184" i="12"/>
  <c r="N184" i="12"/>
  <c r="O184" i="12"/>
  <c r="P184" i="12"/>
  <c r="H184" i="12" s="1"/>
  <c r="Q184" i="12"/>
  <c r="I184" i="12" s="1"/>
  <c r="R184" i="12"/>
  <c r="S184" i="12"/>
  <c r="T184" i="12"/>
  <c r="U184" i="12"/>
  <c r="V184" i="12"/>
  <c r="W184" i="12"/>
  <c r="X184" i="12"/>
  <c r="Y184" i="12"/>
  <c r="Z184" i="12"/>
  <c r="AA184" i="12"/>
  <c r="AB184" i="12"/>
  <c r="A182" i="12"/>
  <c r="B182" i="12"/>
  <c r="C182" i="12"/>
  <c r="E182" i="12"/>
  <c r="F182" i="12"/>
  <c r="G182" i="12"/>
  <c r="J182" i="12"/>
  <c r="K182" i="12"/>
  <c r="L182" i="12"/>
  <c r="N182" i="12"/>
  <c r="O182" i="12"/>
  <c r="P182" i="12"/>
  <c r="H182" i="12" s="1"/>
  <c r="Q182" i="12"/>
  <c r="I182" i="12" s="1"/>
  <c r="R182" i="12"/>
  <c r="S182" i="12"/>
  <c r="T182" i="12"/>
  <c r="U182" i="12"/>
  <c r="V182" i="12"/>
  <c r="W182" i="12"/>
  <c r="X182" i="12"/>
  <c r="Y182" i="12"/>
  <c r="Z182" i="12"/>
  <c r="AA182" i="12"/>
  <c r="AB182" i="12"/>
  <c r="A277" i="12"/>
  <c r="B277" i="12"/>
  <c r="C277" i="12"/>
  <c r="E277" i="12"/>
  <c r="F277" i="12"/>
  <c r="G277" i="12"/>
  <c r="J277" i="12"/>
  <c r="K277" i="12"/>
  <c r="L277" i="12"/>
  <c r="N277" i="12"/>
  <c r="O277" i="12"/>
  <c r="P277" i="12"/>
  <c r="H277" i="12" s="1"/>
  <c r="Q277" i="12"/>
  <c r="I277" i="12" s="1"/>
  <c r="R277" i="12"/>
  <c r="S277" i="12"/>
  <c r="T277" i="12"/>
  <c r="U277" i="12"/>
  <c r="V277" i="12"/>
  <c r="W277" i="12"/>
  <c r="X277" i="12"/>
  <c r="Y277" i="12"/>
  <c r="Z277" i="12"/>
  <c r="AA277" i="12"/>
  <c r="AB277" i="12"/>
  <c r="A278" i="12"/>
  <c r="B278" i="12"/>
  <c r="C278" i="12"/>
  <c r="E278" i="12"/>
  <c r="F278" i="12"/>
  <c r="G278" i="12"/>
  <c r="J278" i="12"/>
  <c r="K278" i="12"/>
  <c r="L278" i="12"/>
  <c r="N278" i="12"/>
  <c r="O278" i="12"/>
  <c r="P278" i="12"/>
  <c r="H278" i="12" s="1"/>
  <c r="Q278" i="12"/>
  <c r="I278" i="12" s="1"/>
  <c r="R278" i="12"/>
  <c r="S278" i="12"/>
  <c r="T278" i="12"/>
  <c r="U278" i="12"/>
  <c r="V278" i="12"/>
  <c r="W278" i="12"/>
  <c r="X278" i="12"/>
  <c r="Y278" i="12"/>
  <c r="Z278" i="12"/>
  <c r="AA278" i="12"/>
  <c r="AB278" i="12"/>
  <c r="A276" i="12"/>
  <c r="B276" i="12"/>
  <c r="C276" i="12"/>
  <c r="E276" i="12"/>
  <c r="F276" i="12"/>
  <c r="G276" i="12"/>
  <c r="J276" i="12"/>
  <c r="K276" i="12"/>
  <c r="L276" i="12"/>
  <c r="N276" i="12"/>
  <c r="O276" i="12"/>
  <c r="P276" i="12"/>
  <c r="H276" i="12" s="1"/>
  <c r="Q276" i="12"/>
  <c r="I276" i="12" s="1"/>
  <c r="R276" i="12"/>
  <c r="S276" i="12"/>
  <c r="T276" i="12"/>
  <c r="U276" i="12"/>
  <c r="V276" i="12"/>
  <c r="W276" i="12"/>
  <c r="X276" i="12"/>
  <c r="Y276" i="12"/>
  <c r="Z276" i="12"/>
  <c r="AA276" i="12"/>
  <c r="AB276" i="12"/>
  <c r="A464" i="12"/>
  <c r="B464" i="12"/>
  <c r="C464" i="12"/>
  <c r="E464" i="12"/>
  <c r="F464" i="12"/>
  <c r="G464" i="12"/>
  <c r="J464" i="12"/>
  <c r="K464" i="12"/>
  <c r="L464" i="12"/>
  <c r="N464" i="12"/>
  <c r="O464" i="12"/>
  <c r="P464" i="12"/>
  <c r="H464" i="12" s="1"/>
  <c r="Q464" i="12"/>
  <c r="I464" i="12" s="1"/>
  <c r="R464" i="12"/>
  <c r="S464" i="12"/>
  <c r="T464" i="12"/>
  <c r="U464" i="12"/>
  <c r="V464" i="12"/>
  <c r="W464" i="12"/>
  <c r="X464" i="12"/>
  <c r="Y464" i="12"/>
  <c r="Z464" i="12"/>
  <c r="AA464" i="12"/>
  <c r="AB464" i="12"/>
  <c r="A463" i="12"/>
  <c r="B463" i="12"/>
  <c r="C463" i="12"/>
  <c r="E463" i="12"/>
  <c r="F463" i="12"/>
  <c r="G463" i="12"/>
  <c r="J463" i="12"/>
  <c r="K463" i="12"/>
  <c r="L463" i="12"/>
  <c r="N463" i="12"/>
  <c r="O463" i="12"/>
  <c r="P463" i="12"/>
  <c r="H463" i="12" s="1"/>
  <c r="Q463" i="12"/>
  <c r="I463" i="12" s="1"/>
  <c r="R463" i="12"/>
  <c r="S463" i="12"/>
  <c r="T463" i="12"/>
  <c r="U463" i="12"/>
  <c r="V463" i="12"/>
  <c r="W463" i="12"/>
  <c r="X463" i="12"/>
  <c r="Y463" i="12"/>
  <c r="Z463" i="12"/>
  <c r="AA463" i="12"/>
  <c r="AB463" i="12"/>
  <c r="A340" i="12"/>
  <c r="B340" i="12"/>
  <c r="C340" i="12"/>
  <c r="E340" i="12"/>
  <c r="F340" i="12"/>
  <c r="G340" i="12"/>
  <c r="J340" i="12"/>
  <c r="K340" i="12"/>
  <c r="L340" i="12"/>
  <c r="N340" i="12"/>
  <c r="O340" i="12"/>
  <c r="P340" i="12"/>
  <c r="H340" i="12" s="1"/>
  <c r="Q340" i="12"/>
  <c r="I340" i="12" s="1"/>
  <c r="R340" i="12"/>
  <c r="S340" i="12"/>
  <c r="T340" i="12"/>
  <c r="U340" i="12"/>
  <c r="V340" i="12"/>
  <c r="W340" i="12"/>
  <c r="X340" i="12"/>
  <c r="Y340" i="12"/>
  <c r="Z340" i="12"/>
  <c r="AA340" i="12"/>
  <c r="AB340" i="12"/>
  <c r="A341" i="12"/>
  <c r="B341" i="12"/>
  <c r="C341" i="12"/>
  <c r="E341" i="12"/>
  <c r="F341" i="12"/>
  <c r="G341" i="12"/>
  <c r="J341" i="12"/>
  <c r="K341" i="12"/>
  <c r="L341" i="12"/>
  <c r="N341" i="12"/>
  <c r="O341" i="12"/>
  <c r="P341" i="12"/>
  <c r="H341" i="12" s="1"/>
  <c r="Q341" i="12"/>
  <c r="I341" i="12" s="1"/>
  <c r="R341" i="12"/>
  <c r="S341" i="12"/>
  <c r="T341" i="12"/>
  <c r="U341" i="12"/>
  <c r="V341" i="12"/>
  <c r="W341" i="12"/>
  <c r="X341" i="12"/>
  <c r="Y341" i="12"/>
  <c r="Z341" i="12"/>
  <c r="AA341" i="12"/>
  <c r="AB341" i="12"/>
  <c r="A339" i="12"/>
  <c r="B339" i="12"/>
  <c r="C339" i="12"/>
  <c r="E339" i="12"/>
  <c r="F339" i="12"/>
  <c r="G339" i="12"/>
  <c r="J339" i="12"/>
  <c r="K339" i="12"/>
  <c r="L339" i="12"/>
  <c r="N339" i="12"/>
  <c r="O339" i="12"/>
  <c r="P339" i="12"/>
  <c r="H339" i="12" s="1"/>
  <c r="Q339" i="12"/>
  <c r="I339" i="12" s="1"/>
  <c r="R339" i="12"/>
  <c r="S339" i="12"/>
  <c r="T339" i="12"/>
  <c r="U339" i="12"/>
  <c r="V339" i="12"/>
  <c r="W339" i="12"/>
  <c r="X339" i="12"/>
  <c r="Y339" i="12"/>
  <c r="Z339" i="12"/>
  <c r="AA339" i="12"/>
  <c r="AB339" i="12"/>
  <c r="A204" i="12"/>
  <c r="B204" i="12"/>
  <c r="C204" i="12"/>
  <c r="E204" i="12"/>
  <c r="F204" i="12"/>
  <c r="G204" i="12"/>
  <c r="J204" i="12"/>
  <c r="K204" i="12"/>
  <c r="L204" i="12"/>
  <c r="N204" i="12"/>
  <c r="O204" i="12"/>
  <c r="P204" i="12"/>
  <c r="H204" i="12" s="1"/>
  <c r="Q204" i="12"/>
  <c r="I204" i="12" s="1"/>
  <c r="R204" i="12"/>
  <c r="S204" i="12"/>
  <c r="T204" i="12"/>
  <c r="U204" i="12"/>
  <c r="V204" i="12"/>
  <c r="W204" i="12"/>
  <c r="X204" i="12"/>
  <c r="Y204" i="12"/>
  <c r="Z204" i="12"/>
  <c r="AA204" i="12"/>
  <c r="AB204" i="12"/>
  <c r="A205" i="12"/>
  <c r="B205" i="12"/>
  <c r="C205" i="12"/>
  <c r="E205" i="12"/>
  <c r="F205" i="12"/>
  <c r="G205" i="12"/>
  <c r="J205" i="12"/>
  <c r="K205" i="12"/>
  <c r="L205" i="12"/>
  <c r="N205" i="12"/>
  <c r="O205" i="12"/>
  <c r="P205" i="12"/>
  <c r="H205" i="12" s="1"/>
  <c r="Q205" i="12"/>
  <c r="I205" i="12" s="1"/>
  <c r="R205" i="12"/>
  <c r="S205" i="12"/>
  <c r="T205" i="12"/>
  <c r="U205" i="12"/>
  <c r="V205" i="12"/>
  <c r="W205" i="12"/>
  <c r="X205" i="12"/>
  <c r="Y205" i="12"/>
  <c r="Z205" i="12"/>
  <c r="AA205" i="12"/>
  <c r="AB205" i="12"/>
  <c r="A203" i="12"/>
  <c r="B203" i="12"/>
  <c r="C203" i="12"/>
  <c r="E203" i="12"/>
  <c r="F203" i="12"/>
  <c r="G203" i="12"/>
  <c r="J203" i="12"/>
  <c r="K203" i="12"/>
  <c r="L203" i="12"/>
  <c r="N203" i="12"/>
  <c r="O203" i="12"/>
  <c r="P203" i="12"/>
  <c r="H203" i="12" s="1"/>
  <c r="Q203" i="12"/>
  <c r="I203" i="12" s="1"/>
  <c r="R203" i="12"/>
  <c r="S203" i="12"/>
  <c r="T203" i="12"/>
  <c r="U203" i="12"/>
  <c r="V203" i="12"/>
  <c r="W203" i="12"/>
  <c r="X203" i="12"/>
  <c r="Y203" i="12"/>
  <c r="Z203" i="12"/>
  <c r="AA203" i="12"/>
  <c r="AB203" i="12"/>
  <c r="A655" i="12"/>
  <c r="B655" i="12"/>
  <c r="C655" i="12"/>
  <c r="E655" i="12"/>
  <c r="F655" i="12"/>
  <c r="G655" i="12"/>
  <c r="J655" i="12"/>
  <c r="K655" i="12"/>
  <c r="L655" i="12"/>
  <c r="N655" i="12"/>
  <c r="O655" i="12"/>
  <c r="P655" i="12"/>
  <c r="H655" i="12" s="1"/>
  <c r="Q655" i="12"/>
  <c r="I655" i="12" s="1"/>
  <c r="R655" i="12"/>
  <c r="S655" i="12"/>
  <c r="T655" i="12"/>
  <c r="U655" i="12"/>
  <c r="V655" i="12"/>
  <c r="W655" i="12"/>
  <c r="X655" i="12"/>
  <c r="Y655" i="12"/>
  <c r="Z655" i="12"/>
  <c r="AA655" i="12"/>
  <c r="AB655" i="12"/>
  <c r="A656" i="12"/>
  <c r="B656" i="12"/>
  <c r="C656" i="12"/>
  <c r="E656" i="12"/>
  <c r="F656" i="12"/>
  <c r="G656" i="12"/>
  <c r="J656" i="12"/>
  <c r="K656" i="12"/>
  <c r="L656" i="12"/>
  <c r="N656" i="12"/>
  <c r="O656" i="12"/>
  <c r="P656" i="12"/>
  <c r="H656" i="12" s="1"/>
  <c r="Q656" i="12"/>
  <c r="I656" i="12" s="1"/>
  <c r="R656" i="12"/>
  <c r="S656" i="12"/>
  <c r="T656" i="12"/>
  <c r="U656" i="12"/>
  <c r="V656" i="12"/>
  <c r="W656" i="12"/>
  <c r="X656" i="12"/>
  <c r="Y656" i="12"/>
  <c r="Z656" i="12"/>
  <c r="AA656" i="12"/>
  <c r="AB656" i="12"/>
  <c r="A654" i="12"/>
  <c r="B654" i="12"/>
  <c r="C654" i="12"/>
  <c r="E654" i="12"/>
  <c r="F654" i="12"/>
  <c r="G654" i="12"/>
  <c r="J654" i="12"/>
  <c r="K654" i="12"/>
  <c r="L654" i="12"/>
  <c r="N654" i="12"/>
  <c r="O654" i="12"/>
  <c r="P654" i="12"/>
  <c r="H654" i="12" s="1"/>
  <c r="Q654" i="12"/>
  <c r="I654" i="12" s="1"/>
  <c r="R654" i="12"/>
  <c r="S654" i="12"/>
  <c r="T654" i="12"/>
  <c r="U654" i="12"/>
  <c r="V654" i="12"/>
  <c r="W654" i="12"/>
  <c r="X654" i="12"/>
  <c r="Y654" i="12"/>
  <c r="Z654" i="12"/>
  <c r="AA654" i="12"/>
  <c r="AB654" i="12"/>
  <c r="A749" i="12"/>
  <c r="B749" i="12"/>
  <c r="C749" i="12"/>
  <c r="E749" i="12"/>
  <c r="F749" i="12"/>
  <c r="G749" i="12"/>
  <c r="J749" i="12"/>
  <c r="K749" i="12"/>
  <c r="L749" i="12"/>
  <c r="N749" i="12"/>
  <c r="O749" i="12"/>
  <c r="P749" i="12"/>
  <c r="H749" i="12" s="1"/>
  <c r="Q749" i="12"/>
  <c r="I749" i="12" s="1"/>
  <c r="R749" i="12"/>
  <c r="S749" i="12"/>
  <c r="T749" i="12"/>
  <c r="U749" i="12"/>
  <c r="V749" i="12"/>
  <c r="W749" i="12"/>
  <c r="X749" i="12"/>
  <c r="Y749" i="12"/>
  <c r="Z749" i="12"/>
  <c r="AA749" i="12"/>
  <c r="AB749" i="12"/>
  <c r="A750" i="12"/>
  <c r="B750" i="12"/>
  <c r="C750" i="12"/>
  <c r="E750" i="12"/>
  <c r="F750" i="12"/>
  <c r="G750" i="12"/>
  <c r="J750" i="12"/>
  <c r="K750" i="12"/>
  <c r="L750" i="12"/>
  <c r="N750" i="12"/>
  <c r="O750" i="12"/>
  <c r="P750" i="12"/>
  <c r="H750" i="12" s="1"/>
  <c r="Q750" i="12"/>
  <c r="I750" i="12" s="1"/>
  <c r="R750" i="12"/>
  <c r="S750" i="12"/>
  <c r="T750" i="12"/>
  <c r="U750" i="12"/>
  <c r="V750" i="12"/>
  <c r="W750" i="12"/>
  <c r="X750" i="12"/>
  <c r="Y750" i="12"/>
  <c r="Z750" i="12"/>
  <c r="AA750" i="12"/>
  <c r="AB750" i="12"/>
  <c r="A748" i="12"/>
  <c r="B748" i="12"/>
  <c r="C748" i="12"/>
  <c r="E748" i="12"/>
  <c r="F748" i="12"/>
  <c r="G748" i="12"/>
  <c r="J748" i="12"/>
  <c r="K748" i="12"/>
  <c r="L748" i="12"/>
  <c r="N748" i="12"/>
  <c r="O748" i="12"/>
  <c r="P748" i="12"/>
  <c r="H748" i="12" s="1"/>
  <c r="Q748" i="12"/>
  <c r="I748" i="12" s="1"/>
  <c r="R748" i="12"/>
  <c r="S748" i="12"/>
  <c r="T748" i="12"/>
  <c r="U748" i="12"/>
  <c r="V748" i="12"/>
  <c r="W748" i="12"/>
  <c r="X748" i="12"/>
  <c r="Y748" i="12"/>
  <c r="Z748" i="12"/>
  <c r="AA748" i="12"/>
  <c r="AB748" i="12"/>
  <c r="A774" i="12"/>
  <c r="B774" i="12"/>
  <c r="C774" i="12"/>
  <c r="E774" i="12"/>
  <c r="F774" i="12"/>
  <c r="G774" i="12"/>
  <c r="J774" i="12"/>
  <c r="K774" i="12"/>
  <c r="L774" i="12"/>
  <c r="N774" i="12"/>
  <c r="O774" i="12"/>
  <c r="P774" i="12"/>
  <c r="H774" i="12" s="1"/>
  <c r="Q774" i="12"/>
  <c r="I774" i="12" s="1"/>
  <c r="R774" i="12"/>
  <c r="S774" i="12"/>
  <c r="T774" i="12"/>
  <c r="U774" i="12"/>
  <c r="V774" i="12"/>
  <c r="W774" i="12"/>
  <c r="X774" i="12"/>
  <c r="Y774" i="12"/>
  <c r="Z774" i="12"/>
  <c r="AA774" i="12"/>
  <c r="AB774" i="12"/>
  <c r="A775" i="12"/>
  <c r="B775" i="12"/>
  <c r="C775" i="12"/>
  <c r="E775" i="12"/>
  <c r="F775" i="12"/>
  <c r="G775" i="12"/>
  <c r="J775" i="12"/>
  <c r="K775" i="12"/>
  <c r="L775" i="12"/>
  <c r="N775" i="12"/>
  <c r="O775" i="12"/>
  <c r="P775" i="12"/>
  <c r="H775" i="12" s="1"/>
  <c r="Q775" i="12"/>
  <c r="I775" i="12" s="1"/>
  <c r="R775" i="12"/>
  <c r="S775" i="12"/>
  <c r="T775" i="12"/>
  <c r="U775" i="12"/>
  <c r="V775" i="12"/>
  <c r="W775" i="12"/>
  <c r="X775" i="12"/>
  <c r="Y775" i="12"/>
  <c r="Z775" i="12"/>
  <c r="AA775" i="12"/>
  <c r="AB775" i="12"/>
  <c r="A773" i="12"/>
  <c r="B773" i="12"/>
  <c r="C773" i="12"/>
  <c r="E773" i="12"/>
  <c r="F773" i="12"/>
  <c r="G773" i="12"/>
  <c r="J773" i="12"/>
  <c r="K773" i="12"/>
  <c r="L773" i="12"/>
  <c r="N773" i="12"/>
  <c r="O773" i="12"/>
  <c r="P773" i="12"/>
  <c r="H773" i="12" s="1"/>
  <c r="Q773" i="12"/>
  <c r="I773" i="12" s="1"/>
  <c r="R773" i="12"/>
  <c r="S773" i="12"/>
  <c r="T773" i="12"/>
  <c r="U773" i="12"/>
  <c r="V773" i="12"/>
  <c r="W773" i="12"/>
  <c r="X773" i="12"/>
  <c r="Y773" i="12"/>
  <c r="Z773" i="12"/>
  <c r="AA773" i="12"/>
  <c r="AB773" i="12"/>
  <c r="A987" i="12"/>
  <c r="B987" i="12"/>
  <c r="C987" i="12"/>
  <c r="E987" i="12"/>
  <c r="F987" i="12"/>
  <c r="G987" i="12"/>
  <c r="J987" i="12"/>
  <c r="K987" i="12"/>
  <c r="L987" i="12"/>
  <c r="N987" i="12"/>
  <c r="O987" i="12"/>
  <c r="P987" i="12"/>
  <c r="H987" i="12" s="1"/>
  <c r="Q987" i="12"/>
  <c r="I987" i="12" s="1"/>
  <c r="R987" i="12"/>
  <c r="S987" i="12"/>
  <c r="T987" i="12"/>
  <c r="U987" i="12"/>
  <c r="V987" i="12"/>
  <c r="W987" i="12"/>
  <c r="X987" i="12"/>
  <c r="Y987" i="12"/>
  <c r="Z987" i="12"/>
  <c r="AA987" i="12"/>
  <c r="AB987" i="12"/>
  <c r="A986" i="12"/>
  <c r="B986" i="12"/>
  <c r="C986" i="12"/>
  <c r="E986" i="12"/>
  <c r="F986" i="12"/>
  <c r="G986" i="12"/>
  <c r="J986" i="12"/>
  <c r="K986" i="12"/>
  <c r="L986" i="12"/>
  <c r="N986" i="12"/>
  <c r="O986" i="12"/>
  <c r="P986" i="12"/>
  <c r="H986" i="12" s="1"/>
  <c r="Q986" i="12"/>
  <c r="I986" i="12" s="1"/>
  <c r="R986" i="12"/>
  <c r="S986" i="12"/>
  <c r="T986" i="12"/>
  <c r="U986" i="12"/>
  <c r="V986" i="12"/>
  <c r="W986" i="12"/>
  <c r="X986" i="12"/>
  <c r="Y986" i="12"/>
  <c r="Z986" i="12"/>
  <c r="AA986" i="12"/>
  <c r="AB986" i="12"/>
  <c r="A993" i="12"/>
  <c r="B993" i="12"/>
  <c r="C993" i="12"/>
  <c r="E993" i="12"/>
  <c r="F993" i="12"/>
  <c r="G993" i="12"/>
  <c r="J993" i="12"/>
  <c r="K993" i="12"/>
  <c r="L993" i="12"/>
  <c r="N993" i="12"/>
  <c r="O993" i="12"/>
  <c r="P993" i="12"/>
  <c r="H993" i="12" s="1"/>
  <c r="Q993" i="12"/>
  <c r="I993" i="12" s="1"/>
  <c r="R993" i="12"/>
  <c r="S993" i="12"/>
  <c r="T993" i="12"/>
  <c r="U993" i="12"/>
  <c r="V993" i="12"/>
  <c r="W993" i="12"/>
  <c r="X993" i="12"/>
  <c r="Y993" i="12"/>
  <c r="Z993" i="12"/>
  <c r="AA993" i="12"/>
  <c r="AB993" i="12"/>
  <c r="A992" i="12"/>
  <c r="B992" i="12"/>
  <c r="C992" i="12"/>
  <c r="E992" i="12"/>
  <c r="F992" i="12"/>
  <c r="G992" i="12"/>
  <c r="J992" i="12"/>
  <c r="K992" i="12"/>
  <c r="L992" i="12"/>
  <c r="N992" i="12"/>
  <c r="O992" i="12"/>
  <c r="P992" i="12"/>
  <c r="H992" i="12" s="1"/>
  <c r="Q992" i="12"/>
  <c r="I992" i="12" s="1"/>
  <c r="R992" i="12"/>
  <c r="S992" i="12"/>
  <c r="T992" i="12"/>
  <c r="U992" i="12"/>
  <c r="V992" i="12"/>
  <c r="W992" i="12"/>
  <c r="X992" i="12"/>
  <c r="Y992" i="12"/>
  <c r="Z992" i="12"/>
  <c r="AA992" i="12"/>
  <c r="AB992" i="12"/>
  <c r="A364" i="12"/>
  <c r="B364" i="12"/>
  <c r="C364" i="12"/>
  <c r="E364" i="12"/>
  <c r="F364" i="12"/>
  <c r="G364" i="12"/>
  <c r="J364" i="12"/>
  <c r="K364" i="12"/>
  <c r="L364" i="12"/>
  <c r="N364" i="12"/>
  <c r="O364" i="12"/>
  <c r="P364" i="12"/>
  <c r="H364" i="12" s="1"/>
  <c r="Q364" i="12"/>
  <c r="I364" i="12" s="1"/>
  <c r="R364" i="12"/>
  <c r="S364" i="12"/>
  <c r="T364" i="12"/>
  <c r="U364" i="12"/>
  <c r="V364" i="12"/>
  <c r="W364" i="12"/>
  <c r="X364" i="12"/>
  <c r="Y364" i="12"/>
  <c r="Z364" i="12"/>
  <c r="AA364" i="12"/>
  <c r="AB364" i="12"/>
  <c r="A365" i="12"/>
  <c r="B365" i="12"/>
  <c r="C365" i="12"/>
  <c r="E365" i="12"/>
  <c r="F365" i="12"/>
  <c r="G365" i="12"/>
  <c r="J365" i="12"/>
  <c r="K365" i="12"/>
  <c r="L365" i="12"/>
  <c r="N365" i="12"/>
  <c r="O365" i="12"/>
  <c r="P365" i="12"/>
  <c r="H365" i="12" s="1"/>
  <c r="Q365" i="12"/>
  <c r="I365" i="12" s="1"/>
  <c r="R365" i="12"/>
  <c r="S365" i="12"/>
  <c r="T365" i="12"/>
  <c r="U365" i="12"/>
  <c r="V365" i="12"/>
  <c r="W365" i="12"/>
  <c r="X365" i="12"/>
  <c r="Y365" i="12"/>
  <c r="Z365" i="12"/>
  <c r="AA365" i="12"/>
  <c r="AB365" i="12"/>
  <c r="A363" i="12"/>
  <c r="B363" i="12"/>
  <c r="C363" i="12"/>
  <c r="E363" i="12"/>
  <c r="F363" i="12"/>
  <c r="G363" i="12"/>
  <c r="J363" i="12"/>
  <c r="K363" i="12"/>
  <c r="L363" i="12"/>
  <c r="N363" i="12"/>
  <c r="O363" i="12"/>
  <c r="P363" i="12"/>
  <c r="H363" i="12" s="1"/>
  <c r="Q363" i="12"/>
  <c r="I363" i="12" s="1"/>
  <c r="R363" i="12"/>
  <c r="S363" i="12"/>
  <c r="T363" i="12"/>
  <c r="U363" i="12"/>
  <c r="V363" i="12"/>
  <c r="W363" i="12"/>
  <c r="X363" i="12"/>
  <c r="Y363" i="12"/>
  <c r="Z363" i="12"/>
  <c r="AA363" i="12"/>
  <c r="AB363" i="12"/>
  <c r="A892" i="12"/>
  <c r="B892" i="12"/>
  <c r="C892" i="12"/>
  <c r="E892" i="12"/>
  <c r="F892" i="12"/>
  <c r="G892" i="12"/>
  <c r="J892" i="12"/>
  <c r="K892" i="12"/>
  <c r="L892" i="12"/>
  <c r="N892" i="12"/>
  <c r="O892" i="12"/>
  <c r="P892" i="12"/>
  <c r="H892" i="12" s="1"/>
  <c r="Q892" i="12"/>
  <c r="I892" i="12" s="1"/>
  <c r="R892" i="12"/>
  <c r="S892" i="12"/>
  <c r="T892" i="12"/>
  <c r="U892" i="12"/>
  <c r="V892" i="12"/>
  <c r="W892" i="12"/>
  <c r="X892" i="12"/>
  <c r="Y892" i="12"/>
  <c r="Z892" i="12"/>
  <c r="AA892" i="12"/>
  <c r="AB892" i="12"/>
  <c r="A893" i="12"/>
  <c r="B893" i="12"/>
  <c r="C893" i="12"/>
  <c r="E893" i="12"/>
  <c r="F893" i="12"/>
  <c r="G893" i="12"/>
  <c r="J893" i="12"/>
  <c r="K893" i="12"/>
  <c r="L893" i="12"/>
  <c r="N893" i="12"/>
  <c r="O893" i="12"/>
  <c r="P893" i="12"/>
  <c r="H893" i="12" s="1"/>
  <c r="Q893" i="12"/>
  <c r="I893" i="12" s="1"/>
  <c r="R893" i="12"/>
  <c r="S893" i="12"/>
  <c r="T893" i="12"/>
  <c r="U893" i="12"/>
  <c r="V893" i="12"/>
  <c r="W893" i="12"/>
  <c r="X893" i="12"/>
  <c r="Y893" i="12"/>
  <c r="Z893" i="12"/>
  <c r="AA893" i="12"/>
  <c r="AB893" i="12"/>
  <c r="A896" i="12"/>
  <c r="B896" i="12"/>
  <c r="C896" i="12"/>
  <c r="E896" i="12"/>
  <c r="F896" i="12"/>
  <c r="G896" i="12"/>
  <c r="J896" i="12"/>
  <c r="K896" i="12"/>
  <c r="L896" i="12"/>
  <c r="N896" i="12"/>
  <c r="O896" i="12"/>
  <c r="P896" i="12"/>
  <c r="H896" i="12" s="1"/>
  <c r="Q896" i="12"/>
  <c r="I896" i="12" s="1"/>
  <c r="R896" i="12"/>
  <c r="S896" i="12"/>
  <c r="T896" i="12"/>
  <c r="U896" i="12"/>
  <c r="V896" i="12"/>
  <c r="W896" i="12"/>
  <c r="X896" i="12"/>
  <c r="Y896" i="12"/>
  <c r="Z896" i="12"/>
  <c r="AA896" i="12"/>
  <c r="AB896" i="12"/>
  <c r="A897" i="12"/>
  <c r="B897" i="12"/>
  <c r="C897" i="12"/>
  <c r="E897" i="12"/>
  <c r="F897" i="12"/>
  <c r="G897" i="12"/>
  <c r="J897" i="12"/>
  <c r="K897" i="12"/>
  <c r="L897" i="12"/>
  <c r="N897" i="12"/>
  <c r="O897" i="12"/>
  <c r="P897" i="12"/>
  <c r="H897" i="12" s="1"/>
  <c r="Q897" i="12"/>
  <c r="I897" i="12" s="1"/>
  <c r="R897" i="12"/>
  <c r="S897" i="12"/>
  <c r="T897" i="12"/>
  <c r="U897" i="12"/>
  <c r="V897" i="12"/>
  <c r="W897" i="12"/>
  <c r="X897" i="12"/>
  <c r="Y897" i="12"/>
  <c r="Z897" i="12"/>
  <c r="AA897" i="12"/>
  <c r="AB897" i="12"/>
  <c r="A898" i="12"/>
  <c r="B898" i="12"/>
  <c r="C898" i="12"/>
  <c r="E898" i="12"/>
  <c r="F898" i="12"/>
  <c r="G898" i="12"/>
  <c r="J898" i="12"/>
  <c r="K898" i="12"/>
  <c r="L898" i="12"/>
  <c r="N898" i="12"/>
  <c r="O898" i="12"/>
  <c r="P898" i="12"/>
  <c r="H898" i="12" s="1"/>
  <c r="Q898" i="12"/>
  <c r="I898" i="12" s="1"/>
  <c r="R898" i="12"/>
  <c r="S898" i="12"/>
  <c r="T898" i="12"/>
  <c r="U898" i="12"/>
  <c r="V898" i="12"/>
  <c r="W898" i="12"/>
  <c r="X898" i="12"/>
  <c r="Y898" i="12"/>
  <c r="Z898" i="12"/>
  <c r="AA898" i="12"/>
  <c r="AB898" i="12"/>
  <c r="A458" i="12"/>
  <c r="B458" i="12"/>
  <c r="C458" i="12"/>
  <c r="E458" i="12"/>
  <c r="F458" i="12"/>
  <c r="G458" i="12"/>
  <c r="J458" i="12"/>
  <c r="K458" i="12"/>
  <c r="L458" i="12"/>
  <c r="N458" i="12"/>
  <c r="O458" i="12"/>
  <c r="P458" i="12"/>
  <c r="H458" i="12" s="1"/>
  <c r="Q458" i="12"/>
  <c r="I458" i="12" s="1"/>
  <c r="R458" i="12"/>
  <c r="S458" i="12"/>
  <c r="T458" i="12"/>
  <c r="U458" i="12"/>
  <c r="V458" i="12"/>
  <c r="W458" i="12"/>
  <c r="X458" i="12"/>
  <c r="Y458" i="12"/>
  <c r="Z458" i="12"/>
  <c r="AA458" i="12"/>
  <c r="AB458" i="12"/>
  <c r="A457" i="12"/>
  <c r="B457" i="12"/>
  <c r="C457" i="12"/>
  <c r="E457" i="12"/>
  <c r="F457" i="12"/>
  <c r="G457" i="12"/>
  <c r="J457" i="12"/>
  <c r="K457" i="12"/>
  <c r="L457" i="12"/>
  <c r="N457" i="12"/>
  <c r="O457" i="12"/>
  <c r="P457" i="12"/>
  <c r="H457" i="12" s="1"/>
  <c r="Q457" i="12"/>
  <c r="I457" i="12" s="1"/>
  <c r="R457" i="12"/>
  <c r="S457" i="12"/>
  <c r="T457" i="12"/>
  <c r="U457" i="12"/>
  <c r="V457" i="12"/>
  <c r="W457" i="12"/>
  <c r="X457" i="12"/>
  <c r="Y457" i="12"/>
  <c r="Z457" i="12"/>
  <c r="AA457" i="12"/>
  <c r="AB457" i="12"/>
  <c r="A891" i="12"/>
  <c r="B891" i="12"/>
  <c r="C891" i="12"/>
  <c r="E891" i="12"/>
  <c r="F891" i="12"/>
  <c r="G891" i="12"/>
  <c r="J891" i="12"/>
  <c r="K891" i="12"/>
  <c r="L891" i="12"/>
  <c r="N891" i="12"/>
  <c r="O891" i="12"/>
  <c r="P891" i="12"/>
  <c r="H891" i="12" s="1"/>
  <c r="Q891" i="12"/>
  <c r="I891" i="12" s="1"/>
  <c r="R891" i="12"/>
  <c r="S891" i="12"/>
  <c r="T891" i="12"/>
  <c r="U891" i="12"/>
  <c r="V891" i="12"/>
  <c r="W891" i="12"/>
  <c r="X891" i="12"/>
  <c r="Y891" i="12"/>
  <c r="Z891" i="12"/>
  <c r="AA891" i="12"/>
  <c r="AB891" i="12"/>
  <c r="A165" i="12"/>
  <c r="B165" i="12"/>
  <c r="C165" i="12"/>
  <c r="E165" i="12"/>
  <c r="F165" i="12"/>
  <c r="G165" i="12"/>
  <c r="J165" i="12"/>
  <c r="K165" i="12"/>
  <c r="L165" i="12"/>
  <c r="N165" i="12"/>
  <c r="O165" i="12"/>
  <c r="P165" i="12"/>
  <c r="H165" i="12" s="1"/>
  <c r="Q165" i="12"/>
  <c r="I165" i="12" s="1"/>
  <c r="R165" i="12"/>
  <c r="S165" i="12"/>
  <c r="T165" i="12"/>
  <c r="U165" i="12"/>
  <c r="V165" i="12"/>
  <c r="W165" i="12"/>
  <c r="X165" i="12"/>
  <c r="Y165" i="12"/>
  <c r="Z165" i="12"/>
  <c r="AA165" i="12"/>
  <c r="AB165" i="12"/>
  <c r="A166" i="12"/>
  <c r="B166" i="12"/>
  <c r="C166" i="12"/>
  <c r="E166" i="12"/>
  <c r="F166" i="12"/>
  <c r="G166" i="12"/>
  <c r="J166" i="12"/>
  <c r="K166" i="12"/>
  <c r="L166" i="12"/>
  <c r="N166" i="12"/>
  <c r="O166" i="12"/>
  <c r="P166" i="12"/>
  <c r="H166" i="12" s="1"/>
  <c r="Q166" i="12"/>
  <c r="I166" i="12" s="1"/>
  <c r="R166" i="12"/>
  <c r="S166" i="12"/>
  <c r="T166" i="12"/>
  <c r="U166" i="12"/>
  <c r="V166" i="12"/>
  <c r="W166" i="12"/>
  <c r="X166" i="12"/>
  <c r="Y166" i="12"/>
  <c r="Z166" i="12"/>
  <c r="AA166" i="12"/>
  <c r="AB166" i="12"/>
  <c r="A164" i="12"/>
  <c r="B164" i="12"/>
  <c r="C164" i="12"/>
  <c r="E164" i="12"/>
  <c r="F164" i="12"/>
  <c r="G164" i="12"/>
  <c r="J164" i="12"/>
  <c r="K164" i="12"/>
  <c r="L164" i="12"/>
  <c r="N164" i="12"/>
  <c r="O164" i="12"/>
  <c r="P164" i="12"/>
  <c r="H164" i="12" s="1"/>
  <c r="Q164" i="12"/>
  <c r="I164" i="12" s="1"/>
  <c r="R164" i="12"/>
  <c r="S164" i="12"/>
  <c r="T164" i="12"/>
  <c r="U164" i="12"/>
  <c r="V164" i="12"/>
  <c r="W164" i="12"/>
  <c r="X164" i="12"/>
  <c r="Y164" i="12"/>
  <c r="Z164" i="12"/>
  <c r="AA164" i="12"/>
  <c r="AB164" i="12"/>
  <c r="A857" i="12"/>
  <c r="B857" i="12"/>
  <c r="C857" i="12"/>
  <c r="E857" i="12"/>
  <c r="F857" i="12"/>
  <c r="G857" i="12"/>
  <c r="J857" i="12"/>
  <c r="K857" i="12"/>
  <c r="L857" i="12"/>
  <c r="N857" i="12"/>
  <c r="O857" i="12"/>
  <c r="P857" i="12"/>
  <c r="H857" i="12" s="1"/>
  <c r="Q857" i="12"/>
  <c r="I857" i="12" s="1"/>
  <c r="R857" i="12"/>
  <c r="S857" i="12"/>
  <c r="T857" i="12"/>
  <c r="U857" i="12"/>
  <c r="V857" i="12"/>
  <c r="W857" i="12"/>
  <c r="X857" i="12"/>
  <c r="Y857" i="12"/>
  <c r="Z857" i="12"/>
  <c r="AA857" i="12"/>
  <c r="AB857" i="12"/>
  <c r="A847" i="12"/>
  <c r="B847" i="12"/>
  <c r="C847" i="12"/>
  <c r="E847" i="12"/>
  <c r="F847" i="12"/>
  <c r="G847" i="12"/>
  <c r="J847" i="12"/>
  <c r="K847" i="12"/>
  <c r="L847" i="12"/>
  <c r="N847" i="12"/>
  <c r="O847" i="12"/>
  <c r="P847" i="12"/>
  <c r="H847" i="12" s="1"/>
  <c r="Q847" i="12"/>
  <c r="I847" i="12" s="1"/>
  <c r="R847" i="12"/>
  <c r="S847" i="12"/>
  <c r="T847" i="12"/>
  <c r="U847" i="12"/>
  <c r="V847" i="12"/>
  <c r="W847" i="12"/>
  <c r="X847" i="12"/>
  <c r="Y847" i="12"/>
  <c r="Z847" i="12"/>
  <c r="AA847" i="12"/>
  <c r="AB847" i="12"/>
  <c r="A861" i="12"/>
  <c r="B861" i="12"/>
  <c r="C861" i="12"/>
  <c r="E861" i="12"/>
  <c r="F861" i="12"/>
  <c r="G861" i="12"/>
  <c r="J861" i="12"/>
  <c r="K861" i="12"/>
  <c r="L861" i="12"/>
  <c r="N861" i="12"/>
  <c r="O861" i="12"/>
  <c r="P861" i="12"/>
  <c r="H861" i="12" s="1"/>
  <c r="Q861" i="12"/>
  <c r="I861" i="12" s="1"/>
  <c r="R861" i="12"/>
  <c r="S861" i="12"/>
  <c r="T861" i="12"/>
  <c r="U861" i="12"/>
  <c r="V861" i="12"/>
  <c r="W861" i="12"/>
  <c r="X861" i="12"/>
  <c r="Y861" i="12"/>
  <c r="Z861" i="12"/>
  <c r="AA861" i="12"/>
  <c r="AB861" i="12"/>
  <c r="A864" i="12"/>
  <c r="B864" i="12"/>
  <c r="C864" i="12"/>
  <c r="E864" i="12"/>
  <c r="F864" i="12"/>
  <c r="G864" i="12"/>
  <c r="J864" i="12"/>
  <c r="K864" i="12"/>
  <c r="L864" i="12"/>
  <c r="N864" i="12"/>
  <c r="O864" i="12"/>
  <c r="P864" i="12"/>
  <c r="H864" i="12" s="1"/>
  <c r="Q864" i="12"/>
  <c r="I864" i="12" s="1"/>
  <c r="R864" i="12"/>
  <c r="S864" i="12"/>
  <c r="T864" i="12"/>
  <c r="U864" i="12"/>
  <c r="V864" i="12"/>
  <c r="W864" i="12"/>
  <c r="X864" i="12"/>
  <c r="Y864" i="12"/>
  <c r="Z864" i="12"/>
  <c r="AA864" i="12"/>
  <c r="AB864" i="12"/>
  <c r="A865" i="12"/>
  <c r="B865" i="12"/>
  <c r="C865" i="12"/>
  <c r="E865" i="12"/>
  <c r="F865" i="12"/>
  <c r="G865" i="12"/>
  <c r="J865" i="12"/>
  <c r="K865" i="12"/>
  <c r="L865" i="12"/>
  <c r="N865" i="12"/>
  <c r="O865" i="12"/>
  <c r="P865" i="12"/>
  <c r="H865" i="12" s="1"/>
  <c r="Q865" i="12"/>
  <c r="I865" i="12" s="1"/>
  <c r="R865" i="12"/>
  <c r="S865" i="12"/>
  <c r="T865" i="12"/>
  <c r="U865" i="12"/>
  <c r="V865" i="12"/>
  <c r="W865" i="12"/>
  <c r="X865" i="12"/>
  <c r="Y865" i="12"/>
  <c r="Z865" i="12"/>
  <c r="AA865" i="12"/>
  <c r="AB865" i="12"/>
  <c r="A325" i="12"/>
  <c r="B325" i="12"/>
  <c r="C325" i="12"/>
  <c r="E325" i="12"/>
  <c r="F325" i="12"/>
  <c r="G325" i="12"/>
  <c r="J325" i="12"/>
  <c r="K325" i="12"/>
  <c r="L325" i="12"/>
  <c r="N325" i="12"/>
  <c r="O325" i="12"/>
  <c r="P325" i="12"/>
  <c r="H325" i="12" s="1"/>
  <c r="Q325" i="12"/>
  <c r="I325" i="12" s="1"/>
  <c r="R325" i="12"/>
  <c r="S325" i="12"/>
  <c r="T325" i="12"/>
  <c r="U325" i="12"/>
  <c r="V325" i="12"/>
  <c r="W325" i="12"/>
  <c r="X325" i="12"/>
  <c r="Y325" i="12"/>
  <c r="Z325" i="12"/>
  <c r="AA325" i="12"/>
  <c r="AB325" i="12"/>
  <c r="A326" i="12"/>
  <c r="B326" i="12"/>
  <c r="C326" i="12"/>
  <c r="E326" i="12"/>
  <c r="F326" i="12"/>
  <c r="G326" i="12"/>
  <c r="J326" i="12"/>
  <c r="K326" i="12"/>
  <c r="L326" i="12"/>
  <c r="N326" i="12"/>
  <c r="O326" i="12"/>
  <c r="P326" i="12"/>
  <c r="H326" i="12" s="1"/>
  <c r="Q326" i="12"/>
  <c r="I326" i="12" s="1"/>
  <c r="R326" i="12"/>
  <c r="S326" i="12"/>
  <c r="T326" i="12"/>
  <c r="U326" i="12"/>
  <c r="V326" i="12"/>
  <c r="W326" i="12"/>
  <c r="X326" i="12"/>
  <c r="Y326" i="12"/>
  <c r="Z326" i="12"/>
  <c r="AA326" i="12"/>
  <c r="AB326" i="12"/>
  <c r="A324" i="12"/>
  <c r="B324" i="12"/>
  <c r="C324" i="12"/>
  <c r="E324" i="12"/>
  <c r="F324" i="12"/>
  <c r="G324" i="12"/>
  <c r="J324" i="12"/>
  <c r="K324" i="12"/>
  <c r="L324" i="12"/>
  <c r="N324" i="12"/>
  <c r="O324" i="12"/>
  <c r="P324" i="12"/>
  <c r="H324" i="12" s="1"/>
  <c r="Q324" i="12"/>
  <c r="I324" i="12" s="1"/>
  <c r="R324" i="12"/>
  <c r="S324" i="12"/>
  <c r="T324" i="12"/>
  <c r="U324" i="12"/>
  <c r="V324" i="12"/>
  <c r="W324" i="12"/>
  <c r="X324" i="12"/>
  <c r="Y324" i="12"/>
  <c r="Z324" i="12"/>
  <c r="AA324" i="12"/>
  <c r="AB324" i="12"/>
  <c r="A450" i="12"/>
  <c r="B450" i="12"/>
  <c r="C450" i="12"/>
  <c r="E450" i="12"/>
  <c r="F450" i="12"/>
  <c r="G450" i="12"/>
  <c r="J450" i="12"/>
  <c r="K450" i="12"/>
  <c r="L450" i="12"/>
  <c r="N450" i="12"/>
  <c r="O450" i="12"/>
  <c r="P450" i="12"/>
  <c r="H450" i="12" s="1"/>
  <c r="Q450" i="12"/>
  <c r="I450" i="12" s="1"/>
  <c r="R450" i="12"/>
  <c r="S450" i="12"/>
  <c r="T450" i="12"/>
  <c r="U450" i="12"/>
  <c r="V450" i="12"/>
  <c r="W450" i="12"/>
  <c r="X450" i="12"/>
  <c r="Y450" i="12"/>
  <c r="Z450" i="12"/>
  <c r="AA450" i="12"/>
  <c r="AB450" i="12"/>
  <c r="A449" i="12"/>
  <c r="B449" i="12"/>
  <c r="C449" i="12"/>
  <c r="E449" i="12"/>
  <c r="F449" i="12"/>
  <c r="G449" i="12"/>
  <c r="J449" i="12"/>
  <c r="K449" i="12"/>
  <c r="L449" i="12"/>
  <c r="N449" i="12"/>
  <c r="O449" i="12"/>
  <c r="P449" i="12"/>
  <c r="H449" i="12" s="1"/>
  <c r="Q449" i="12"/>
  <c r="I449" i="12" s="1"/>
  <c r="R449" i="12"/>
  <c r="S449" i="12"/>
  <c r="T449" i="12"/>
  <c r="U449" i="12"/>
  <c r="V449" i="12"/>
  <c r="W449" i="12"/>
  <c r="X449" i="12"/>
  <c r="Y449" i="12"/>
  <c r="Z449" i="12"/>
  <c r="AA449" i="12"/>
  <c r="AB449" i="12"/>
  <c r="A452" i="12"/>
  <c r="B452" i="12"/>
  <c r="C452" i="12"/>
  <c r="E452" i="12"/>
  <c r="F452" i="12"/>
  <c r="G452" i="12"/>
  <c r="J452" i="12"/>
  <c r="K452" i="12"/>
  <c r="L452" i="12"/>
  <c r="N452" i="12"/>
  <c r="O452" i="12"/>
  <c r="P452" i="12"/>
  <c r="H452" i="12" s="1"/>
  <c r="Q452" i="12"/>
  <c r="I452" i="12" s="1"/>
  <c r="R452" i="12"/>
  <c r="S452" i="12"/>
  <c r="T452" i="12"/>
  <c r="U452" i="12"/>
  <c r="V452" i="12"/>
  <c r="W452" i="12"/>
  <c r="X452" i="12"/>
  <c r="Y452" i="12"/>
  <c r="Z452" i="12"/>
  <c r="AA452" i="12"/>
  <c r="AB452" i="12"/>
  <c r="A451" i="12"/>
  <c r="B451" i="12"/>
  <c r="C451" i="12"/>
  <c r="E451" i="12"/>
  <c r="F451" i="12"/>
  <c r="G451" i="12"/>
  <c r="J451" i="12"/>
  <c r="K451" i="12"/>
  <c r="L451" i="12"/>
  <c r="N451" i="12"/>
  <c r="O451" i="12"/>
  <c r="P451" i="12"/>
  <c r="H451" i="12" s="1"/>
  <c r="Q451" i="12"/>
  <c r="I451" i="12" s="1"/>
  <c r="R451" i="12"/>
  <c r="S451" i="12"/>
  <c r="T451" i="12"/>
  <c r="U451" i="12"/>
  <c r="V451" i="12"/>
  <c r="W451" i="12"/>
  <c r="X451" i="12"/>
  <c r="Y451" i="12"/>
  <c r="Z451" i="12"/>
  <c r="AA451" i="12"/>
  <c r="AB451" i="12"/>
  <c r="A837" i="12"/>
  <c r="B837" i="12"/>
  <c r="C837" i="12"/>
  <c r="E837" i="12"/>
  <c r="F837" i="12"/>
  <c r="G837" i="12"/>
  <c r="J837" i="12"/>
  <c r="K837" i="12"/>
  <c r="L837" i="12"/>
  <c r="N837" i="12"/>
  <c r="O837" i="12"/>
  <c r="P837" i="12"/>
  <c r="H837" i="12" s="1"/>
  <c r="Q837" i="12"/>
  <c r="I837" i="12" s="1"/>
  <c r="R837" i="12"/>
  <c r="S837" i="12"/>
  <c r="T837" i="12"/>
  <c r="U837" i="12"/>
  <c r="V837" i="12"/>
  <c r="W837" i="12"/>
  <c r="X837" i="12"/>
  <c r="Y837" i="12"/>
  <c r="Z837" i="12"/>
  <c r="AA837" i="12"/>
  <c r="AB837" i="12"/>
  <c r="A177" i="12"/>
  <c r="B177" i="12"/>
  <c r="C177" i="12"/>
  <c r="E177" i="12"/>
  <c r="F177" i="12"/>
  <c r="G177" i="12"/>
  <c r="J177" i="12"/>
  <c r="K177" i="12"/>
  <c r="L177" i="12"/>
  <c r="N177" i="12"/>
  <c r="O177" i="12"/>
  <c r="P177" i="12"/>
  <c r="H177" i="12" s="1"/>
  <c r="Q177" i="12"/>
  <c r="I177" i="12" s="1"/>
  <c r="R177" i="12"/>
  <c r="S177" i="12"/>
  <c r="T177" i="12"/>
  <c r="U177" i="12"/>
  <c r="V177" i="12"/>
  <c r="W177" i="12"/>
  <c r="X177" i="12"/>
  <c r="Y177" i="12"/>
  <c r="Z177" i="12"/>
  <c r="AA177" i="12"/>
  <c r="AB177" i="12"/>
  <c r="A178" i="12"/>
  <c r="B178" i="12"/>
  <c r="C178" i="12"/>
  <c r="E178" i="12"/>
  <c r="F178" i="12"/>
  <c r="G178" i="12"/>
  <c r="J178" i="12"/>
  <c r="K178" i="12"/>
  <c r="L178" i="12"/>
  <c r="N178" i="12"/>
  <c r="O178" i="12"/>
  <c r="P178" i="12"/>
  <c r="H178" i="12" s="1"/>
  <c r="Q178" i="12"/>
  <c r="I178" i="12" s="1"/>
  <c r="R178" i="12"/>
  <c r="S178" i="12"/>
  <c r="T178" i="12"/>
  <c r="U178" i="12"/>
  <c r="V178" i="12"/>
  <c r="W178" i="12"/>
  <c r="X178" i="12"/>
  <c r="Y178" i="12"/>
  <c r="Z178" i="12"/>
  <c r="AA178" i="12"/>
  <c r="AB178" i="12"/>
  <c r="A176" i="12"/>
  <c r="B176" i="12"/>
  <c r="C176" i="12"/>
  <c r="E176" i="12"/>
  <c r="F176" i="12"/>
  <c r="G176" i="12"/>
  <c r="J176" i="12"/>
  <c r="K176" i="12"/>
  <c r="L176" i="12"/>
  <c r="N176" i="12"/>
  <c r="O176" i="12"/>
  <c r="P176" i="12"/>
  <c r="H176" i="12" s="1"/>
  <c r="Q176" i="12"/>
  <c r="I176" i="12" s="1"/>
  <c r="R176" i="12"/>
  <c r="S176" i="12"/>
  <c r="T176" i="12"/>
  <c r="U176" i="12"/>
  <c r="V176" i="12"/>
  <c r="W176" i="12"/>
  <c r="X176" i="12"/>
  <c r="Y176" i="12"/>
  <c r="Z176" i="12"/>
  <c r="AA176" i="12"/>
  <c r="AB176" i="12"/>
  <c r="A180" i="12"/>
  <c r="B180" i="12"/>
  <c r="C180" i="12"/>
  <c r="E180" i="12"/>
  <c r="F180" i="12"/>
  <c r="G180" i="12"/>
  <c r="J180" i="12"/>
  <c r="K180" i="12"/>
  <c r="L180" i="12"/>
  <c r="N180" i="12"/>
  <c r="O180" i="12"/>
  <c r="P180" i="12"/>
  <c r="H180" i="12" s="1"/>
  <c r="Q180" i="12"/>
  <c r="I180" i="12" s="1"/>
  <c r="R180" i="12"/>
  <c r="S180" i="12"/>
  <c r="T180" i="12"/>
  <c r="U180" i="12"/>
  <c r="V180" i="12"/>
  <c r="W180" i="12"/>
  <c r="X180" i="12"/>
  <c r="Y180" i="12"/>
  <c r="Z180" i="12"/>
  <c r="AA180" i="12"/>
  <c r="AB180" i="12"/>
  <c r="A181" i="12"/>
  <c r="B181" i="12"/>
  <c r="C181" i="12"/>
  <c r="E181" i="12"/>
  <c r="F181" i="12"/>
  <c r="G181" i="12"/>
  <c r="J181" i="12"/>
  <c r="K181" i="12"/>
  <c r="L181" i="12"/>
  <c r="N181" i="12"/>
  <c r="O181" i="12"/>
  <c r="P181" i="12"/>
  <c r="H181" i="12" s="1"/>
  <c r="Q181" i="12"/>
  <c r="I181" i="12" s="1"/>
  <c r="R181" i="12"/>
  <c r="S181" i="12"/>
  <c r="T181" i="12"/>
  <c r="U181" i="12"/>
  <c r="V181" i="12"/>
  <c r="W181" i="12"/>
  <c r="X181" i="12"/>
  <c r="Y181" i="12"/>
  <c r="Z181" i="12"/>
  <c r="AA181" i="12"/>
  <c r="AB181" i="12"/>
  <c r="A179" i="12"/>
  <c r="B179" i="12"/>
  <c r="C179" i="12"/>
  <c r="E179" i="12"/>
  <c r="F179" i="12"/>
  <c r="G179" i="12"/>
  <c r="J179" i="12"/>
  <c r="K179" i="12"/>
  <c r="L179" i="12"/>
  <c r="N179" i="12"/>
  <c r="O179" i="12"/>
  <c r="P179" i="12"/>
  <c r="H179" i="12" s="1"/>
  <c r="Q179" i="12"/>
  <c r="I179" i="12" s="1"/>
  <c r="R179" i="12"/>
  <c r="S179" i="12"/>
  <c r="T179" i="12"/>
  <c r="U179" i="12"/>
  <c r="V179" i="12"/>
  <c r="W179" i="12"/>
  <c r="X179" i="12"/>
  <c r="Y179" i="12"/>
  <c r="Z179" i="12"/>
  <c r="AA179" i="12"/>
  <c r="AB179" i="12"/>
  <c r="A198" i="12"/>
  <c r="B198" i="12"/>
  <c r="C198" i="12"/>
  <c r="E198" i="12"/>
  <c r="F198" i="12"/>
  <c r="G198" i="12"/>
  <c r="J198" i="12"/>
  <c r="K198" i="12"/>
  <c r="L198" i="12"/>
  <c r="N198" i="12"/>
  <c r="O198" i="12"/>
  <c r="P198" i="12"/>
  <c r="H198" i="12" s="1"/>
  <c r="Q198" i="12"/>
  <c r="I198" i="12" s="1"/>
  <c r="R198" i="12"/>
  <c r="S198" i="12"/>
  <c r="T198" i="12"/>
  <c r="U198" i="12"/>
  <c r="V198" i="12"/>
  <c r="W198" i="12"/>
  <c r="X198" i="12"/>
  <c r="Y198" i="12"/>
  <c r="Z198" i="12"/>
  <c r="AA198" i="12"/>
  <c r="AB198" i="12"/>
  <c r="A199" i="12"/>
  <c r="B199" i="12"/>
  <c r="C199" i="12"/>
  <c r="E199" i="12"/>
  <c r="F199" i="12"/>
  <c r="G199" i="12"/>
  <c r="J199" i="12"/>
  <c r="K199" i="12"/>
  <c r="L199" i="12"/>
  <c r="N199" i="12"/>
  <c r="O199" i="12"/>
  <c r="P199" i="12"/>
  <c r="H199" i="12" s="1"/>
  <c r="Q199" i="12"/>
  <c r="I199" i="12" s="1"/>
  <c r="R199" i="12"/>
  <c r="S199" i="12"/>
  <c r="T199" i="12"/>
  <c r="U199" i="12"/>
  <c r="V199" i="12"/>
  <c r="W199" i="12"/>
  <c r="X199" i="12"/>
  <c r="Y199" i="12"/>
  <c r="Z199" i="12"/>
  <c r="AA199" i="12"/>
  <c r="AB199" i="12"/>
  <c r="A197" i="12"/>
  <c r="B197" i="12"/>
  <c r="C197" i="12"/>
  <c r="E197" i="12"/>
  <c r="F197" i="12"/>
  <c r="G197" i="12"/>
  <c r="J197" i="12"/>
  <c r="K197" i="12"/>
  <c r="L197" i="12"/>
  <c r="N197" i="12"/>
  <c r="O197" i="12"/>
  <c r="P197" i="12"/>
  <c r="H197" i="12" s="1"/>
  <c r="Q197" i="12"/>
  <c r="I197" i="12" s="1"/>
  <c r="R197" i="12"/>
  <c r="S197" i="12"/>
  <c r="T197" i="12"/>
  <c r="U197" i="12"/>
  <c r="V197" i="12"/>
  <c r="W197" i="12"/>
  <c r="X197" i="12"/>
  <c r="Y197" i="12"/>
  <c r="Z197" i="12"/>
  <c r="AA197" i="12"/>
  <c r="AB197" i="12"/>
  <c r="A201" i="12"/>
  <c r="B201" i="12"/>
  <c r="C201" i="12"/>
  <c r="E201" i="12"/>
  <c r="F201" i="12"/>
  <c r="G201" i="12"/>
  <c r="J201" i="12"/>
  <c r="K201" i="12"/>
  <c r="L201" i="12"/>
  <c r="N201" i="12"/>
  <c r="O201" i="12"/>
  <c r="P201" i="12"/>
  <c r="H201" i="12" s="1"/>
  <c r="Q201" i="12"/>
  <c r="I201" i="12" s="1"/>
  <c r="R201" i="12"/>
  <c r="S201" i="12"/>
  <c r="T201" i="12"/>
  <c r="U201" i="12"/>
  <c r="V201" i="12"/>
  <c r="W201" i="12"/>
  <c r="X201" i="12"/>
  <c r="Y201" i="12"/>
  <c r="Z201" i="12"/>
  <c r="AA201" i="12"/>
  <c r="AB201" i="12"/>
  <c r="A202" i="12"/>
  <c r="B202" i="12"/>
  <c r="C202" i="12"/>
  <c r="E202" i="12"/>
  <c r="F202" i="12"/>
  <c r="G202" i="12"/>
  <c r="J202" i="12"/>
  <c r="K202" i="12"/>
  <c r="L202" i="12"/>
  <c r="N202" i="12"/>
  <c r="O202" i="12"/>
  <c r="P202" i="12"/>
  <c r="H202" i="12" s="1"/>
  <c r="Q202" i="12"/>
  <c r="I202" i="12" s="1"/>
  <c r="R202" i="12"/>
  <c r="S202" i="12"/>
  <c r="T202" i="12"/>
  <c r="U202" i="12"/>
  <c r="V202" i="12"/>
  <c r="W202" i="12"/>
  <c r="X202" i="12"/>
  <c r="Y202" i="12"/>
  <c r="Z202" i="12"/>
  <c r="AA202" i="12"/>
  <c r="AB202" i="12"/>
  <c r="A200" i="12"/>
  <c r="B200" i="12"/>
  <c r="C200" i="12"/>
  <c r="E200" i="12"/>
  <c r="F200" i="12"/>
  <c r="G200" i="12"/>
  <c r="J200" i="12"/>
  <c r="K200" i="12"/>
  <c r="L200" i="12"/>
  <c r="N200" i="12"/>
  <c r="O200" i="12"/>
  <c r="P200" i="12"/>
  <c r="H200" i="12" s="1"/>
  <c r="Q200" i="12"/>
  <c r="I200" i="12" s="1"/>
  <c r="R200" i="12"/>
  <c r="S200" i="12"/>
  <c r="T200" i="12"/>
  <c r="U200" i="12"/>
  <c r="V200" i="12"/>
  <c r="W200" i="12"/>
  <c r="X200" i="12"/>
  <c r="Y200" i="12"/>
  <c r="Z200" i="12"/>
  <c r="AA200" i="12"/>
  <c r="AB200" i="12"/>
  <c r="A210" i="12"/>
  <c r="B210" i="12"/>
  <c r="C210" i="12"/>
  <c r="E210" i="12"/>
  <c r="F210" i="12"/>
  <c r="G210" i="12"/>
  <c r="J210" i="12"/>
  <c r="K210" i="12"/>
  <c r="L210" i="12"/>
  <c r="N210" i="12"/>
  <c r="O210" i="12"/>
  <c r="P210" i="12"/>
  <c r="H210" i="12" s="1"/>
  <c r="Q210" i="12"/>
  <c r="I210" i="12" s="1"/>
  <c r="R210" i="12"/>
  <c r="S210" i="12"/>
  <c r="T210" i="12"/>
  <c r="U210" i="12"/>
  <c r="V210" i="12"/>
  <c r="W210" i="12"/>
  <c r="X210" i="12"/>
  <c r="Y210" i="12"/>
  <c r="Z210" i="12"/>
  <c r="AA210" i="12"/>
  <c r="AB210" i="12"/>
  <c r="A211" i="12"/>
  <c r="B211" i="12"/>
  <c r="C211" i="12"/>
  <c r="E211" i="12"/>
  <c r="F211" i="12"/>
  <c r="G211" i="12"/>
  <c r="J211" i="12"/>
  <c r="K211" i="12"/>
  <c r="L211" i="12"/>
  <c r="N211" i="12"/>
  <c r="O211" i="12"/>
  <c r="P211" i="12"/>
  <c r="H211" i="12" s="1"/>
  <c r="Q211" i="12"/>
  <c r="I211" i="12" s="1"/>
  <c r="R211" i="12"/>
  <c r="S211" i="12"/>
  <c r="T211" i="12"/>
  <c r="U211" i="12"/>
  <c r="V211" i="12"/>
  <c r="W211" i="12"/>
  <c r="X211" i="12"/>
  <c r="Y211" i="12"/>
  <c r="Z211" i="12"/>
  <c r="AA211" i="12"/>
  <c r="AB211" i="12"/>
  <c r="A209" i="12"/>
  <c r="B209" i="12"/>
  <c r="C209" i="12"/>
  <c r="E209" i="12"/>
  <c r="F209" i="12"/>
  <c r="G209" i="12"/>
  <c r="J209" i="12"/>
  <c r="K209" i="12"/>
  <c r="L209" i="12"/>
  <c r="N209" i="12"/>
  <c r="O209" i="12"/>
  <c r="P209" i="12"/>
  <c r="H209" i="12" s="1"/>
  <c r="Q209" i="12"/>
  <c r="I209" i="12" s="1"/>
  <c r="R209" i="12"/>
  <c r="S209" i="12"/>
  <c r="T209" i="12"/>
  <c r="U209" i="12"/>
  <c r="V209" i="12"/>
  <c r="W209" i="12"/>
  <c r="X209" i="12"/>
  <c r="Y209" i="12"/>
  <c r="Z209" i="12"/>
  <c r="AA209" i="12"/>
  <c r="AB209" i="12"/>
  <c r="A969" i="12"/>
  <c r="B969" i="12"/>
  <c r="C969" i="12"/>
  <c r="E969" i="12"/>
  <c r="F969" i="12"/>
  <c r="G969" i="12"/>
  <c r="J969" i="12"/>
  <c r="K969" i="12"/>
  <c r="L969" i="12"/>
  <c r="N969" i="12"/>
  <c r="O969" i="12"/>
  <c r="P969" i="12"/>
  <c r="H969" i="12" s="1"/>
  <c r="Q969" i="12"/>
  <c r="I969" i="12" s="1"/>
  <c r="R969" i="12"/>
  <c r="S969" i="12"/>
  <c r="T969" i="12"/>
  <c r="U969" i="12"/>
  <c r="V969" i="12"/>
  <c r="W969" i="12"/>
  <c r="X969" i="12"/>
  <c r="Y969" i="12"/>
  <c r="Z969" i="12"/>
  <c r="AA969" i="12"/>
  <c r="AB969" i="12"/>
  <c r="A968" i="12"/>
  <c r="B968" i="12"/>
  <c r="C968" i="12"/>
  <c r="E968" i="12"/>
  <c r="F968" i="12"/>
  <c r="G968" i="12"/>
  <c r="J968" i="12"/>
  <c r="K968" i="12"/>
  <c r="L968" i="12"/>
  <c r="N968" i="12"/>
  <c r="O968" i="12"/>
  <c r="P968" i="12"/>
  <c r="H968" i="12" s="1"/>
  <c r="Q968" i="12"/>
  <c r="I968" i="12" s="1"/>
  <c r="R968" i="12"/>
  <c r="S968" i="12"/>
  <c r="T968" i="12"/>
  <c r="U968" i="12"/>
  <c r="V968" i="12"/>
  <c r="W968" i="12"/>
  <c r="X968" i="12"/>
  <c r="Y968" i="12"/>
  <c r="Z968" i="12"/>
  <c r="AA968" i="12"/>
  <c r="AB968" i="12"/>
  <c r="A367" i="12"/>
  <c r="B367" i="12"/>
  <c r="C367" i="12"/>
  <c r="E367" i="12"/>
  <c r="F367" i="12"/>
  <c r="G367" i="12"/>
  <c r="J367" i="12"/>
  <c r="K367" i="12"/>
  <c r="L367" i="12"/>
  <c r="N367" i="12"/>
  <c r="O367" i="12"/>
  <c r="P367" i="12"/>
  <c r="H367" i="12" s="1"/>
  <c r="Q367" i="12"/>
  <c r="I367" i="12" s="1"/>
  <c r="R367" i="12"/>
  <c r="S367" i="12"/>
  <c r="T367" i="12"/>
  <c r="U367" i="12"/>
  <c r="V367" i="12"/>
  <c r="W367" i="12"/>
  <c r="X367" i="12"/>
  <c r="Y367" i="12"/>
  <c r="Z367" i="12"/>
  <c r="AA367" i="12"/>
  <c r="AB367" i="12"/>
  <c r="A368" i="12"/>
  <c r="B368" i="12"/>
  <c r="C368" i="12"/>
  <c r="E368" i="12"/>
  <c r="F368" i="12"/>
  <c r="G368" i="12"/>
  <c r="J368" i="12"/>
  <c r="K368" i="12"/>
  <c r="L368" i="12"/>
  <c r="N368" i="12"/>
  <c r="O368" i="12"/>
  <c r="P368" i="12"/>
  <c r="H368" i="12" s="1"/>
  <c r="Q368" i="12"/>
  <c r="I368" i="12" s="1"/>
  <c r="R368" i="12"/>
  <c r="S368" i="12"/>
  <c r="T368" i="12"/>
  <c r="U368" i="12"/>
  <c r="V368" i="12"/>
  <c r="W368" i="12"/>
  <c r="X368" i="12"/>
  <c r="Y368" i="12"/>
  <c r="Z368" i="12"/>
  <c r="AA368" i="12"/>
  <c r="AB368" i="12"/>
  <c r="A366" i="12"/>
  <c r="B366" i="12"/>
  <c r="C366" i="12"/>
  <c r="E366" i="12"/>
  <c r="F366" i="12"/>
  <c r="G366" i="12"/>
  <c r="J366" i="12"/>
  <c r="K366" i="12"/>
  <c r="L366" i="12"/>
  <c r="N366" i="12"/>
  <c r="O366" i="12"/>
  <c r="P366" i="12"/>
  <c r="H366" i="12" s="1"/>
  <c r="Q366" i="12"/>
  <c r="I366" i="12" s="1"/>
  <c r="R366" i="12"/>
  <c r="S366" i="12"/>
  <c r="T366" i="12"/>
  <c r="U366" i="12"/>
  <c r="V366" i="12"/>
  <c r="W366" i="12"/>
  <c r="X366" i="12"/>
  <c r="Y366" i="12"/>
  <c r="Z366" i="12"/>
  <c r="AA366" i="12"/>
  <c r="AB366" i="12"/>
  <c r="A322" i="12"/>
  <c r="B322" i="12"/>
  <c r="C322" i="12"/>
  <c r="E322" i="12"/>
  <c r="F322" i="12"/>
  <c r="G322" i="12"/>
  <c r="J322" i="12"/>
  <c r="K322" i="12"/>
  <c r="L322" i="12"/>
  <c r="N322" i="12"/>
  <c r="O322" i="12"/>
  <c r="P322" i="12"/>
  <c r="H322" i="12" s="1"/>
  <c r="Q322" i="12"/>
  <c r="I322" i="12" s="1"/>
  <c r="R322" i="12"/>
  <c r="S322" i="12"/>
  <c r="T322" i="12"/>
  <c r="U322" i="12"/>
  <c r="V322" i="12"/>
  <c r="W322" i="12"/>
  <c r="X322" i="12"/>
  <c r="Y322" i="12"/>
  <c r="Z322" i="12"/>
  <c r="AA322" i="12"/>
  <c r="AB322" i="12"/>
  <c r="A323" i="12"/>
  <c r="B323" i="12"/>
  <c r="C323" i="12"/>
  <c r="E323" i="12"/>
  <c r="F323" i="12"/>
  <c r="G323" i="12"/>
  <c r="J323" i="12"/>
  <c r="K323" i="12"/>
  <c r="L323" i="12"/>
  <c r="N323" i="12"/>
  <c r="O323" i="12"/>
  <c r="P323" i="12"/>
  <c r="H323" i="12" s="1"/>
  <c r="Q323" i="12"/>
  <c r="I323" i="12" s="1"/>
  <c r="R323" i="12"/>
  <c r="S323" i="12"/>
  <c r="T323" i="12"/>
  <c r="U323" i="12"/>
  <c r="V323" i="12"/>
  <c r="W323" i="12"/>
  <c r="X323" i="12"/>
  <c r="Y323" i="12"/>
  <c r="Z323" i="12"/>
  <c r="AA323" i="12"/>
  <c r="AB323" i="12"/>
  <c r="A321" i="12"/>
  <c r="B321" i="12"/>
  <c r="C321" i="12"/>
  <c r="E321" i="12"/>
  <c r="F321" i="12"/>
  <c r="G321" i="12"/>
  <c r="J321" i="12"/>
  <c r="K321" i="12"/>
  <c r="L321" i="12"/>
  <c r="N321" i="12"/>
  <c r="O321" i="12"/>
  <c r="P321" i="12"/>
  <c r="H321" i="12" s="1"/>
  <c r="Q321" i="12"/>
  <c r="I321" i="12" s="1"/>
  <c r="R321" i="12"/>
  <c r="S321" i="12"/>
  <c r="T321" i="12"/>
  <c r="U321" i="12"/>
  <c r="V321" i="12"/>
  <c r="W321" i="12"/>
  <c r="X321" i="12"/>
  <c r="Y321" i="12"/>
  <c r="Z321" i="12"/>
  <c r="AA321" i="12"/>
  <c r="AB321" i="12"/>
  <c r="A719" i="12"/>
  <c r="B719" i="12"/>
  <c r="C719" i="12"/>
  <c r="E719" i="12"/>
  <c r="F719" i="12"/>
  <c r="G719" i="12"/>
  <c r="J719" i="12"/>
  <c r="K719" i="12"/>
  <c r="L719" i="12"/>
  <c r="N719" i="12"/>
  <c r="O719" i="12"/>
  <c r="P719" i="12"/>
  <c r="H719" i="12" s="1"/>
  <c r="Q719" i="12"/>
  <c r="I719" i="12" s="1"/>
  <c r="R719" i="12"/>
  <c r="S719" i="12"/>
  <c r="T719" i="12"/>
  <c r="U719" i="12"/>
  <c r="V719" i="12"/>
  <c r="W719" i="12"/>
  <c r="X719" i="12"/>
  <c r="Y719" i="12"/>
  <c r="Z719" i="12"/>
  <c r="AA719" i="12"/>
  <c r="AB719" i="12"/>
  <c r="A720" i="12"/>
  <c r="B720" i="12"/>
  <c r="C720" i="12"/>
  <c r="E720" i="12"/>
  <c r="F720" i="12"/>
  <c r="G720" i="12"/>
  <c r="J720" i="12"/>
  <c r="K720" i="12"/>
  <c r="L720" i="12"/>
  <c r="N720" i="12"/>
  <c r="O720" i="12"/>
  <c r="P720" i="12"/>
  <c r="H720" i="12" s="1"/>
  <c r="Q720" i="12"/>
  <c r="I720" i="12" s="1"/>
  <c r="R720" i="12"/>
  <c r="S720" i="12"/>
  <c r="T720" i="12"/>
  <c r="U720" i="12"/>
  <c r="V720" i="12"/>
  <c r="W720" i="12"/>
  <c r="X720" i="12"/>
  <c r="Y720" i="12"/>
  <c r="Z720" i="12"/>
  <c r="AA720" i="12"/>
  <c r="AB720" i="12"/>
  <c r="A718" i="12"/>
  <c r="B718" i="12"/>
  <c r="C718" i="12"/>
  <c r="E718" i="12"/>
  <c r="F718" i="12"/>
  <c r="G718" i="12"/>
  <c r="J718" i="12"/>
  <c r="K718" i="12"/>
  <c r="L718" i="12"/>
  <c r="N718" i="12"/>
  <c r="O718" i="12"/>
  <c r="P718" i="12"/>
  <c r="H718" i="12" s="1"/>
  <c r="Q718" i="12"/>
  <c r="I718" i="12" s="1"/>
  <c r="R718" i="12"/>
  <c r="S718" i="12"/>
  <c r="T718" i="12"/>
  <c r="U718" i="12"/>
  <c r="V718" i="12"/>
  <c r="W718" i="12"/>
  <c r="X718" i="12"/>
  <c r="Y718" i="12"/>
  <c r="Z718" i="12"/>
  <c r="AA718" i="12"/>
  <c r="AB718" i="12"/>
  <c r="A740" i="12"/>
  <c r="B740" i="12"/>
  <c r="C740" i="12"/>
  <c r="E740" i="12"/>
  <c r="F740" i="12"/>
  <c r="G740" i="12"/>
  <c r="J740" i="12"/>
  <c r="K740" i="12"/>
  <c r="L740" i="12"/>
  <c r="N740" i="12"/>
  <c r="O740" i="12"/>
  <c r="P740" i="12"/>
  <c r="H740" i="12" s="1"/>
  <c r="Q740" i="12"/>
  <c r="I740" i="12" s="1"/>
  <c r="R740" i="12"/>
  <c r="S740" i="12"/>
  <c r="T740" i="12"/>
  <c r="U740" i="12"/>
  <c r="V740" i="12"/>
  <c r="W740" i="12"/>
  <c r="X740" i="12"/>
  <c r="Y740" i="12"/>
  <c r="Z740" i="12"/>
  <c r="AA740" i="12"/>
  <c r="AB740" i="12"/>
  <c r="A741" i="12"/>
  <c r="B741" i="12"/>
  <c r="C741" i="12"/>
  <c r="E741" i="12"/>
  <c r="F741" i="12"/>
  <c r="G741" i="12"/>
  <c r="J741" i="12"/>
  <c r="K741" i="12"/>
  <c r="L741" i="12"/>
  <c r="N741" i="12"/>
  <c r="O741" i="12"/>
  <c r="P741" i="12"/>
  <c r="H741" i="12" s="1"/>
  <c r="Q741" i="12"/>
  <c r="I741" i="12" s="1"/>
  <c r="R741" i="12"/>
  <c r="S741" i="12"/>
  <c r="T741" i="12"/>
  <c r="U741" i="12"/>
  <c r="V741" i="12"/>
  <c r="W741" i="12"/>
  <c r="X741" i="12"/>
  <c r="Y741" i="12"/>
  <c r="Z741" i="12"/>
  <c r="AA741" i="12"/>
  <c r="AB741" i="12"/>
  <c r="A739" i="12"/>
  <c r="B739" i="12"/>
  <c r="C739" i="12"/>
  <c r="E739" i="12"/>
  <c r="F739" i="12"/>
  <c r="G739" i="12"/>
  <c r="J739" i="12"/>
  <c r="K739" i="12"/>
  <c r="L739" i="12"/>
  <c r="N739" i="12"/>
  <c r="O739" i="12"/>
  <c r="P739" i="12"/>
  <c r="H739" i="12" s="1"/>
  <c r="Q739" i="12"/>
  <c r="I739" i="12" s="1"/>
  <c r="R739" i="12"/>
  <c r="S739" i="12"/>
  <c r="T739" i="12"/>
  <c r="U739" i="12"/>
  <c r="V739" i="12"/>
  <c r="W739" i="12"/>
  <c r="X739" i="12"/>
  <c r="Y739" i="12"/>
  <c r="Z739" i="12"/>
  <c r="AA739" i="12"/>
  <c r="AB739" i="12"/>
  <c r="A769" i="12"/>
  <c r="B769" i="12"/>
  <c r="C769" i="12"/>
  <c r="E769" i="12"/>
  <c r="F769" i="12"/>
  <c r="G769" i="12"/>
  <c r="J769" i="12"/>
  <c r="K769" i="12"/>
  <c r="L769" i="12"/>
  <c r="N769" i="12"/>
  <c r="O769" i="12"/>
  <c r="P769" i="12"/>
  <c r="H769" i="12" s="1"/>
  <c r="Q769" i="12"/>
  <c r="I769" i="12" s="1"/>
  <c r="R769" i="12"/>
  <c r="S769" i="12"/>
  <c r="T769" i="12"/>
  <c r="U769" i="12"/>
  <c r="V769" i="12"/>
  <c r="W769" i="12"/>
  <c r="X769" i="12"/>
  <c r="Y769" i="12"/>
  <c r="Z769" i="12"/>
  <c r="AA769" i="12"/>
  <c r="AB769" i="12"/>
  <c r="A777" i="12"/>
  <c r="B777" i="12"/>
  <c r="C777" i="12"/>
  <c r="E777" i="12"/>
  <c r="F777" i="12"/>
  <c r="G777" i="12"/>
  <c r="J777" i="12"/>
  <c r="K777" i="12"/>
  <c r="L777" i="12"/>
  <c r="N777" i="12"/>
  <c r="O777" i="12"/>
  <c r="P777" i="12"/>
  <c r="H777" i="12" s="1"/>
  <c r="Q777" i="12"/>
  <c r="I777" i="12" s="1"/>
  <c r="R777" i="12"/>
  <c r="S777" i="12"/>
  <c r="T777" i="12"/>
  <c r="U777" i="12"/>
  <c r="V777" i="12"/>
  <c r="W777" i="12"/>
  <c r="X777" i="12"/>
  <c r="Y777" i="12"/>
  <c r="Z777" i="12"/>
  <c r="AA777" i="12"/>
  <c r="AB777" i="12"/>
  <c r="A778" i="12"/>
  <c r="B778" i="12"/>
  <c r="C778" i="12"/>
  <c r="E778" i="12"/>
  <c r="F778" i="12"/>
  <c r="G778" i="12"/>
  <c r="J778" i="12"/>
  <c r="K778" i="12"/>
  <c r="L778" i="12"/>
  <c r="N778" i="12"/>
  <c r="O778" i="12"/>
  <c r="P778" i="12"/>
  <c r="H778" i="12" s="1"/>
  <c r="Q778" i="12"/>
  <c r="I778" i="12" s="1"/>
  <c r="R778" i="12"/>
  <c r="S778" i="12"/>
  <c r="T778" i="12"/>
  <c r="U778" i="12"/>
  <c r="V778" i="12"/>
  <c r="W778" i="12"/>
  <c r="X778" i="12"/>
  <c r="Y778" i="12"/>
  <c r="Z778" i="12"/>
  <c r="AA778" i="12"/>
  <c r="AB778" i="12"/>
  <c r="A776" i="12"/>
  <c r="B776" i="12"/>
  <c r="C776" i="12"/>
  <c r="E776" i="12"/>
  <c r="F776" i="12"/>
  <c r="G776" i="12"/>
  <c r="J776" i="12"/>
  <c r="K776" i="12"/>
  <c r="L776" i="12"/>
  <c r="N776" i="12"/>
  <c r="O776" i="12"/>
  <c r="P776" i="12"/>
  <c r="H776" i="12" s="1"/>
  <c r="Q776" i="12"/>
  <c r="I776" i="12" s="1"/>
  <c r="R776" i="12"/>
  <c r="S776" i="12"/>
  <c r="T776" i="12"/>
  <c r="U776" i="12"/>
  <c r="V776" i="12"/>
  <c r="W776" i="12"/>
  <c r="X776" i="12"/>
  <c r="Y776" i="12"/>
  <c r="Z776" i="12"/>
  <c r="AA776" i="12"/>
  <c r="AB776" i="12"/>
  <c r="A783" i="12"/>
  <c r="B783" i="12"/>
  <c r="C783" i="12"/>
  <c r="E783" i="12"/>
  <c r="F783" i="12"/>
  <c r="G783" i="12"/>
  <c r="J783" i="12"/>
  <c r="K783" i="12"/>
  <c r="L783" i="12"/>
  <c r="N783" i="12"/>
  <c r="O783" i="12"/>
  <c r="P783" i="12"/>
  <c r="H783" i="12" s="1"/>
  <c r="Q783" i="12"/>
  <c r="I783" i="12" s="1"/>
  <c r="R783" i="12"/>
  <c r="S783" i="12"/>
  <c r="T783" i="12"/>
  <c r="U783" i="12"/>
  <c r="V783" i="12"/>
  <c r="W783" i="12"/>
  <c r="X783" i="12"/>
  <c r="Y783" i="12"/>
  <c r="Z783" i="12"/>
  <c r="AA783" i="12"/>
  <c r="AB783" i="12"/>
  <c r="A784" i="12"/>
  <c r="B784" i="12"/>
  <c r="C784" i="12"/>
  <c r="E784" i="12"/>
  <c r="F784" i="12"/>
  <c r="G784" i="12"/>
  <c r="J784" i="12"/>
  <c r="K784" i="12"/>
  <c r="L784" i="12"/>
  <c r="N784" i="12"/>
  <c r="O784" i="12"/>
  <c r="P784" i="12"/>
  <c r="H784" i="12" s="1"/>
  <c r="Q784" i="12"/>
  <c r="I784" i="12" s="1"/>
  <c r="R784" i="12"/>
  <c r="S784" i="12"/>
  <c r="T784" i="12"/>
  <c r="U784" i="12"/>
  <c r="V784" i="12"/>
  <c r="W784" i="12"/>
  <c r="X784" i="12"/>
  <c r="Y784" i="12"/>
  <c r="Z784" i="12"/>
  <c r="AA784" i="12"/>
  <c r="AB784" i="12"/>
  <c r="A782" i="12"/>
  <c r="B782" i="12"/>
  <c r="C782" i="12"/>
  <c r="E782" i="12"/>
  <c r="F782" i="12"/>
  <c r="G782" i="12"/>
  <c r="J782" i="12"/>
  <c r="K782" i="12"/>
  <c r="L782" i="12"/>
  <c r="N782" i="12"/>
  <c r="O782" i="12"/>
  <c r="P782" i="12"/>
  <c r="H782" i="12" s="1"/>
  <c r="Q782" i="12"/>
  <c r="I782" i="12" s="1"/>
  <c r="R782" i="12"/>
  <c r="S782" i="12"/>
  <c r="T782" i="12"/>
  <c r="U782" i="12"/>
  <c r="V782" i="12"/>
  <c r="W782" i="12"/>
  <c r="X782" i="12"/>
  <c r="Y782" i="12"/>
  <c r="Z782" i="12"/>
  <c r="AA782" i="12"/>
  <c r="AB782" i="12"/>
  <c r="A686" i="12"/>
  <c r="B686" i="12"/>
  <c r="C686" i="12"/>
  <c r="E686" i="12"/>
  <c r="F686" i="12"/>
  <c r="G686" i="12"/>
  <c r="J686" i="12"/>
  <c r="K686" i="12"/>
  <c r="L686" i="12"/>
  <c r="N686" i="12"/>
  <c r="O686" i="12"/>
  <c r="P686" i="12"/>
  <c r="H686" i="12" s="1"/>
  <c r="Q686" i="12"/>
  <c r="I686" i="12" s="1"/>
  <c r="R686" i="12"/>
  <c r="S686" i="12"/>
  <c r="T686" i="12"/>
  <c r="U686" i="12"/>
  <c r="V686" i="12"/>
  <c r="W686" i="12"/>
  <c r="X686" i="12"/>
  <c r="Y686" i="12"/>
  <c r="Z686" i="12"/>
  <c r="AA686" i="12"/>
  <c r="AB686" i="12"/>
  <c r="A685" i="12"/>
  <c r="B685" i="12"/>
  <c r="C685" i="12"/>
  <c r="E685" i="12"/>
  <c r="F685" i="12"/>
  <c r="G685" i="12"/>
  <c r="J685" i="12"/>
  <c r="K685" i="12"/>
  <c r="L685" i="12"/>
  <c r="N685" i="12"/>
  <c r="O685" i="12"/>
  <c r="P685" i="12"/>
  <c r="H685" i="12" s="1"/>
  <c r="Q685" i="12"/>
  <c r="I685" i="12" s="1"/>
  <c r="R685" i="12"/>
  <c r="S685" i="12"/>
  <c r="T685" i="12"/>
  <c r="U685" i="12"/>
  <c r="V685" i="12"/>
  <c r="W685" i="12"/>
  <c r="X685" i="12"/>
  <c r="Y685" i="12"/>
  <c r="Z685" i="12"/>
  <c r="AA685" i="12"/>
  <c r="AB685" i="12"/>
  <c r="A694" i="12"/>
  <c r="B694" i="12"/>
  <c r="C694" i="12"/>
  <c r="E694" i="12"/>
  <c r="F694" i="12"/>
  <c r="G694" i="12"/>
  <c r="J694" i="12"/>
  <c r="K694" i="12"/>
  <c r="L694" i="12"/>
  <c r="N694" i="12"/>
  <c r="O694" i="12"/>
  <c r="P694" i="12"/>
  <c r="H694" i="12" s="1"/>
  <c r="Q694" i="12"/>
  <c r="I694" i="12" s="1"/>
  <c r="R694" i="12"/>
  <c r="S694" i="12"/>
  <c r="T694" i="12"/>
  <c r="U694" i="12"/>
  <c r="V694" i="12"/>
  <c r="W694" i="12"/>
  <c r="X694" i="12"/>
  <c r="Y694" i="12"/>
  <c r="Z694" i="12"/>
  <c r="AA694" i="12"/>
  <c r="AB694" i="12"/>
  <c r="A693" i="12"/>
  <c r="B693" i="12"/>
  <c r="C693" i="12"/>
  <c r="E693" i="12"/>
  <c r="F693" i="12"/>
  <c r="G693" i="12"/>
  <c r="J693" i="12"/>
  <c r="K693" i="12"/>
  <c r="L693" i="12"/>
  <c r="N693" i="12"/>
  <c r="O693" i="12"/>
  <c r="P693" i="12"/>
  <c r="H693" i="12" s="1"/>
  <c r="Q693" i="12"/>
  <c r="I693" i="12" s="1"/>
  <c r="R693" i="12"/>
  <c r="S693" i="12"/>
  <c r="T693" i="12"/>
  <c r="U693" i="12"/>
  <c r="V693" i="12"/>
  <c r="W693" i="12"/>
  <c r="X693" i="12"/>
  <c r="Y693" i="12"/>
  <c r="Z693" i="12"/>
  <c r="AA693" i="12"/>
  <c r="AB693" i="12"/>
  <c r="A698" i="12"/>
  <c r="B698" i="12"/>
  <c r="C698" i="12"/>
  <c r="E698" i="12"/>
  <c r="F698" i="12"/>
  <c r="G698" i="12"/>
  <c r="J698" i="12"/>
  <c r="K698" i="12"/>
  <c r="L698" i="12"/>
  <c r="N698" i="12"/>
  <c r="O698" i="12"/>
  <c r="P698" i="12"/>
  <c r="H698" i="12" s="1"/>
  <c r="Q698" i="12"/>
  <c r="I698" i="12" s="1"/>
  <c r="R698" i="12"/>
  <c r="S698" i="12"/>
  <c r="T698" i="12"/>
  <c r="U698" i="12"/>
  <c r="V698" i="12"/>
  <c r="W698" i="12"/>
  <c r="X698" i="12"/>
  <c r="Y698" i="12"/>
  <c r="Z698" i="12"/>
  <c r="AA698" i="12"/>
  <c r="AB698" i="12"/>
  <c r="A697" i="12"/>
  <c r="B697" i="12"/>
  <c r="C697" i="12"/>
  <c r="E697" i="12"/>
  <c r="F697" i="12"/>
  <c r="G697" i="12"/>
  <c r="J697" i="12"/>
  <c r="K697" i="12"/>
  <c r="L697" i="12"/>
  <c r="N697" i="12"/>
  <c r="O697" i="12"/>
  <c r="P697" i="12"/>
  <c r="H697" i="12" s="1"/>
  <c r="Q697" i="12"/>
  <c r="I697" i="12" s="1"/>
  <c r="R697" i="12"/>
  <c r="S697" i="12"/>
  <c r="T697" i="12"/>
  <c r="U697" i="12"/>
  <c r="V697" i="12"/>
  <c r="W697" i="12"/>
  <c r="X697" i="12"/>
  <c r="Y697" i="12"/>
  <c r="Z697" i="12"/>
  <c r="AA697" i="12"/>
  <c r="AB697" i="12"/>
  <c r="A676" i="12"/>
  <c r="B676" i="12"/>
  <c r="C676" i="12"/>
  <c r="E676" i="12"/>
  <c r="F676" i="12"/>
  <c r="G676" i="12"/>
  <c r="J676" i="12"/>
  <c r="K676" i="12"/>
  <c r="L676" i="12"/>
  <c r="N676" i="12"/>
  <c r="O676" i="12"/>
  <c r="P676" i="12"/>
  <c r="H676" i="12" s="1"/>
  <c r="Q676" i="12"/>
  <c r="I676" i="12" s="1"/>
  <c r="R676" i="12"/>
  <c r="S676" i="12"/>
  <c r="T676" i="12"/>
  <c r="U676" i="12"/>
  <c r="V676" i="12"/>
  <c r="W676" i="12"/>
  <c r="X676" i="12"/>
  <c r="Y676" i="12"/>
  <c r="Z676" i="12"/>
  <c r="AA676" i="12"/>
  <c r="AB676" i="12"/>
  <c r="A675" i="12"/>
  <c r="B675" i="12"/>
  <c r="C675" i="12"/>
  <c r="E675" i="12"/>
  <c r="F675" i="12"/>
  <c r="G675" i="12"/>
  <c r="J675" i="12"/>
  <c r="K675" i="12"/>
  <c r="L675" i="12"/>
  <c r="N675" i="12"/>
  <c r="O675" i="12"/>
  <c r="P675" i="12"/>
  <c r="H675" i="12" s="1"/>
  <c r="Q675" i="12"/>
  <c r="I675" i="12" s="1"/>
  <c r="R675" i="12"/>
  <c r="S675" i="12"/>
  <c r="T675" i="12"/>
  <c r="U675" i="12"/>
  <c r="V675" i="12"/>
  <c r="W675" i="12"/>
  <c r="X675" i="12"/>
  <c r="Y675" i="12"/>
  <c r="Z675" i="12"/>
  <c r="AA675" i="12"/>
  <c r="AB675" i="12"/>
  <c r="A678" i="12"/>
  <c r="B678" i="12"/>
  <c r="C678" i="12"/>
  <c r="E678" i="12"/>
  <c r="F678" i="12"/>
  <c r="G678" i="12"/>
  <c r="J678" i="12"/>
  <c r="K678" i="12"/>
  <c r="L678" i="12"/>
  <c r="N678" i="12"/>
  <c r="O678" i="12"/>
  <c r="P678" i="12"/>
  <c r="H678" i="12" s="1"/>
  <c r="Q678" i="12"/>
  <c r="I678" i="12" s="1"/>
  <c r="R678" i="12"/>
  <c r="S678" i="12"/>
  <c r="T678" i="12"/>
  <c r="U678" i="12"/>
  <c r="V678" i="12"/>
  <c r="W678" i="12"/>
  <c r="X678" i="12"/>
  <c r="Y678" i="12"/>
  <c r="Z678" i="12"/>
  <c r="AA678" i="12"/>
  <c r="AB678" i="12"/>
  <c r="A677" i="12"/>
  <c r="B677" i="12"/>
  <c r="C677" i="12"/>
  <c r="E677" i="12"/>
  <c r="F677" i="12"/>
  <c r="G677" i="12"/>
  <c r="J677" i="12"/>
  <c r="K677" i="12"/>
  <c r="L677" i="12"/>
  <c r="N677" i="12"/>
  <c r="O677" i="12"/>
  <c r="P677" i="12"/>
  <c r="H677" i="12" s="1"/>
  <c r="Q677" i="12"/>
  <c r="I677" i="12" s="1"/>
  <c r="R677" i="12"/>
  <c r="S677" i="12"/>
  <c r="T677" i="12"/>
  <c r="U677" i="12"/>
  <c r="V677" i="12"/>
  <c r="W677" i="12"/>
  <c r="X677" i="12"/>
  <c r="Y677" i="12"/>
  <c r="Z677" i="12"/>
  <c r="AA677" i="12"/>
  <c r="AB677" i="12"/>
  <c r="A680" i="12"/>
  <c r="B680" i="12"/>
  <c r="C680" i="12"/>
  <c r="E680" i="12"/>
  <c r="F680" i="12"/>
  <c r="G680" i="12"/>
  <c r="J680" i="12"/>
  <c r="K680" i="12"/>
  <c r="L680" i="12"/>
  <c r="N680" i="12"/>
  <c r="O680" i="12"/>
  <c r="P680" i="12"/>
  <c r="H680" i="12" s="1"/>
  <c r="Q680" i="12"/>
  <c r="I680" i="12" s="1"/>
  <c r="R680" i="12"/>
  <c r="S680" i="12"/>
  <c r="T680" i="12"/>
  <c r="U680" i="12"/>
  <c r="V680" i="12"/>
  <c r="W680" i="12"/>
  <c r="X680" i="12"/>
  <c r="Y680" i="12"/>
  <c r="Z680" i="12"/>
  <c r="AA680" i="12"/>
  <c r="AB680" i="12"/>
  <c r="A679" i="12"/>
  <c r="B679" i="12"/>
  <c r="C679" i="12"/>
  <c r="E679" i="12"/>
  <c r="F679" i="12"/>
  <c r="G679" i="12"/>
  <c r="J679" i="12"/>
  <c r="K679" i="12"/>
  <c r="L679" i="12"/>
  <c r="N679" i="12"/>
  <c r="O679" i="12"/>
  <c r="P679" i="12"/>
  <c r="H679" i="12" s="1"/>
  <c r="Q679" i="12"/>
  <c r="I679" i="12" s="1"/>
  <c r="R679" i="12"/>
  <c r="S679" i="12"/>
  <c r="T679" i="12"/>
  <c r="U679" i="12"/>
  <c r="V679" i="12"/>
  <c r="W679" i="12"/>
  <c r="X679" i="12"/>
  <c r="Y679" i="12"/>
  <c r="Z679" i="12"/>
  <c r="AA679" i="12"/>
  <c r="AB679" i="12"/>
  <c r="A682" i="12"/>
  <c r="B682" i="12"/>
  <c r="C682" i="12"/>
  <c r="E682" i="12"/>
  <c r="F682" i="12"/>
  <c r="G682" i="12"/>
  <c r="J682" i="12"/>
  <c r="K682" i="12"/>
  <c r="L682" i="12"/>
  <c r="N682" i="12"/>
  <c r="O682" i="12"/>
  <c r="P682" i="12"/>
  <c r="H682" i="12" s="1"/>
  <c r="Q682" i="12"/>
  <c r="I682" i="12" s="1"/>
  <c r="R682" i="12"/>
  <c r="S682" i="12"/>
  <c r="T682" i="12"/>
  <c r="U682" i="12"/>
  <c r="V682" i="12"/>
  <c r="W682" i="12"/>
  <c r="X682" i="12"/>
  <c r="Y682" i="12"/>
  <c r="Z682" i="12"/>
  <c r="AA682" i="12"/>
  <c r="AB682" i="12"/>
  <c r="A681" i="12"/>
  <c r="B681" i="12"/>
  <c r="C681" i="12"/>
  <c r="E681" i="12"/>
  <c r="F681" i="12"/>
  <c r="G681" i="12"/>
  <c r="J681" i="12"/>
  <c r="K681" i="12"/>
  <c r="L681" i="12"/>
  <c r="N681" i="12"/>
  <c r="O681" i="12"/>
  <c r="P681" i="12"/>
  <c r="H681" i="12" s="1"/>
  <c r="Q681" i="12"/>
  <c r="I681" i="12" s="1"/>
  <c r="R681" i="12"/>
  <c r="S681" i="12"/>
  <c r="T681" i="12"/>
  <c r="U681" i="12"/>
  <c r="V681" i="12"/>
  <c r="W681" i="12"/>
  <c r="X681" i="12"/>
  <c r="Y681" i="12"/>
  <c r="Z681" i="12"/>
  <c r="AA681" i="12"/>
  <c r="AB681" i="12"/>
  <c r="A688" i="12"/>
  <c r="B688" i="12"/>
  <c r="C688" i="12"/>
  <c r="E688" i="12"/>
  <c r="F688" i="12"/>
  <c r="G688" i="12"/>
  <c r="J688" i="12"/>
  <c r="K688" i="12"/>
  <c r="L688" i="12"/>
  <c r="N688" i="12"/>
  <c r="O688" i="12"/>
  <c r="P688" i="12"/>
  <c r="H688" i="12" s="1"/>
  <c r="Q688" i="12"/>
  <c r="I688" i="12" s="1"/>
  <c r="R688" i="12"/>
  <c r="S688" i="12"/>
  <c r="T688" i="12"/>
  <c r="U688" i="12"/>
  <c r="V688" i="12"/>
  <c r="W688" i="12"/>
  <c r="X688" i="12"/>
  <c r="Y688" i="12"/>
  <c r="Z688" i="12"/>
  <c r="AA688" i="12"/>
  <c r="AB688" i="12"/>
  <c r="A687" i="12"/>
  <c r="B687" i="12"/>
  <c r="C687" i="12"/>
  <c r="E687" i="12"/>
  <c r="F687" i="12"/>
  <c r="G687" i="12"/>
  <c r="J687" i="12"/>
  <c r="K687" i="12"/>
  <c r="L687" i="12"/>
  <c r="N687" i="12"/>
  <c r="O687" i="12"/>
  <c r="P687" i="12"/>
  <c r="H687" i="12" s="1"/>
  <c r="Q687" i="12"/>
  <c r="I687" i="12" s="1"/>
  <c r="R687" i="12"/>
  <c r="S687" i="12"/>
  <c r="T687" i="12"/>
  <c r="U687" i="12"/>
  <c r="V687" i="12"/>
  <c r="W687" i="12"/>
  <c r="X687" i="12"/>
  <c r="Y687" i="12"/>
  <c r="Z687" i="12"/>
  <c r="AA687" i="12"/>
  <c r="AB687" i="12"/>
  <c r="A696" i="12"/>
  <c r="B696" i="12"/>
  <c r="C696" i="12"/>
  <c r="E696" i="12"/>
  <c r="F696" i="12"/>
  <c r="G696" i="12"/>
  <c r="J696" i="12"/>
  <c r="K696" i="12"/>
  <c r="L696" i="12"/>
  <c r="N696" i="12"/>
  <c r="O696" i="12"/>
  <c r="P696" i="12"/>
  <c r="H696" i="12" s="1"/>
  <c r="Q696" i="12"/>
  <c r="I696" i="12" s="1"/>
  <c r="R696" i="12"/>
  <c r="S696" i="12"/>
  <c r="T696" i="12"/>
  <c r="U696" i="12"/>
  <c r="V696" i="12"/>
  <c r="W696" i="12"/>
  <c r="X696" i="12"/>
  <c r="Y696" i="12"/>
  <c r="Z696" i="12"/>
  <c r="AA696" i="12"/>
  <c r="AB696" i="12"/>
  <c r="A695" i="12"/>
  <c r="B695" i="12"/>
  <c r="C695" i="12"/>
  <c r="E695" i="12"/>
  <c r="F695" i="12"/>
  <c r="G695" i="12"/>
  <c r="J695" i="12"/>
  <c r="K695" i="12"/>
  <c r="L695" i="12"/>
  <c r="N695" i="12"/>
  <c r="O695" i="12"/>
  <c r="P695" i="12"/>
  <c r="H695" i="12" s="1"/>
  <c r="Q695" i="12"/>
  <c r="I695" i="12" s="1"/>
  <c r="R695" i="12"/>
  <c r="S695" i="12"/>
  <c r="T695" i="12"/>
  <c r="U695" i="12"/>
  <c r="V695" i="12"/>
  <c r="W695" i="12"/>
  <c r="X695" i="12"/>
  <c r="Y695" i="12"/>
  <c r="Z695" i="12"/>
  <c r="AA695" i="12"/>
  <c r="AB695" i="12"/>
  <c r="A700" i="12"/>
  <c r="B700" i="12"/>
  <c r="C700" i="12"/>
  <c r="E700" i="12"/>
  <c r="F700" i="12"/>
  <c r="G700" i="12"/>
  <c r="J700" i="12"/>
  <c r="K700" i="12"/>
  <c r="L700" i="12"/>
  <c r="N700" i="12"/>
  <c r="O700" i="12"/>
  <c r="P700" i="12"/>
  <c r="H700" i="12" s="1"/>
  <c r="Q700" i="12"/>
  <c r="I700" i="12" s="1"/>
  <c r="R700" i="12"/>
  <c r="S700" i="12"/>
  <c r="T700" i="12"/>
  <c r="U700" i="12"/>
  <c r="V700" i="12"/>
  <c r="W700" i="12"/>
  <c r="X700" i="12"/>
  <c r="Y700" i="12"/>
  <c r="Z700" i="12"/>
  <c r="AA700" i="12"/>
  <c r="AB700" i="12"/>
  <c r="A699" i="12"/>
  <c r="B699" i="12"/>
  <c r="C699" i="12"/>
  <c r="E699" i="12"/>
  <c r="F699" i="12"/>
  <c r="G699" i="12"/>
  <c r="J699" i="12"/>
  <c r="K699" i="12"/>
  <c r="L699" i="12"/>
  <c r="N699" i="12"/>
  <c r="O699" i="12"/>
  <c r="P699" i="12"/>
  <c r="H699" i="12" s="1"/>
  <c r="Q699" i="12"/>
  <c r="I699" i="12" s="1"/>
  <c r="R699" i="12"/>
  <c r="S699" i="12"/>
  <c r="T699" i="12"/>
  <c r="U699" i="12"/>
  <c r="V699" i="12"/>
  <c r="W699" i="12"/>
  <c r="X699" i="12"/>
  <c r="Y699" i="12"/>
  <c r="Z699" i="12"/>
  <c r="AA699" i="12"/>
  <c r="AB699" i="12"/>
  <c r="A854" i="12"/>
  <c r="B854" i="12"/>
  <c r="C854" i="12"/>
  <c r="E854" i="12"/>
  <c r="F854" i="12"/>
  <c r="G854" i="12"/>
  <c r="J854" i="12"/>
  <c r="K854" i="12"/>
  <c r="L854" i="12"/>
  <c r="N854" i="12"/>
  <c r="O854" i="12"/>
  <c r="P854" i="12"/>
  <c r="H854" i="12" s="1"/>
  <c r="Q854" i="12"/>
  <c r="I854" i="12" s="1"/>
  <c r="R854" i="12"/>
  <c r="S854" i="12"/>
  <c r="T854" i="12"/>
  <c r="U854" i="12"/>
  <c r="V854" i="12"/>
  <c r="W854" i="12"/>
  <c r="X854" i="12"/>
  <c r="Y854" i="12"/>
  <c r="Z854" i="12"/>
  <c r="AA854" i="12"/>
  <c r="AB854" i="12"/>
  <c r="A856" i="12"/>
  <c r="B856" i="12"/>
  <c r="C856" i="12"/>
  <c r="E856" i="12"/>
  <c r="F856" i="12"/>
  <c r="G856" i="12"/>
  <c r="J856" i="12"/>
  <c r="K856" i="12"/>
  <c r="L856" i="12"/>
  <c r="N856" i="12"/>
  <c r="O856" i="12"/>
  <c r="P856" i="12"/>
  <c r="H856" i="12" s="1"/>
  <c r="Q856" i="12"/>
  <c r="I856" i="12" s="1"/>
  <c r="R856" i="12"/>
  <c r="S856" i="12"/>
  <c r="T856" i="12"/>
  <c r="U856" i="12"/>
  <c r="V856" i="12"/>
  <c r="W856" i="12"/>
  <c r="X856" i="12"/>
  <c r="Y856" i="12"/>
  <c r="Z856" i="12"/>
  <c r="AA856" i="12"/>
  <c r="AB856" i="12"/>
  <c r="A316" i="12"/>
  <c r="B316" i="12"/>
  <c r="C316" i="12"/>
  <c r="E316" i="12"/>
  <c r="F316" i="12"/>
  <c r="G316" i="12"/>
  <c r="J316" i="12"/>
  <c r="K316" i="12"/>
  <c r="L316" i="12"/>
  <c r="N316" i="12"/>
  <c r="O316" i="12"/>
  <c r="P316" i="12"/>
  <c r="H316" i="12" s="1"/>
  <c r="Q316" i="12"/>
  <c r="I316" i="12" s="1"/>
  <c r="R316" i="12"/>
  <c r="S316" i="12"/>
  <c r="T316" i="12"/>
  <c r="U316" i="12"/>
  <c r="V316" i="12"/>
  <c r="W316" i="12"/>
  <c r="X316" i="12"/>
  <c r="Y316" i="12"/>
  <c r="Z316" i="12"/>
  <c r="AA316" i="12"/>
  <c r="AB316" i="12"/>
  <c r="A317" i="12"/>
  <c r="B317" i="12"/>
  <c r="C317" i="12"/>
  <c r="E317" i="12"/>
  <c r="F317" i="12"/>
  <c r="G317" i="12"/>
  <c r="J317" i="12"/>
  <c r="K317" i="12"/>
  <c r="L317" i="12"/>
  <c r="N317" i="12"/>
  <c r="O317" i="12"/>
  <c r="P317" i="12"/>
  <c r="H317" i="12" s="1"/>
  <c r="Q317" i="12"/>
  <c r="I317" i="12" s="1"/>
  <c r="R317" i="12"/>
  <c r="S317" i="12"/>
  <c r="T317" i="12"/>
  <c r="U317" i="12"/>
  <c r="V317" i="12"/>
  <c r="W317" i="12"/>
  <c r="X317" i="12"/>
  <c r="Y317" i="12"/>
  <c r="Z317" i="12"/>
  <c r="AA317" i="12"/>
  <c r="AB317" i="12"/>
  <c r="A315" i="12"/>
  <c r="B315" i="12"/>
  <c r="C315" i="12"/>
  <c r="E315" i="12"/>
  <c r="F315" i="12"/>
  <c r="G315" i="12"/>
  <c r="J315" i="12"/>
  <c r="K315" i="12"/>
  <c r="L315" i="12"/>
  <c r="N315" i="12"/>
  <c r="O315" i="12"/>
  <c r="P315" i="12"/>
  <c r="H315" i="12" s="1"/>
  <c r="Q315" i="12"/>
  <c r="I315" i="12" s="1"/>
  <c r="R315" i="12"/>
  <c r="S315" i="12"/>
  <c r="T315" i="12"/>
  <c r="U315" i="12"/>
  <c r="V315" i="12"/>
  <c r="W315" i="12"/>
  <c r="X315" i="12"/>
  <c r="Y315" i="12"/>
  <c r="Z315" i="12"/>
  <c r="AA315" i="12"/>
  <c r="AB315" i="12"/>
  <c r="A991" i="12"/>
  <c r="B991" i="12"/>
  <c r="C991" i="12"/>
  <c r="E991" i="12"/>
  <c r="F991" i="12"/>
  <c r="G991" i="12"/>
  <c r="J991" i="12"/>
  <c r="K991" i="12"/>
  <c r="L991" i="12"/>
  <c r="N991" i="12"/>
  <c r="O991" i="12"/>
  <c r="P991" i="12"/>
  <c r="H991" i="12" s="1"/>
  <c r="Q991" i="12"/>
  <c r="I991" i="12" s="1"/>
  <c r="R991" i="12"/>
  <c r="S991" i="12"/>
  <c r="T991" i="12"/>
  <c r="U991" i="12"/>
  <c r="V991" i="12"/>
  <c r="W991" i="12"/>
  <c r="X991" i="12"/>
  <c r="Y991" i="12"/>
  <c r="Z991" i="12"/>
  <c r="AA991" i="12"/>
  <c r="AB991" i="12"/>
  <c r="A990" i="12"/>
  <c r="B990" i="12"/>
  <c r="C990" i="12"/>
  <c r="E990" i="12"/>
  <c r="F990" i="12"/>
  <c r="G990" i="12"/>
  <c r="J990" i="12"/>
  <c r="K990" i="12"/>
  <c r="L990" i="12"/>
  <c r="N990" i="12"/>
  <c r="O990" i="12"/>
  <c r="P990" i="12"/>
  <c r="H990" i="12" s="1"/>
  <c r="Q990" i="12"/>
  <c r="I990" i="12" s="1"/>
  <c r="R990" i="12"/>
  <c r="S990" i="12"/>
  <c r="T990" i="12"/>
  <c r="U990" i="12"/>
  <c r="V990" i="12"/>
  <c r="W990" i="12"/>
  <c r="X990" i="12"/>
  <c r="Y990" i="12"/>
  <c r="Z990" i="12"/>
  <c r="AA990" i="12"/>
  <c r="AB990" i="12"/>
  <c r="A1045" i="12"/>
  <c r="B1045" i="12"/>
  <c r="C1045" i="12"/>
  <c r="E1045" i="12"/>
  <c r="F1045" i="12"/>
  <c r="G1045" i="12"/>
  <c r="J1045" i="12"/>
  <c r="K1045" i="12"/>
  <c r="L1045" i="12"/>
  <c r="N1045" i="12"/>
  <c r="O1045" i="12"/>
  <c r="P1045" i="12"/>
  <c r="H1045" i="12" s="1"/>
  <c r="Q1045" i="12"/>
  <c r="I1045" i="12" s="1"/>
  <c r="R1045" i="12"/>
  <c r="S1045" i="12"/>
  <c r="T1045" i="12"/>
  <c r="U1045" i="12"/>
  <c r="V1045" i="12"/>
  <c r="W1045" i="12"/>
  <c r="X1045" i="12"/>
  <c r="Y1045" i="12"/>
  <c r="Z1045" i="12"/>
  <c r="AA1045" i="12"/>
  <c r="AB1045" i="12"/>
  <c r="A1044" i="12"/>
  <c r="B1044" i="12"/>
  <c r="C1044" i="12"/>
  <c r="E1044" i="12"/>
  <c r="F1044" i="12"/>
  <c r="G1044" i="12"/>
  <c r="J1044" i="12"/>
  <c r="K1044" i="12"/>
  <c r="L1044" i="12"/>
  <c r="N1044" i="12"/>
  <c r="O1044" i="12"/>
  <c r="P1044" i="12"/>
  <c r="H1044" i="12" s="1"/>
  <c r="Q1044" i="12"/>
  <c r="I1044" i="12" s="1"/>
  <c r="R1044" i="12"/>
  <c r="S1044" i="12"/>
  <c r="T1044" i="12"/>
  <c r="U1044" i="12"/>
  <c r="V1044" i="12"/>
  <c r="W1044" i="12"/>
  <c r="X1044" i="12"/>
  <c r="Y1044" i="12"/>
  <c r="Z1044" i="12"/>
  <c r="AA1044" i="12"/>
  <c r="AB1044" i="12"/>
  <c r="A1057" i="12"/>
  <c r="B1057" i="12"/>
  <c r="C1057" i="12"/>
  <c r="E1057" i="12"/>
  <c r="F1057" i="12"/>
  <c r="G1057" i="12"/>
  <c r="J1057" i="12"/>
  <c r="K1057" i="12"/>
  <c r="L1057" i="12"/>
  <c r="N1057" i="12"/>
  <c r="O1057" i="12"/>
  <c r="P1057" i="12"/>
  <c r="H1057" i="12" s="1"/>
  <c r="Q1057" i="12"/>
  <c r="I1057" i="12" s="1"/>
  <c r="R1057" i="12"/>
  <c r="S1057" i="12"/>
  <c r="T1057" i="12"/>
  <c r="U1057" i="12"/>
  <c r="V1057" i="12"/>
  <c r="W1057" i="12"/>
  <c r="X1057" i="12"/>
  <c r="Y1057" i="12"/>
  <c r="Z1057" i="12"/>
  <c r="AA1057" i="12"/>
  <c r="AB1057" i="12"/>
  <c r="A1056" i="12"/>
  <c r="B1056" i="12"/>
  <c r="C1056" i="12"/>
  <c r="E1056" i="12"/>
  <c r="F1056" i="12"/>
  <c r="G1056" i="12"/>
  <c r="J1056" i="12"/>
  <c r="K1056" i="12"/>
  <c r="L1056" i="12"/>
  <c r="N1056" i="12"/>
  <c r="O1056" i="12"/>
  <c r="P1056" i="12"/>
  <c r="H1056" i="12" s="1"/>
  <c r="Q1056" i="12"/>
  <c r="I1056" i="12" s="1"/>
  <c r="R1056" i="12"/>
  <c r="S1056" i="12"/>
  <c r="T1056" i="12"/>
  <c r="U1056" i="12"/>
  <c r="V1056" i="12"/>
  <c r="W1056" i="12"/>
  <c r="X1056" i="12"/>
  <c r="Y1056" i="12"/>
  <c r="Z1056" i="12"/>
  <c r="AA1056" i="12"/>
  <c r="AB1056" i="12"/>
  <c r="A1081" i="12"/>
  <c r="B1081" i="12"/>
  <c r="C1081" i="12"/>
  <c r="E1081" i="12"/>
  <c r="F1081" i="12"/>
  <c r="G1081" i="12"/>
  <c r="J1081" i="12"/>
  <c r="K1081" i="12"/>
  <c r="L1081" i="12"/>
  <c r="N1081" i="12"/>
  <c r="O1081" i="12"/>
  <c r="P1081" i="12"/>
  <c r="H1081" i="12" s="1"/>
  <c r="Q1081" i="12"/>
  <c r="I1081" i="12" s="1"/>
  <c r="R1081" i="12"/>
  <c r="S1081" i="12"/>
  <c r="T1081" i="12"/>
  <c r="U1081" i="12"/>
  <c r="V1081" i="12"/>
  <c r="W1081" i="12"/>
  <c r="X1081" i="12"/>
  <c r="Y1081" i="12"/>
  <c r="Z1081" i="12"/>
  <c r="AA1081" i="12"/>
  <c r="AB1081" i="12"/>
  <c r="A1080" i="12"/>
  <c r="B1080" i="12"/>
  <c r="C1080" i="12"/>
  <c r="E1080" i="12"/>
  <c r="F1080" i="12"/>
  <c r="G1080" i="12"/>
  <c r="J1080" i="12"/>
  <c r="K1080" i="12"/>
  <c r="L1080" i="12"/>
  <c r="N1080" i="12"/>
  <c r="O1080" i="12"/>
  <c r="P1080" i="12"/>
  <c r="H1080" i="12" s="1"/>
  <c r="Q1080" i="12"/>
  <c r="I1080" i="12" s="1"/>
  <c r="R1080" i="12"/>
  <c r="S1080" i="12"/>
  <c r="T1080" i="12"/>
  <c r="U1080" i="12"/>
  <c r="V1080" i="12"/>
  <c r="W1080" i="12"/>
  <c r="X1080" i="12"/>
  <c r="Y1080" i="12"/>
  <c r="Z1080" i="12"/>
  <c r="AA1080" i="12"/>
  <c r="AB1080" i="12"/>
  <c r="A1083" i="12"/>
  <c r="B1083" i="12"/>
  <c r="C1083" i="12"/>
  <c r="E1083" i="12"/>
  <c r="F1083" i="12"/>
  <c r="G1083" i="12"/>
  <c r="J1083" i="12"/>
  <c r="K1083" i="12"/>
  <c r="L1083" i="12"/>
  <c r="N1083" i="12"/>
  <c r="O1083" i="12"/>
  <c r="P1083" i="12"/>
  <c r="H1083" i="12" s="1"/>
  <c r="Q1083" i="12"/>
  <c r="I1083" i="12" s="1"/>
  <c r="R1083" i="12"/>
  <c r="S1083" i="12"/>
  <c r="T1083" i="12"/>
  <c r="U1083" i="12"/>
  <c r="V1083" i="12"/>
  <c r="W1083" i="12"/>
  <c r="X1083" i="12"/>
  <c r="Y1083" i="12"/>
  <c r="Z1083" i="12"/>
  <c r="AA1083" i="12"/>
  <c r="AB1083" i="12"/>
  <c r="A1082" i="12"/>
  <c r="B1082" i="12"/>
  <c r="C1082" i="12"/>
  <c r="E1082" i="12"/>
  <c r="F1082" i="12"/>
  <c r="G1082" i="12"/>
  <c r="J1082" i="12"/>
  <c r="K1082" i="12"/>
  <c r="L1082" i="12"/>
  <c r="N1082" i="12"/>
  <c r="O1082" i="12"/>
  <c r="P1082" i="12"/>
  <c r="H1082" i="12" s="1"/>
  <c r="Q1082" i="12"/>
  <c r="I1082" i="12" s="1"/>
  <c r="R1082" i="12"/>
  <c r="S1082" i="12"/>
  <c r="T1082" i="12"/>
  <c r="U1082" i="12"/>
  <c r="V1082" i="12"/>
  <c r="W1082" i="12"/>
  <c r="X1082" i="12"/>
  <c r="Y1082" i="12"/>
  <c r="Z1082" i="12"/>
  <c r="AA1082" i="12"/>
  <c r="AB1082" i="12"/>
  <c r="A1097" i="12"/>
  <c r="B1097" i="12"/>
  <c r="C1097" i="12"/>
  <c r="E1097" i="12"/>
  <c r="F1097" i="12"/>
  <c r="G1097" i="12"/>
  <c r="J1097" i="12"/>
  <c r="K1097" i="12"/>
  <c r="L1097" i="12"/>
  <c r="M1097" i="12"/>
  <c r="N1097" i="12"/>
  <c r="O1097" i="12"/>
  <c r="P1097" i="12"/>
  <c r="H1097" i="12" s="1"/>
  <c r="Q1097" i="12"/>
  <c r="I1097" i="12" s="1"/>
  <c r="R1097" i="12"/>
  <c r="S1097" i="12"/>
  <c r="T1097" i="12"/>
  <c r="U1097" i="12"/>
  <c r="V1097" i="12"/>
  <c r="W1097" i="12"/>
  <c r="X1097" i="12"/>
  <c r="Y1097" i="12"/>
  <c r="Z1097" i="12"/>
  <c r="AA1097" i="12"/>
  <c r="AB1097" i="12"/>
  <c r="A1096" i="12"/>
  <c r="B1096" i="12"/>
  <c r="C1096" i="12"/>
  <c r="E1096" i="12"/>
  <c r="F1096" i="12"/>
  <c r="G1096" i="12"/>
  <c r="J1096" i="12"/>
  <c r="K1096" i="12"/>
  <c r="L1096" i="12"/>
  <c r="N1096" i="12"/>
  <c r="O1096" i="12"/>
  <c r="P1096" i="12"/>
  <c r="H1096" i="12" s="1"/>
  <c r="Q1096" i="12"/>
  <c r="I1096" i="12" s="1"/>
  <c r="R1096" i="12"/>
  <c r="S1096" i="12"/>
  <c r="T1096" i="12"/>
  <c r="U1096" i="12"/>
  <c r="V1096" i="12"/>
  <c r="W1096" i="12"/>
  <c r="X1096" i="12"/>
  <c r="Y1096" i="12"/>
  <c r="Z1096" i="12"/>
  <c r="AA1096" i="12"/>
  <c r="AB1096" i="12"/>
  <c r="A1099" i="12"/>
  <c r="B1099" i="12"/>
  <c r="C1099" i="12"/>
  <c r="E1099" i="12"/>
  <c r="F1099" i="12"/>
  <c r="G1099" i="12"/>
  <c r="J1099" i="12"/>
  <c r="K1099" i="12"/>
  <c r="L1099" i="12"/>
  <c r="M1099" i="12"/>
  <c r="N1099" i="12"/>
  <c r="O1099" i="12"/>
  <c r="P1099" i="12"/>
  <c r="H1099" i="12" s="1"/>
  <c r="Q1099" i="12"/>
  <c r="I1099" i="12" s="1"/>
  <c r="R1099" i="12"/>
  <c r="S1099" i="12"/>
  <c r="T1099" i="12"/>
  <c r="U1099" i="12"/>
  <c r="V1099" i="12"/>
  <c r="W1099" i="12"/>
  <c r="X1099" i="12"/>
  <c r="Y1099" i="12"/>
  <c r="Z1099" i="12"/>
  <c r="AA1099" i="12"/>
  <c r="AB1099" i="12"/>
  <c r="A1098" i="12"/>
  <c r="B1098" i="12"/>
  <c r="C1098" i="12"/>
  <c r="E1098" i="12"/>
  <c r="F1098" i="12"/>
  <c r="G1098" i="12"/>
  <c r="J1098" i="12"/>
  <c r="K1098" i="12"/>
  <c r="L1098" i="12"/>
  <c r="M1098" i="12"/>
  <c r="N1098" i="12"/>
  <c r="O1098" i="12"/>
  <c r="P1098" i="12"/>
  <c r="H1098" i="12" s="1"/>
  <c r="Q1098" i="12"/>
  <c r="I1098" i="12" s="1"/>
  <c r="R1098" i="12"/>
  <c r="S1098" i="12"/>
  <c r="T1098" i="12"/>
  <c r="U1098" i="12"/>
  <c r="V1098" i="12"/>
  <c r="W1098" i="12"/>
  <c r="X1098" i="12"/>
  <c r="Y1098" i="12"/>
  <c r="Z1098" i="12"/>
  <c r="AA1098" i="12"/>
  <c r="AB1098" i="12"/>
  <c r="A1105" i="12"/>
  <c r="B1105" i="12"/>
  <c r="C1105" i="12"/>
  <c r="E1105" i="12"/>
  <c r="F1105" i="12"/>
  <c r="G1105" i="12"/>
  <c r="J1105" i="12"/>
  <c r="K1105" i="12"/>
  <c r="L1105" i="12"/>
  <c r="M1105" i="12"/>
  <c r="N1105" i="12"/>
  <c r="O1105" i="12"/>
  <c r="P1105" i="12"/>
  <c r="H1105" i="12" s="1"/>
  <c r="Q1105" i="12"/>
  <c r="I1105" i="12" s="1"/>
  <c r="R1105" i="12"/>
  <c r="S1105" i="12"/>
  <c r="T1105" i="12"/>
  <c r="U1105" i="12"/>
  <c r="V1105" i="12"/>
  <c r="W1105" i="12"/>
  <c r="X1105" i="12"/>
  <c r="Y1105" i="12"/>
  <c r="Z1105" i="12"/>
  <c r="AA1105" i="12"/>
  <c r="AB1105" i="12"/>
  <c r="A1104" i="12"/>
  <c r="B1104" i="12"/>
  <c r="C1104" i="12"/>
  <c r="E1104" i="12"/>
  <c r="F1104" i="12"/>
  <c r="G1104" i="12"/>
  <c r="J1104" i="12"/>
  <c r="K1104" i="12"/>
  <c r="L1104" i="12"/>
  <c r="M1104" i="12"/>
  <c r="N1104" i="12"/>
  <c r="O1104" i="12"/>
  <c r="P1104" i="12"/>
  <c r="H1104" i="12" s="1"/>
  <c r="Q1104" i="12"/>
  <c r="I1104" i="12" s="1"/>
  <c r="R1104" i="12"/>
  <c r="S1104" i="12"/>
  <c r="T1104" i="12"/>
  <c r="U1104" i="12"/>
  <c r="V1104" i="12"/>
  <c r="W1104" i="12"/>
  <c r="X1104" i="12"/>
  <c r="Y1104" i="12"/>
  <c r="Z1104" i="12"/>
  <c r="AA1104" i="12"/>
  <c r="AB1104" i="12"/>
  <c r="A1107" i="12"/>
  <c r="B1107" i="12"/>
  <c r="C1107" i="12"/>
  <c r="E1107" i="12"/>
  <c r="F1107" i="12"/>
  <c r="G1107" i="12"/>
  <c r="J1107" i="12"/>
  <c r="K1107" i="12"/>
  <c r="L1107" i="12"/>
  <c r="M1107" i="12"/>
  <c r="N1107" i="12"/>
  <c r="O1107" i="12"/>
  <c r="P1107" i="12"/>
  <c r="H1107" i="12" s="1"/>
  <c r="Q1107" i="12"/>
  <c r="I1107" i="12" s="1"/>
  <c r="R1107" i="12"/>
  <c r="S1107" i="12"/>
  <c r="T1107" i="12"/>
  <c r="U1107" i="12"/>
  <c r="V1107" i="12"/>
  <c r="W1107" i="12"/>
  <c r="X1107" i="12"/>
  <c r="Y1107" i="12"/>
  <c r="Z1107" i="12"/>
  <c r="AA1107" i="12"/>
  <c r="AB1107" i="12"/>
  <c r="A1106" i="12"/>
  <c r="B1106" i="12"/>
  <c r="C1106" i="12"/>
  <c r="E1106" i="12"/>
  <c r="F1106" i="12"/>
  <c r="G1106" i="12"/>
  <c r="J1106" i="12"/>
  <c r="K1106" i="12"/>
  <c r="L1106" i="12"/>
  <c r="M1106" i="12"/>
  <c r="N1106" i="12"/>
  <c r="O1106" i="12"/>
  <c r="P1106" i="12"/>
  <c r="H1106" i="12" s="1"/>
  <c r="Q1106" i="12"/>
  <c r="I1106" i="12" s="1"/>
  <c r="R1106" i="12"/>
  <c r="S1106" i="12"/>
  <c r="T1106" i="12"/>
  <c r="U1106" i="12"/>
  <c r="V1106" i="12"/>
  <c r="W1106" i="12"/>
  <c r="X1106" i="12"/>
  <c r="Y1106" i="12"/>
  <c r="Z1106" i="12"/>
  <c r="AA1106" i="12"/>
  <c r="AB1106" i="12"/>
  <c r="A1113" i="12"/>
  <c r="B1113" i="12"/>
  <c r="C1113" i="12"/>
  <c r="E1113" i="12"/>
  <c r="F1113" i="12"/>
  <c r="G1113" i="12"/>
  <c r="J1113" i="12"/>
  <c r="K1113" i="12"/>
  <c r="L1113" i="12"/>
  <c r="M1113" i="12"/>
  <c r="N1113" i="12"/>
  <c r="O1113" i="12"/>
  <c r="P1113" i="12"/>
  <c r="H1113" i="12" s="1"/>
  <c r="Q1113" i="12"/>
  <c r="I1113" i="12" s="1"/>
  <c r="R1113" i="12"/>
  <c r="S1113" i="12"/>
  <c r="T1113" i="12"/>
  <c r="U1113" i="12"/>
  <c r="V1113" i="12"/>
  <c r="W1113" i="12"/>
  <c r="X1113" i="12"/>
  <c r="Y1113" i="12"/>
  <c r="Z1113" i="12"/>
  <c r="AA1113" i="12"/>
  <c r="AB1113" i="12"/>
  <c r="A1112" i="12"/>
  <c r="B1112" i="12"/>
  <c r="C1112" i="12"/>
  <c r="E1112" i="12"/>
  <c r="F1112" i="12"/>
  <c r="G1112" i="12"/>
  <c r="J1112" i="12"/>
  <c r="K1112" i="12"/>
  <c r="L1112" i="12"/>
  <c r="M1112" i="12"/>
  <c r="N1112" i="12"/>
  <c r="O1112" i="12"/>
  <c r="P1112" i="12"/>
  <c r="H1112" i="12" s="1"/>
  <c r="Q1112" i="12"/>
  <c r="I1112" i="12" s="1"/>
  <c r="R1112" i="12"/>
  <c r="S1112" i="12"/>
  <c r="T1112" i="12"/>
  <c r="U1112" i="12"/>
  <c r="V1112" i="12"/>
  <c r="W1112" i="12"/>
  <c r="X1112" i="12"/>
  <c r="Y1112" i="12"/>
  <c r="Z1112" i="12"/>
  <c r="AA1112" i="12"/>
  <c r="AB1112" i="12"/>
  <c r="A690" i="12"/>
  <c r="B690" i="12"/>
  <c r="C690" i="12"/>
  <c r="E690" i="12"/>
  <c r="F690" i="12"/>
  <c r="G690" i="12"/>
  <c r="J690" i="12"/>
  <c r="K690" i="12"/>
  <c r="L690" i="12"/>
  <c r="N690" i="12"/>
  <c r="O690" i="12"/>
  <c r="P690" i="12"/>
  <c r="H690" i="12" s="1"/>
  <c r="Q690" i="12"/>
  <c r="I690" i="12" s="1"/>
  <c r="R690" i="12"/>
  <c r="S690" i="12"/>
  <c r="T690" i="12"/>
  <c r="U690" i="12"/>
  <c r="V690" i="12"/>
  <c r="W690" i="12"/>
  <c r="X690" i="12"/>
  <c r="Y690" i="12"/>
  <c r="Z690" i="12"/>
  <c r="AA690" i="12"/>
  <c r="AB690" i="12"/>
  <c r="A689" i="12"/>
  <c r="B689" i="12"/>
  <c r="C689" i="12"/>
  <c r="E689" i="12"/>
  <c r="F689" i="12"/>
  <c r="G689" i="12"/>
  <c r="J689" i="12"/>
  <c r="K689" i="12"/>
  <c r="L689" i="12"/>
  <c r="N689" i="12"/>
  <c r="O689" i="12"/>
  <c r="P689" i="12"/>
  <c r="H689" i="12" s="1"/>
  <c r="Q689" i="12"/>
  <c r="I689" i="12" s="1"/>
  <c r="R689" i="12"/>
  <c r="S689" i="12"/>
  <c r="T689" i="12"/>
  <c r="U689" i="12"/>
  <c r="V689" i="12"/>
  <c r="W689" i="12"/>
  <c r="X689" i="12"/>
  <c r="Y689" i="12"/>
  <c r="Z689" i="12"/>
  <c r="AA689" i="12"/>
  <c r="AB689" i="12"/>
  <c r="A862" i="12"/>
  <c r="B862" i="12"/>
  <c r="C862" i="12"/>
  <c r="E862" i="12"/>
  <c r="F862" i="12"/>
  <c r="G862" i="12"/>
  <c r="J862" i="12"/>
  <c r="K862" i="12"/>
  <c r="L862" i="12"/>
  <c r="N862" i="12"/>
  <c r="O862" i="12"/>
  <c r="P862" i="12"/>
  <c r="H862" i="12" s="1"/>
  <c r="Q862" i="12"/>
  <c r="I862" i="12" s="1"/>
  <c r="R862" i="12"/>
  <c r="S862" i="12"/>
  <c r="T862" i="12"/>
  <c r="U862" i="12"/>
  <c r="V862" i="12"/>
  <c r="W862" i="12"/>
  <c r="X862" i="12"/>
  <c r="Y862" i="12"/>
  <c r="Z862" i="12"/>
  <c r="AA862" i="12"/>
  <c r="AB862" i="12"/>
  <c r="A702" i="12"/>
  <c r="B702" i="12"/>
  <c r="C702" i="12"/>
  <c r="E702" i="12"/>
  <c r="F702" i="12"/>
  <c r="G702" i="12"/>
  <c r="J702" i="12"/>
  <c r="K702" i="12"/>
  <c r="L702" i="12"/>
  <c r="N702" i="12"/>
  <c r="O702" i="12"/>
  <c r="P702" i="12"/>
  <c r="H702" i="12" s="1"/>
  <c r="Q702" i="12"/>
  <c r="I702" i="12" s="1"/>
  <c r="R702" i="12"/>
  <c r="S702" i="12"/>
  <c r="T702" i="12"/>
  <c r="U702" i="12"/>
  <c r="V702" i="12"/>
  <c r="W702" i="12"/>
  <c r="X702" i="12"/>
  <c r="Y702" i="12"/>
  <c r="Z702" i="12"/>
  <c r="AA702" i="12"/>
  <c r="AB702" i="12"/>
  <c r="A701" i="12"/>
  <c r="B701" i="12"/>
  <c r="C701" i="12"/>
  <c r="E701" i="12"/>
  <c r="F701" i="12"/>
  <c r="G701" i="12"/>
  <c r="J701" i="12"/>
  <c r="K701" i="12"/>
  <c r="L701" i="12"/>
  <c r="N701" i="12"/>
  <c r="O701" i="12"/>
  <c r="P701" i="12"/>
  <c r="H701" i="12" s="1"/>
  <c r="Q701" i="12"/>
  <c r="I701" i="12" s="1"/>
  <c r="R701" i="12"/>
  <c r="S701" i="12"/>
  <c r="T701" i="12"/>
  <c r="U701" i="12"/>
  <c r="V701" i="12"/>
  <c r="W701" i="12"/>
  <c r="X701" i="12"/>
  <c r="Y701" i="12"/>
  <c r="Z701" i="12"/>
  <c r="AA701" i="12"/>
  <c r="AB701" i="12"/>
  <c r="A692" i="12"/>
  <c r="B692" i="12"/>
  <c r="C692" i="12"/>
  <c r="E692" i="12"/>
  <c r="F692" i="12"/>
  <c r="G692" i="12"/>
  <c r="J692" i="12"/>
  <c r="K692" i="12"/>
  <c r="L692" i="12"/>
  <c r="N692" i="12"/>
  <c r="O692" i="12"/>
  <c r="P692" i="12"/>
  <c r="H692" i="12" s="1"/>
  <c r="Q692" i="12"/>
  <c r="I692" i="12" s="1"/>
  <c r="R692" i="12"/>
  <c r="S692" i="12"/>
  <c r="T692" i="12"/>
  <c r="U692" i="12"/>
  <c r="V692" i="12"/>
  <c r="W692" i="12"/>
  <c r="X692" i="12"/>
  <c r="Y692" i="12"/>
  <c r="Z692" i="12"/>
  <c r="AA692" i="12"/>
  <c r="AB692" i="12"/>
  <c r="A691" i="12"/>
  <c r="B691" i="12"/>
  <c r="C691" i="12"/>
  <c r="E691" i="12"/>
  <c r="F691" i="12"/>
  <c r="G691" i="12"/>
  <c r="J691" i="12"/>
  <c r="K691" i="12"/>
  <c r="L691" i="12"/>
  <c r="N691" i="12"/>
  <c r="O691" i="12"/>
  <c r="P691" i="12"/>
  <c r="H691" i="12" s="1"/>
  <c r="Q691" i="12"/>
  <c r="I691" i="12" s="1"/>
  <c r="R691" i="12"/>
  <c r="S691" i="12"/>
  <c r="T691" i="12"/>
  <c r="U691" i="12"/>
  <c r="V691" i="12"/>
  <c r="W691" i="12"/>
  <c r="X691" i="12"/>
  <c r="Y691" i="12"/>
  <c r="Z691" i="12"/>
  <c r="AA691" i="12"/>
  <c r="AB691" i="12"/>
  <c r="A171" i="12"/>
  <c r="B171" i="12"/>
  <c r="C171" i="12"/>
  <c r="E171" i="12"/>
  <c r="F171" i="12"/>
  <c r="G171" i="12"/>
  <c r="H171" i="12"/>
  <c r="J171" i="12"/>
  <c r="K171" i="12"/>
  <c r="L171" i="12"/>
  <c r="N171" i="12"/>
  <c r="O171" i="12"/>
  <c r="P171" i="12"/>
  <c r="Q171" i="12"/>
  <c r="I171" i="12" s="1"/>
  <c r="R171" i="12"/>
  <c r="S171" i="12"/>
  <c r="T171" i="12"/>
  <c r="U171" i="12"/>
  <c r="V171" i="12"/>
  <c r="W171" i="12"/>
  <c r="X171" i="12"/>
  <c r="Y171" i="12"/>
  <c r="Z171" i="12"/>
  <c r="AA171" i="12"/>
  <c r="AB171" i="12"/>
  <c r="A172" i="12"/>
  <c r="B172" i="12"/>
  <c r="C172" i="12"/>
  <c r="E172" i="12"/>
  <c r="F172" i="12"/>
  <c r="G172" i="12"/>
  <c r="J172" i="12"/>
  <c r="K172" i="12"/>
  <c r="L172" i="12"/>
  <c r="N172" i="12"/>
  <c r="O172" i="12"/>
  <c r="P172" i="12"/>
  <c r="H172" i="12" s="1"/>
  <c r="Q172" i="12"/>
  <c r="I172" i="12" s="1"/>
  <c r="R172" i="12"/>
  <c r="S172" i="12"/>
  <c r="T172" i="12"/>
  <c r="U172" i="12"/>
  <c r="V172" i="12"/>
  <c r="W172" i="12"/>
  <c r="X172" i="12"/>
  <c r="Y172" i="12"/>
  <c r="Z172" i="12"/>
  <c r="AA172" i="12"/>
  <c r="AB172" i="12"/>
  <c r="A170" i="12"/>
  <c r="B170" i="12"/>
  <c r="C170" i="12"/>
  <c r="E170" i="12"/>
  <c r="F170" i="12"/>
  <c r="G170" i="12"/>
  <c r="J170" i="12"/>
  <c r="K170" i="12"/>
  <c r="L170" i="12"/>
  <c r="N170" i="12"/>
  <c r="O170" i="12"/>
  <c r="P170" i="12"/>
  <c r="H170" i="12" s="1"/>
  <c r="Q170" i="12"/>
  <c r="I170" i="12" s="1"/>
  <c r="R170" i="12"/>
  <c r="S170" i="12"/>
  <c r="T170" i="12"/>
  <c r="U170" i="12"/>
  <c r="V170" i="12"/>
  <c r="W170" i="12"/>
  <c r="X170" i="12"/>
  <c r="Y170" i="12"/>
  <c r="Z170" i="12"/>
  <c r="AA170" i="12"/>
  <c r="AB170" i="12"/>
  <c r="A186" i="12"/>
  <c r="B186" i="12"/>
  <c r="C186" i="12"/>
  <c r="E186" i="12"/>
  <c r="F186" i="12"/>
  <c r="G186" i="12"/>
  <c r="J186" i="12"/>
  <c r="K186" i="12"/>
  <c r="L186" i="12"/>
  <c r="N186" i="12"/>
  <c r="O186" i="12"/>
  <c r="P186" i="12"/>
  <c r="H186" i="12" s="1"/>
  <c r="Q186" i="12"/>
  <c r="I186" i="12" s="1"/>
  <c r="R186" i="12"/>
  <c r="S186" i="12"/>
  <c r="T186" i="12"/>
  <c r="U186" i="12"/>
  <c r="V186" i="12"/>
  <c r="W186" i="12"/>
  <c r="X186" i="12"/>
  <c r="Y186" i="12"/>
  <c r="Z186" i="12"/>
  <c r="AA186" i="12"/>
  <c r="AB186" i="12"/>
  <c r="A187" i="12"/>
  <c r="B187" i="12"/>
  <c r="C187" i="12"/>
  <c r="E187" i="12"/>
  <c r="F187" i="12"/>
  <c r="G187" i="12"/>
  <c r="J187" i="12"/>
  <c r="K187" i="12"/>
  <c r="L187" i="12"/>
  <c r="N187" i="12"/>
  <c r="O187" i="12"/>
  <c r="P187" i="12"/>
  <c r="H187" i="12" s="1"/>
  <c r="Q187" i="12"/>
  <c r="I187" i="12" s="1"/>
  <c r="R187" i="12"/>
  <c r="S187" i="12"/>
  <c r="T187" i="12"/>
  <c r="U187" i="12"/>
  <c r="V187" i="12"/>
  <c r="W187" i="12"/>
  <c r="X187" i="12"/>
  <c r="Y187" i="12"/>
  <c r="Z187" i="12"/>
  <c r="AA187" i="12"/>
  <c r="AB187" i="12"/>
  <c r="A185" i="12"/>
  <c r="B185" i="12"/>
  <c r="C185" i="12"/>
  <c r="E185" i="12"/>
  <c r="F185" i="12"/>
  <c r="G185" i="12"/>
  <c r="J185" i="12"/>
  <c r="K185" i="12"/>
  <c r="L185" i="12"/>
  <c r="N185" i="12"/>
  <c r="O185" i="12"/>
  <c r="P185" i="12"/>
  <c r="H185" i="12" s="1"/>
  <c r="Q185" i="12"/>
  <c r="I185" i="12" s="1"/>
  <c r="R185" i="12"/>
  <c r="S185" i="12"/>
  <c r="T185" i="12"/>
  <c r="U185" i="12"/>
  <c r="V185" i="12"/>
  <c r="W185" i="12"/>
  <c r="X185" i="12"/>
  <c r="Y185" i="12"/>
  <c r="Z185" i="12"/>
  <c r="AA185" i="12"/>
  <c r="AB185" i="12"/>
  <c r="A737" i="12"/>
  <c r="B737" i="12"/>
  <c r="C737" i="12"/>
  <c r="E737" i="12"/>
  <c r="F737" i="12"/>
  <c r="G737" i="12"/>
  <c r="J737" i="12"/>
  <c r="K737" i="12"/>
  <c r="L737" i="12"/>
  <c r="N737" i="12"/>
  <c r="O737" i="12"/>
  <c r="P737" i="12"/>
  <c r="H737" i="12" s="1"/>
  <c r="Q737" i="12"/>
  <c r="I737" i="12" s="1"/>
  <c r="R737" i="12"/>
  <c r="S737" i="12"/>
  <c r="T737" i="12"/>
  <c r="U737" i="12"/>
  <c r="V737" i="12"/>
  <c r="W737" i="12"/>
  <c r="X737" i="12"/>
  <c r="Y737" i="12"/>
  <c r="Z737" i="12"/>
  <c r="AA737" i="12"/>
  <c r="AB737" i="12"/>
  <c r="A738" i="12"/>
  <c r="B738" i="12"/>
  <c r="C738" i="12"/>
  <c r="E738" i="12"/>
  <c r="F738" i="12"/>
  <c r="G738" i="12"/>
  <c r="J738" i="12"/>
  <c r="K738" i="12"/>
  <c r="L738" i="12"/>
  <c r="N738" i="12"/>
  <c r="O738" i="12"/>
  <c r="P738" i="12"/>
  <c r="H738" i="12" s="1"/>
  <c r="Q738" i="12"/>
  <c r="I738" i="12" s="1"/>
  <c r="R738" i="12"/>
  <c r="S738" i="12"/>
  <c r="T738" i="12"/>
  <c r="U738" i="12"/>
  <c r="V738" i="12"/>
  <c r="W738" i="12"/>
  <c r="X738" i="12"/>
  <c r="Y738" i="12"/>
  <c r="Z738" i="12"/>
  <c r="AA738" i="12"/>
  <c r="AB738" i="12"/>
  <c r="A736" i="12"/>
  <c r="B736" i="12"/>
  <c r="C736" i="12"/>
  <c r="E736" i="12"/>
  <c r="F736" i="12"/>
  <c r="G736" i="12"/>
  <c r="J736" i="12"/>
  <c r="K736" i="12"/>
  <c r="L736" i="12"/>
  <c r="N736" i="12"/>
  <c r="O736" i="12"/>
  <c r="P736" i="12"/>
  <c r="H736" i="12" s="1"/>
  <c r="Q736" i="12"/>
  <c r="I736" i="12" s="1"/>
  <c r="R736" i="12"/>
  <c r="S736" i="12"/>
  <c r="T736" i="12"/>
  <c r="U736" i="12"/>
  <c r="V736" i="12"/>
  <c r="W736" i="12"/>
  <c r="X736" i="12"/>
  <c r="Y736" i="12"/>
  <c r="Z736" i="12"/>
  <c r="AA736" i="12"/>
  <c r="AB736" i="12"/>
  <c r="A792" i="12"/>
  <c r="B792" i="12"/>
  <c r="C792" i="12"/>
  <c r="E792" i="12"/>
  <c r="F792" i="12"/>
  <c r="G792" i="12"/>
  <c r="J792" i="12"/>
  <c r="K792" i="12"/>
  <c r="L792" i="12"/>
  <c r="N792" i="12"/>
  <c r="O792" i="12"/>
  <c r="P792" i="12"/>
  <c r="H792" i="12" s="1"/>
  <c r="Q792" i="12"/>
  <c r="I792" i="12" s="1"/>
  <c r="R792" i="12"/>
  <c r="S792" i="12"/>
  <c r="T792" i="12"/>
  <c r="U792" i="12"/>
  <c r="V792" i="12"/>
  <c r="W792" i="12"/>
  <c r="X792" i="12"/>
  <c r="Y792" i="12"/>
  <c r="Z792" i="12"/>
  <c r="AA792" i="12"/>
  <c r="AB792" i="12"/>
  <c r="A793" i="12"/>
  <c r="B793" i="12"/>
  <c r="C793" i="12"/>
  <c r="E793" i="12"/>
  <c r="F793" i="12"/>
  <c r="G793" i="12"/>
  <c r="J793" i="12"/>
  <c r="K793" i="12"/>
  <c r="L793" i="12"/>
  <c r="N793" i="12"/>
  <c r="O793" i="12"/>
  <c r="P793" i="12"/>
  <c r="H793" i="12" s="1"/>
  <c r="Q793" i="12"/>
  <c r="I793" i="12" s="1"/>
  <c r="R793" i="12"/>
  <c r="S793" i="12"/>
  <c r="T793" i="12"/>
  <c r="U793" i="12"/>
  <c r="V793" i="12"/>
  <c r="W793" i="12"/>
  <c r="X793" i="12"/>
  <c r="Y793" i="12"/>
  <c r="Z793" i="12"/>
  <c r="AA793" i="12"/>
  <c r="AB793" i="12"/>
  <c r="A791" i="12"/>
  <c r="B791" i="12"/>
  <c r="C791" i="12"/>
  <c r="E791" i="12"/>
  <c r="F791" i="12"/>
  <c r="G791" i="12"/>
  <c r="J791" i="12"/>
  <c r="K791" i="12"/>
  <c r="L791" i="12"/>
  <c r="N791" i="12"/>
  <c r="O791" i="12"/>
  <c r="P791" i="12"/>
  <c r="H791" i="12" s="1"/>
  <c r="Q791" i="12"/>
  <c r="I791" i="12" s="1"/>
  <c r="R791" i="12"/>
  <c r="S791" i="12"/>
  <c r="T791" i="12"/>
  <c r="U791" i="12"/>
  <c r="V791" i="12"/>
  <c r="W791" i="12"/>
  <c r="X791" i="12"/>
  <c r="Y791" i="12"/>
  <c r="Z791" i="12"/>
  <c r="AA791" i="12"/>
  <c r="AB791" i="12"/>
  <c r="A731" i="12"/>
  <c r="B731" i="12"/>
  <c r="C731" i="12"/>
  <c r="E731" i="12"/>
  <c r="F731" i="12"/>
  <c r="G731" i="12"/>
  <c r="J731" i="12"/>
  <c r="K731" i="12"/>
  <c r="L731" i="12"/>
  <c r="N731" i="12"/>
  <c r="O731" i="12"/>
  <c r="P731" i="12"/>
  <c r="H731" i="12" s="1"/>
  <c r="Q731" i="12"/>
  <c r="I731" i="12" s="1"/>
  <c r="R731" i="12"/>
  <c r="S731" i="12"/>
  <c r="T731" i="12"/>
  <c r="U731" i="12"/>
  <c r="V731" i="12"/>
  <c r="W731" i="12"/>
  <c r="X731" i="12"/>
  <c r="Y731" i="12"/>
  <c r="Z731" i="12"/>
  <c r="AA731" i="12"/>
  <c r="AB731" i="12"/>
  <c r="A732" i="12"/>
  <c r="B732" i="12"/>
  <c r="C732" i="12"/>
  <c r="E732" i="12"/>
  <c r="F732" i="12"/>
  <c r="G732" i="12"/>
  <c r="J732" i="12"/>
  <c r="K732" i="12"/>
  <c r="L732" i="12"/>
  <c r="N732" i="12"/>
  <c r="O732" i="12"/>
  <c r="P732" i="12"/>
  <c r="H732" i="12" s="1"/>
  <c r="Q732" i="12"/>
  <c r="I732" i="12" s="1"/>
  <c r="R732" i="12"/>
  <c r="S732" i="12"/>
  <c r="T732" i="12"/>
  <c r="U732" i="12"/>
  <c r="V732" i="12"/>
  <c r="W732" i="12"/>
  <c r="X732" i="12"/>
  <c r="Y732" i="12"/>
  <c r="Z732" i="12"/>
  <c r="AA732" i="12"/>
  <c r="AB732" i="12"/>
  <c r="A730" i="12"/>
  <c r="B730" i="12"/>
  <c r="C730" i="12"/>
  <c r="E730" i="12"/>
  <c r="F730" i="12"/>
  <c r="G730" i="12"/>
  <c r="J730" i="12"/>
  <c r="K730" i="12"/>
  <c r="L730" i="12"/>
  <c r="N730" i="12"/>
  <c r="O730" i="12"/>
  <c r="P730" i="12"/>
  <c r="H730" i="12" s="1"/>
  <c r="Q730" i="12"/>
  <c r="I730" i="12" s="1"/>
  <c r="R730" i="12"/>
  <c r="S730" i="12"/>
  <c r="T730" i="12"/>
  <c r="U730" i="12"/>
  <c r="V730" i="12"/>
  <c r="W730" i="12"/>
  <c r="X730" i="12"/>
  <c r="Y730" i="12"/>
  <c r="Z730" i="12"/>
  <c r="AA730" i="12"/>
  <c r="AB730" i="12"/>
  <c r="A99" i="12"/>
  <c r="B99" i="12"/>
  <c r="C99" i="12"/>
  <c r="E99" i="12"/>
  <c r="F99" i="12"/>
  <c r="G99" i="12"/>
  <c r="J99" i="12"/>
  <c r="K99" i="12"/>
  <c r="L99" i="12"/>
  <c r="N99" i="12"/>
  <c r="O99" i="12"/>
  <c r="P99" i="12"/>
  <c r="H99" i="12" s="1"/>
  <c r="Q99" i="12"/>
  <c r="I99" i="12" s="1"/>
  <c r="R99" i="12"/>
  <c r="S99" i="12"/>
  <c r="T99" i="12"/>
  <c r="U99" i="12"/>
  <c r="V99" i="12"/>
  <c r="W99" i="12"/>
  <c r="X99" i="12"/>
  <c r="Y99" i="12"/>
  <c r="Z99" i="12"/>
  <c r="AA99" i="12"/>
  <c r="AB99" i="12"/>
  <c r="A98" i="12"/>
  <c r="B98" i="12"/>
  <c r="C98" i="12"/>
  <c r="E98" i="12"/>
  <c r="F98" i="12"/>
  <c r="G98" i="12"/>
  <c r="J98" i="12"/>
  <c r="K98" i="12"/>
  <c r="L98" i="12"/>
  <c r="N98" i="12"/>
  <c r="O98" i="12"/>
  <c r="P98" i="12"/>
  <c r="H98" i="12" s="1"/>
  <c r="Q98" i="12"/>
  <c r="I98" i="12" s="1"/>
  <c r="R98" i="12"/>
  <c r="S98" i="12"/>
  <c r="T98" i="12"/>
  <c r="U98" i="12"/>
  <c r="V98" i="12"/>
  <c r="W98" i="12"/>
  <c r="X98" i="12"/>
  <c r="Y98" i="12"/>
  <c r="Z98" i="12"/>
  <c r="AA98" i="12"/>
  <c r="AB98" i="12"/>
  <c r="A101" i="12"/>
  <c r="B101" i="12"/>
  <c r="C101" i="12"/>
  <c r="E101" i="12"/>
  <c r="F101" i="12"/>
  <c r="G101" i="12"/>
  <c r="J101" i="12"/>
  <c r="K101" i="12"/>
  <c r="L101" i="12"/>
  <c r="N101" i="12"/>
  <c r="O101" i="12"/>
  <c r="P101" i="12"/>
  <c r="H101" i="12" s="1"/>
  <c r="Q101" i="12"/>
  <c r="I101" i="12" s="1"/>
  <c r="R101" i="12"/>
  <c r="S101" i="12"/>
  <c r="T101" i="12"/>
  <c r="U101" i="12"/>
  <c r="V101" i="12"/>
  <c r="W101" i="12"/>
  <c r="X101" i="12"/>
  <c r="Y101" i="12"/>
  <c r="Z101" i="12"/>
  <c r="AA101" i="12"/>
  <c r="AB101" i="12"/>
  <c r="A100" i="12"/>
  <c r="B100" i="12"/>
  <c r="C100" i="12"/>
  <c r="E100" i="12"/>
  <c r="F100" i="12"/>
  <c r="G100" i="12"/>
  <c r="J100" i="12"/>
  <c r="K100" i="12"/>
  <c r="L100" i="12"/>
  <c r="N100" i="12"/>
  <c r="O100" i="12"/>
  <c r="P100" i="12"/>
  <c r="H100" i="12" s="1"/>
  <c r="Q100" i="12"/>
  <c r="I100" i="12" s="1"/>
  <c r="R100" i="12"/>
  <c r="S100" i="12"/>
  <c r="T100" i="12"/>
  <c r="U100" i="12"/>
  <c r="V100" i="12"/>
  <c r="W100" i="12"/>
  <c r="X100" i="12"/>
  <c r="Y100" i="12"/>
  <c r="Z100" i="12"/>
  <c r="AA100" i="12"/>
  <c r="AB100" i="12"/>
  <c r="A103" i="12"/>
  <c r="B103" i="12"/>
  <c r="C103" i="12"/>
  <c r="E103" i="12"/>
  <c r="F103" i="12"/>
  <c r="G103" i="12"/>
  <c r="J103" i="12"/>
  <c r="K103" i="12"/>
  <c r="L103" i="12"/>
  <c r="N103" i="12"/>
  <c r="O103" i="12"/>
  <c r="P103" i="12"/>
  <c r="H103" i="12" s="1"/>
  <c r="Q103" i="12"/>
  <c r="I103" i="12" s="1"/>
  <c r="R103" i="12"/>
  <c r="S103" i="12"/>
  <c r="T103" i="12"/>
  <c r="U103" i="12"/>
  <c r="V103" i="12"/>
  <c r="W103" i="12"/>
  <c r="X103" i="12"/>
  <c r="Y103" i="12"/>
  <c r="Z103" i="12"/>
  <c r="AA103" i="12"/>
  <c r="AB103" i="12"/>
  <c r="A102" i="12"/>
  <c r="B102" i="12"/>
  <c r="C102" i="12"/>
  <c r="E102" i="12"/>
  <c r="F102" i="12"/>
  <c r="G102" i="12"/>
  <c r="J102" i="12"/>
  <c r="K102" i="12"/>
  <c r="L102" i="12"/>
  <c r="N102" i="12"/>
  <c r="O102" i="12"/>
  <c r="P102" i="12"/>
  <c r="H102" i="12" s="1"/>
  <c r="Q102" i="12"/>
  <c r="I102" i="12" s="1"/>
  <c r="R102" i="12"/>
  <c r="S102" i="12"/>
  <c r="T102" i="12"/>
  <c r="U102" i="12"/>
  <c r="V102" i="12"/>
  <c r="W102" i="12"/>
  <c r="X102" i="12"/>
  <c r="Y102" i="12"/>
  <c r="Z102" i="12"/>
  <c r="AA102" i="12"/>
  <c r="AB102" i="12"/>
  <c r="A105" i="12"/>
  <c r="B105" i="12"/>
  <c r="C105" i="12"/>
  <c r="E105" i="12"/>
  <c r="F105" i="12"/>
  <c r="G105" i="12"/>
  <c r="J105" i="12"/>
  <c r="K105" i="12"/>
  <c r="L105" i="12"/>
  <c r="N105" i="12"/>
  <c r="O105" i="12"/>
  <c r="P105" i="12"/>
  <c r="H105" i="12" s="1"/>
  <c r="Q105" i="12"/>
  <c r="I105" i="12" s="1"/>
  <c r="R105" i="12"/>
  <c r="S105" i="12"/>
  <c r="T105" i="12"/>
  <c r="U105" i="12"/>
  <c r="V105" i="12"/>
  <c r="W105" i="12"/>
  <c r="X105" i="12"/>
  <c r="Y105" i="12"/>
  <c r="Z105" i="12"/>
  <c r="AA105" i="12"/>
  <c r="AB105" i="12"/>
  <c r="A104" i="12"/>
  <c r="B104" i="12"/>
  <c r="C104" i="12"/>
  <c r="E104" i="12"/>
  <c r="F104" i="12"/>
  <c r="G104" i="12"/>
  <c r="J104" i="12"/>
  <c r="K104" i="12"/>
  <c r="L104" i="12"/>
  <c r="N104" i="12"/>
  <c r="O104" i="12"/>
  <c r="P104" i="12"/>
  <c r="H104" i="12" s="1"/>
  <c r="Q104" i="12"/>
  <c r="I104" i="12" s="1"/>
  <c r="R104" i="12"/>
  <c r="S104" i="12"/>
  <c r="T104" i="12"/>
  <c r="U104" i="12"/>
  <c r="V104" i="12"/>
  <c r="W104" i="12"/>
  <c r="X104" i="12"/>
  <c r="Y104" i="12"/>
  <c r="Z104" i="12"/>
  <c r="AA104" i="12"/>
  <c r="AB104" i="12"/>
  <c r="A684" i="12"/>
  <c r="B684" i="12"/>
  <c r="C684" i="12"/>
  <c r="E684" i="12"/>
  <c r="F684" i="12"/>
  <c r="G684" i="12"/>
  <c r="J684" i="12"/>
  <c r="K684" i="12"/>
  <c r="L684" i="12"/>
  <c r="N684" i="12"/>
  <c r="O684" i="12"/>
  <c r="P684" i="12"/>
  <c r="H684" i="12" s="1"/>
  <c r="Q684" i="12"/>
  <c r="I684" i="12" s="1"/>
  <c r="R684" i="12"/>
  <c r="S684" i="12"/>
  <c r="T684" i="12"/>
  <c r="U684" i="12"/>
  <c r="V684" i="12"/>
  <c r="W684" i="12"/>
  <c r="X684" i="12"/>
  <c r="Y684" i="12"/>
  <c r="Z684" i="12"/>
  <c r="AA684" i="12"/>
  <c r="AB684" i="12"/>
  <c r="A683" i="12"/>
  <c r="B683" i="12"/>
  <c r="C683" i="12"/>
  <c r="E683" i="12"/>
  <c r="F683" i="12"/>
  <c r="G683" i="12"/>
  <c r="J683" i="12"/>
  <c r="K683" i="12"/>
  <c r="L683" i="12"/>
  <c r="N683" i="12"/>
  <c r="O683" i="12"/>
  <c r="P683" i="12"/>
  <c r="H683" i="12" s="1"/>
  <c r="Q683" i="12"/>
  <c r="I683" i="12" s="1"/>
  <c r="R683" i="12"/>
  <c r="S683" i="12"/>
  <c r="T683" i="12"/>
  <c r="U683" i="12"/>
  <c r="V683" i="12"/>
  <c r="W683" i="12"/>
  <c r="X683" i="12"/>
  <c r="Y683" i="12"/>
  <c r="Z683" i="12"/>
  <c r="AA683" i="12"/>
  <c r="AB683" i="12"/>
  <c r="A1035" i="12"/>
  <c r="B1035" i="12"/>
  <c r="C1035" i="12"/>
  <c r="E1035" i="12"/>
  <c r="F1035" i="12"/>
  <c r="G1035" i="12"/>
  <c r="J1035" i="12"/>
  <c r="K1035" i="12"/>
  <c r="L1035" i="12"/>
  <c r="N1035" i="12"/>
  <c r="O1035" i="12"/>
  <c r="P1035" i="12"/>
  <c r="H1035" i="12" s="1"/>
  <c r="Q1035" i="12"/>
  <c r="I1035" i="12" s="1"/>
  <c r="R1035" i="12"/>
  <c r="S1035" i="12"/>
  <c r="T1035" i="12"/>
  <c r="U1035" i="12"/>
  <c r="V1035" i="12"/>
  <c r="W1035" i="12"/>
  <c r="X1035" i="12"/>
  <c r="Y1035" i="12"/>
  <c r="Z1035" i="12"/>
  <c r="AA1035" i="12"/>
  <c r="AB1035" i="12"/>
  <c r="A1034" i="12"/>
  <c r="B1034" i="12"/>
  <c r="C1034" i="12"/>
  <c r="E1034" i="12"/>
  <c r="F1034" i="12"/>
  <c r="G1034" i="12"/>
  <c r="J1034" i="12"/>
  <c r="K1034" i="12"/>
  <c r="L1034" i="12"/>
  <c r="N1034" i="12"/>
  <c r="O1034" i="12"/>
  <c r="P1034" i="12"/>
  <c r="H1034" i="12" s="1"/>
  <c r="Q1034" i="12"/>
  <c r="I1034" i="12" s="1"/>
  <c r="R1034" i="12"/>
  <c r="S1034" i="12"/>
  <c r="T1034" i="12"/>
  <c r="U1034" i="12"/>
  <c r="V1034" i="12"/>
  <c r="W1034" i="12"/>
  <c r="X1034" i="12"/>
  <c r="Y1034" i="12"/>
  <c r="Z1034" i="12"/>
  <c r="AA1034" i="12"/>
  <c r="AB1034" i="12"/>
  <c r="A91" i="12"/>
  <c r="B91" i="12"/>
  <c r="C91" i="12"/>
  <c r="E91" i="12"/>
  <c r="F91" i="12"/>
  <c r="G91" i="12"/>
  <c r="J91" i="12"/>
  <c r="K91" i="12"/>
  <c r="L91" i="12"/>
  <c r="N91" i="12"/>
  <c r="O91" i="12"/>
  <c r="P91" i="12"/>
  <c r="H91" i="12" s="1"/>
  <c r="Q91" i="12"/>
  <c r="I91" i="12" s="1"/>
  <c r="R91" i="12"/>
  <c r="S91" i="12"/>
  <c r="T91" i="12"/>
  <c r="U91" i="12"/>
  <c r="V91" i="12"/>
  <c r="W91" i="12"/>
  <c r="X91" i="12"/>
  <c r="Y91" i="12"/>
  <c r="Z91" i="12"/>
  <c r="AA91" i="12"/>
  <c r="AB91" i="12"/>
  <c r="A90" i="12"/>
  <c r="B90" i="12"/>
  <c r="C90" i="12"/>
  <c r="E90" i="12"/>
  <c r="F90" i="12"/>
  <c r="G90" i="12"/>
  <c r="J90" i="12"/>
  <c r="K90" i="12"/>
  <c r="L90" i="12"/>
  <c r="N90" i="12"/>
  <c r="O90" i="12"/>
  <c r="P90" i="12"/>
  <c r="H90" i="12" s="1"/>
  <c r="Q90" i="12"/>
  <c r="I90" i="12" s="1"/>
  <c r="R90" i="12"/>
  <c r="S90" i="12"/>
  <c r="T90" i="12"/>
  <c r="U90" i="12"/>
  <c r="V90" i="12"/>
  <c r="W90" i="12"/>
  <c r="X90" i="12"/>
  <c r="Y90" i="12"/>
  <c r="Z90" i="12"/>
  <c r="AA90" i="12"/>
  <c r="AB90" i="12"/>
  <c r="A402" i="12"/>
  <c r="B402" i="12"/>
  <c r="C402" i="12"/>
  <c r="E402" i="12"/>
  <c r="F402" i="12"/>
  <c r="G402" i="12"/>
  <c r="J402" i="12"/>
  <c r="K402" i="12"/>
  <c r="L402" i="12"/>
  <c r="N402" i="12"/>
  <c r="O402" i="12"/>
  <c r="P402" i="12"/>
  <c r="H402" i="12" s="1"/>
  <c r="Q402" i="12"/>
  <c r="I402" i="12" s="1"/>
  <c r="R402" i="12"/>
  <c r="S402" i="12"/>
  <c r="T402" i="12"/>
  <c r="U402" i="12"/>
  <c r="V402" i="12"/>
  <c r="W402" i="12"/>
  <c r="X402" i="12"/>
  <c r="Y402" i="12"/>
  <c r="Z402" i="12"/>
  <c r="AA402" i="12"/>
  <c r="AB402" i="12"/>
  <c r="A401" i="12"/>
  <c r="B401" i="12"/>
  <c r="C401" i="12"/>
  <c r="E401" i="12"/>
  <c r="F401" i="12"/>
  <c r="G401" i="12"/>
  <c r="J401" i="12"/>
  <c r="K401" i="12"/>
  <c r="L401" i="12"/>
  <c r="N401" i="12"/>
  <c r="O401" i="12"/>
  <c r="P401" i="12"/>
  <c r="H401" i="12" s="1"/>
  <c r="Q401" i="12"/>
  <c r="I401" i="12" s="1"/>
  <c r="R401" i="12"/>
  <c r="S401" i="12"/>
  <c r="T401" i="12"/>
  <c r="U401" i="12"/>
  <c r="V401" i="12"/>
  <c r="W401" i="12"/>
  <c r="X401" i="12"/>
  <c r="Y401" i="12"/>
  <c r="Z401" i="12"/>
  <c r="AA401" i="12"/>
  <c r="AB401" i="12"/>
  <c r="A410" i="12"/>
  <c r="B410" i="12"/>
  <c r="C410" i="12"/>
  <c r="E410" i="12"/>
  <c r="F410" i="12"/>
  <c r="G410" i="12"/>
  <c r="J410" i="12"/>
  <c r="K410" i="12"/>
  <c r="L410" i="12"/>
  <c r="N410" i="12"/>
  <c r="O410" i="12"/>
  <c r="P410" i="12"/>
  <c r="H410" i="12" s="1"/>
  <c r="Q410" i="12"/>
  <c r="I410" i="12" s="1"/>
  <c r="R410" i="12"/>
  <c r="S410" i="12"/>
  <c r="T410" i="12"/>
  <c r="U410" i="12"/>
  <c r="V410" i="12"/>
  <c r="W410" i="12"/>
  <c r="X410" i="12"/>
  <c r="Y410" i="12"/>
  <c r="Z410" i="12"/>
  <c r="AA410" i="12"/>
  <c r="AB410" i="12"/>
  <c r="A409" i="12"/>
  <c r="B409" i="12"/>
  <c r="C409" i="12"/>
  <c r="E409" i="12"/>
  <c r="F409" i="12"/>
  <c r="G409" i="12"/>
  <c r="J409" i="12"/>
  <c r="K409" i="12"/>
  <c r="L409" i="12"/>
  <c r="N409" i="12"/>
  <c r="O409" i="12"/>
  <c r="P409" i="12"/>
  <c r="H409" i="12" s="1"/>
  <c r="Q409" i="12"/>
  <c r="I409" i="12" s="1"/>
  <c r="R409" i="12"/>
  <c r="S409" i="12"/>
  <c r="T409" i="12"/>
  <c r="U409" i="12"/>
  <c r="V409" i="12"/>
  <c r="W409" i="12"/>
  <c r="X409" i="12"/>
  <c r="Y409" i="12"/>
  <c r="Z409" i="12"/>
  <c r="AA409" i="12"/>
  <c r="AB409" i="12"/>
  <c r="A404" i="12"/>
  <c r="B404" i="12"/>
  <c r="C404" i="12"/>
  <c r="E404" i="12"/>
  <c r="F404" i="12"/>
  <c r="G404" i="12"/>
  <c r="J404" i="12"/>
  <c r="K404" i="12"/>
  <c r="L404" i="12"/>
  <c r="N404" i="12"/>
  <c r="O404" i="12"/>
  <c r="P404" i="12"/>
  <c r="H404" i="12" s="1"/>
  <c r="Q404" i="12"/>
  <c r="I404" i="12" s="1"/>
  <c r="R404" i="12"/>
  <c r="S404" i="12"/>
  <c r="T404" i="12"/>
  <c r="U404" i="12"/>
  <c r="V404" i="12"/>
  <c r="W404" i="12"/>
  <c r="X404" i="12"/>
  <c r="Y404" i="12"/>
  <c r="Z404" i="12"/>
  <c r="AA404" i="12"/>
  <c r="AB404" i="12"/>
  <c r="A403" i="12"/>
  <c r="B403" i="12"/>
  <c r="C403" i="12"/>
  <c r="E403" i="12"/>
  <c r="F403" i="12"/>
  <c r="G403" i="12"/>
  <c r="J403" i="12"/>
  <c r="K403" i="12"/>
  <c r="L403" i="12"/>
  <c r="N403" i="12"/>
  <c r="O403" i="12"/>
  <c r="P403" i="12"/>
  <c r="H403" i="12" s="1"/>
  <c r="Q403" i="12"/>
  <c r="I403" i="12" s="1"/>
  <c r="R403" i="12"/>
  <c r="S403" i="12"/>
  <c r="T403" i="12"/>
  <c r="U403" i="12"/>
  <c r="V403" i="12"/>
  <c r="W403" i="12"/>
  <c r="X403" i="12"/>
  <c r="Y403" i="12"/>
  <c r="Z403" i="12"/>
  <c r="AA403" i="12"/>
  <c r="AB403" i="12"/>
  <c r="A418" i="12"/>
  <c r="B418" i="12"/>
  <c r="C418" i="12"/>
  <c r="E418" i="12"/>
  <c r="F418" i="12"/>
  <c r="G418" i="12"/>
  <c r="J418" i="12"/>
  <c r="K418" i="12"/>
  <c r="L418" i="12"/>
  <c r="N418" i="12"/>
  <c r="O418" i="12"/>
  <c r="P418" i="12"/>
  <c r="H418" i="12" s="1"/>
  <c r="Q418" i="12"/>
  <c r="I418" i="12" s="1"/>
  <c r="R418" i="12"/>
  <c r="S418" i="12"/>
  <c r="T418" i="12"/>
  <c r="U418" i="12"/>
  <c r="V418" i="12"/>
  <c r="W418" i="12"/>
  <c r="X418" i="12"/>
  <c r="Y418" i="12"/>
  <c r="Z418" i="12"/>
  <c r="AA418" i="12"/>
  <c r="AB418" i="12"/>
  <c r="A417" i="12"/>
  <c r="B417" i="12"/>
  <c r="C417" i="12"/>
  <c r="E417" i="12"/>
  <c r="F417" i="12"/>
  <c r="G417" i="12"/>
  <c r="J417" i="12"/>
  <c r="K417" i="12"/>
  <c r="L417" i="12"/>
  <c r="N417" i="12"/>
  <c r="O417" i="12"/>
  <c r="P417" i="12"/>
  <c r="H417" i="12" s="1"/>
  <c r="Q417" i="12"/>
  <c r="I417" i="12" s="1"/>
  <c r="R417" i="12"/>
  <c r="S417" i="12"/>
  <c r="T417" i="12"/>
  <c r="U417" i="12"/>
  <c r="V417" i="12"/>
  <c r="W417" i="12"/>
  <c r="X417" i="12"/>
  <c r="Y417" i="12"/>
  <c r="Z417" i="12"/>
  <c r="AA417" i="12"/>
  <c r="AB417" i="12"/>
  <c r="A232" i="12"/>
  <c r="B232" i="12"/>
  <c r="C232" i="12"/>
  <c r="E232" i="12"/>
  <c r="F232" i="12"/>
  <c r="G232" i="12"/>
  <c r="J232" i="12"/>
  <c r="K232" i="12"/>
  <c r="L232" i="12"/>
  <c r="N232" i="12"/>
  <c r="O232" i="12"/>
  <c r="P232" i="12"/>
  <c r="H232" i="12" s="1"/>
  <c r="Q232" i="12"/>
  <c r="I232" i="12" s="1"/>
  <c r="R232" i="12"/>
  <c r="S232" i="12"/>
  <c r="T232" i="12"/>
  <c r="U232" i="12"/>
  <c r="V232" i="12"/>
  <c r="W232" i="12"/>
  <c r="X232" i="12"/>
  <c r="Y232" i="12"/>
  <c r="Z232" i="12"/>
  <c r="AA232" i="12"/>
  <c r="AB232" i="12"/>
  <c r="A231" i="12"/>
  <c r="B231" i="12"/>
  <c r="C231" i="12"/>
  <c r="E231" i="12"/>
  <c r="F231" i="12"/>
  <c r="G231" i="12"/>
  <c r="J231" i="12"/>
  <c r="K231" i="12"/>
  <c r="L231" i="12"/>
  <c r="N231" i="12"/>
  <c r="O231" i="12"/>
  <c r="P231" i="12"/>
  <c r="H231" i="12" s="1"/>
  <c r="Q231" i="12"/>
  <c r="I231" i="12" s="1"/>
  <c r="R231" i="12"/>
  <c r="S231" i="12"/>
  <c r="T231" i="12"/>
  <c r="U231" i="12"/>
  <c r="V231" i="12"/>
  <c r="W231" i="12"/>
  <c r="X231" i="12"/>
  <c r="Y231" i="12"/>
  <c r="Z231" i="12"/>
  <c r="AA231" i="12"/>
  <c r="AB231" i="12"/>
  <c r="A226" i="12"/>
  <c r="B226" i="12"/>
  <c r="C226" i="12"/>
  <c r="E226" i="12"/>
  <c r="F226" i="12"/>
  <c r="G226" i="12"/>
  <c r="J226" i="12"/>
  <c r="K226" i="12"/>
  <c r="L226" i="12"/>
  <c r="N226" i="12"/>
  <c r="O226" i="12"/>
  <c r="P226" i="12"/>
  <c r="H226" i="12" s="1"/>
  <c r="Q226" i="12"/>
  <c r="I226" i="12" s="1"/>
  <c r="R226" i="12"/>
  <c r="S226" i="12"/>
  <c r="T226" i="12"/>
  <c r="U226" i="12"/>
  <c r="V226" i="12"/>
  <c r="W226" i="12"/>
  <c r="X226" i="12"/>
  <c r="Y226" i="12"/>
  <c r="Z226" i="12"/>
  <c r="AA226" i="12"/>
  <c r="AB226" i="12"/>
  <c r="A225" i="12"/>
  <c r="B225" i="12"/>
  <c r="C225" i="12"/>
  <c r="E225" i="12"/>
  <c r="F225" i="12"/>
  <c r="G225" i="12"/>
  <c r="J225" i="12"/>
  <c r="K225" i="12"/>
  <c r="L225" i="12"/>
  <c r="N225" i="12"/>
  <c r="O225" i="12"/>
  <c r="P225" i="12"/>
  <c r="H225" i="12" s="1"/>
  <c r="Q225" i="12"/>
  <c r="I225" i="12" s="1"/>
  <c r="R225" i="12"/>
  <c r="S225" i="12"/>
  <c r="T225" i="12"/>
  <c r="U225" i="12"/>
  <c r="V225" i="12"/>
  <c r="W225" i="12"/>
  <c r="X225" i="12"/>
  <c r="Y225" i="12"/>
  <c r="Z225" i="12"/>
  <c r="AA225" i="12"/>
  <c r="AB225" i="12"/>
  <c r="A248" i="12"/>
  <c r="B248" i="12"/>
  <c r="C248" i="12"/>
  <c r="E248" i="12"/>
  <c r="F248" i="12"/>
  <c r="G248" i="12"/>
  <c r="J248" i="12"/>
  <c r="K248" i="12"/>
  <c r="L248" i="12"/>
  <c r="N248" i="12"/>
  <c r="O248" i="12"/>
  <c r="P248" i="12"/>
  <c r="H248" i="12" s="1"/>
  <c r="Q248" i="12"/>
  <c r="I248" i="12" s="1"/>
  <c r="R248" i="12"/>
  <c r="S248" i="12"/>
  <c r="T248" i="12"/>
  <c r="U248" i="12"/>
  <c r="V248" i="12"/>
  <c r="W248" i="12"/>
  <c r="X248" i="12"/>
  <c r="Y248" i="12"/>
  <c r="Z248" i="12"/>
  <c r="AA248" i="12"/>
  <c r="AB248" i="12"/>
  <c r="A247" i="12"/>
  <c r="B247" i="12"/>
  <c r="C247" i="12"/>
  <c r="E247" i="12"/>
  <c r="F247" i="12"/>
  <c r="G247" i="12"/>
  <c r="J247" i="12"/>
  <c r="K247" i="12"/>
  <c r="L247" i="12"/>
  <c r="N247" i="12"/>
  <c r="O247" i="12"/>
  <c r="P247" i="12"/>
  <c r="H247" i="12" s="1"/>
  <c r="Q247" i="12"/>
  <c r="I247" i="12" s="1"/>
  <c r="R247" i="12"/>
  <c r="S247" i="12"/>
  <c r="T247" i="12"/>
  <c r="U247" i="12"/>
  <c r="V247" i="12"/>
  <c r="W247" i="12"/>
  <c r="X247" i="12"/>
  <c r="Y247" i="12"/>
  <c r="Z247" i="12"/>
  <c r="AA247" i="12"/>
  <c r="AB247" i="12"/>
  <c r="A250" i="12"/>
  <c r="B250" i="12"/>
  <c r="C250" i="12"/>
  <c r="E250" i="12"/>
  <c r="F250" i="12"/>
  <c r="G250" i="12"/>
  <c r="J250" i="12"/>
  <c r="K250" i="12"/>
  <c r="L250" i="12"/>
  <c r="N250" i="12"/>
  <c r="O250" i="12"/>
  <c r="P250" i="12"/>
  <c r="H250" i="12" s="1"/>
  <c r="Q250" i="12"/>
  <c r="I250" i="12" s="1"/>
  <c r="R250" i="12"/>
  <c r="S250" i="12"/>
  <c r="T250" i="12"/>
  <c r="U250" i="12"/>
  <c r="V250" i="12"/>
  <c r="W250" i="12"/>
  <c r="X250" i="12"/>
  <c r="Y250" i="12"/>
  <c r="Z250" i="12"/>
  <c r="AA250" i="12"/>
  <c r="AB250" i="12"/>
  <c r="A249" i="12"/>
  <c r="B249" i="12"/>
  <c r="C249" i="12"/>
  <c r="E249" i="12"/>
  <c r="F249" i="12"/>
  <c r="G249" i="12"/>
  <c r="J249" i="12"/>
  <c r="K249" i="12"/>
  <c r="L249" i="12"/>
  <c r="N249" i="12"/>
  <c r="O249" i="12"/>
  <c r="P249" i="12"/>
  <c r="H249" i="12" s="1"/>
  <c r="Q249" i="12"/>
  <c r="I249" i="12" s="1"/>
  <c r="R249" i="12"/>
  <c r="S249" i="12"/>
  <c r="T249" i="12"/>
  <c r="U249" i="12"/>
  <c r="V249" i="12"/>
  <c r="W249" i="12"/>
  <c r="X249" i="12"/>
  <c r="Y249" i="12"/>
  <c r="Z249" i="12"/>
  <c r="AA249" i="12"/>
  <c r="AB249" i="12"/>
  <c r="A646" i="12"/>
  <c r="B646" i="12"/>
  <c r="C646" i="12"/>
  <c r="E646" i="12"/>
  <c r="F646" i="12"/>
  <c r="G646" i="12"/>
  <c r="J646" i="12"/>
  <c r="K646" i="12"/>
  <c r="L646" i="12"/>
  <c r="N646" i="12"/>
  <c r="O646" i="12"/>
  <c r="P646" i="12"/>
  <c r="H646" i="12" s="1"/>
  <c r="Q646" i="12"/>
  <c r="I646" i="12" s="1"/>
  <c r="R646" i="12"/>
  <c r="S646" i="12"/>
  <c r="T646" i="12"/>
  <c r="U646" i="12"/>
  <c r="V646" i="12"/>
  <c r="W646" i="12"/>
  <c r="X646" i="12"/>
  <c r="Y646" i="12"/>
  <c r="Z646" i="12"/>
  <c r="AA646" i="12"/>
  <c r="AB646" i="12"/>
  <c r="A647" i="12"/>
  <c r="B647" i="12"/>
  <c r="C647" i="12"/>
  <c r="E647" i="12"/>
  <c r="F647" i="12"/>
  <c r="G647" i="12"/>
  <c r="J647" i="12"/>
  <c r="K647" i="12"/>
  <c r="L647" i="12"/>
  <c r="N647" i="12"/>
  <c r="O647" i="12"/>
  <c r="P647" i="12"/>
  <c r="H647" i="12" s="1"/>
  <c r="Q647" i="12"/>
  <c r="I647" i="12" s="1"/>
  <c r="R647" i="12"/>
  <c r="S647" i="12"/>
  <c r="T647" i="12"/>
  <c r="U647" i="12"/>
  <c r="V647" i="12"/>
  <c r="W647" i="12"/>
  <c r="X647" i="12"/>
  <c r="Y647" i="12"/>
  <c r="Z647" i="12"/>
  <c r="AA647" i="12"/>
  <c r="AB647" i="12"/>
  <c r="A645" i="12"/>
  <c r="B645" i="12"/>
  <c r="C645" i="12"/>
  <c r="E645" i="12"/>
  <c r="F645" i="12"/>
  <c r="G645" i="12"/>
  <c r="J645" i="12"/>
  <c r="K645" i="12"/>
  <c r="L645" i="12"/>
  <c r="N645" i="12"/>
  <c r="O645" i="12"/>
  <c r="P645" i="12"/>
  <c r="H645" i="12" s="1"/>
  <c r="Q645" i="12"/>
  <c r="I645" i="12" s="1"/>
  <c r="R645" i="12"/>
  <c r="S645" i="12"/>
  <c r="T645" i="12"/>
  <c r="U645" i="12"/>
  <c r="V645" i="12"/>
  <c r="W645" i="12"/>
  <c r="X645" i="12"/>
  <c r="Y645" i="12"/>
  <c r="Z645" i="12"/>
  <c r="AA645" i="12"/>
  <c r="AB645" i="12"/>
  <c r="A1023" i="12"/>
  <c r="B1023" i="12"/>
  <c r="C1023" i="12"/>
  <c r="E1023" i="12"/>
  <c r="F1023" i="12"/>
  <c r="G1023" i="12"/>
  <c r="J1023" i="12"/>
  <c r="K1023" i="12"/>
  <c r="L1023" i="12"/>
  <c r="N1023" i="12"/>
  <c r="O1023" i="12"/>
  <c r="P1023" i="12"/>
  <c r="H1023" i="12" s="1"/>
  <c r="Q1023" i="12"/>
  <c r="I1023" i="12" s="1"/>
  <c r="R1023" i="12"/>
  <c r="S1023" i="12"/>
  <c r="T1023" i="12"/>
  <c r="U1023" i="12"/>
  <c r="V1023" i="12"/>
  <c r="W1023" i="12"/>
  <c r="X1023" i="12"/>
  <c r="Y1023" i="12"/>
  <c r="Z1023" i="12"/>
  <c r="AA1023" i="12"/>
  <c r="AB1023" i="12"/>
  <c r="A1022" i="12"/>
  <c r="B1022" i="12"/>
  <c r="C1022" i="12"/>
  <c r="E1022" i="12"/>
  <c r="F1022" i="12"/>
  <c r="G1022" i="12"/>
  <c r="J1022" i="12"/>
  <c r="K1022" i="12"/>
  <c r="L1022" i="12"/>
  <c r="N1022" i="12"/>
  <c r="O1022" i="12"/>
  <c r="P1022" i="12"/>
  <c r="H1022" i="12" s="1"/>
  <c r="Q1022" i="12"/>
  <c r="I1022" i="12" s="1"/>
  <c r="R1022" i="12"/>
  <c r="S1022" i="12"/>
  <c r="T1022" i="12"/>
  <c r="U1022" i="12"/>
  <c r="V1022" i="12"/>
  <c r="W1022" i="12"/>
  <c r="X1022" i="12"/>
  <c r="Y1022" i="12"/>
  <c r="Z1022" i="12"/>
  <c r="AA1022" i="12"/>
  <c r="AB1022" i="12"/>
  <c r="A1043" i="12"/>
  <c r="B1043" i="12"/>
  <c r="C1043" i="12"/>
  <c r="E1043" i="12"/>
  <c r="F1043" i="12"/>
  <c r="G1043" i="12"/>
  <c r="J1043" i="12"/>
  <c r="K1043" i="12"/>
  <c r="L1043" i="12"/>
  <c r="N1043" i="12"/>
  <c r="O1043" i="12"/>
  <c r="P1043" i="12"/>
  <c r="H1043" i="12" s="1"/>
  <c r="Q1043" i="12"/>
  <c r="I1043" i="12" s="1"/>
  <c r="R1043" i="12"/>
  <c r="S1043" i="12"/>
  <c r="T1043" i="12"/>
  <c r="U1043" i="12"/>
  <c r="V1043" i="12"/>
  <c r="W1043" i="12"/>
  <c r="X1043" i="12"/>
  <c r="Y1043" i="12"/>
  <c r="Z1043" i="12"/>
  <c r="AA1043" i="12"/>
  <c r="AB1043" i="12"/>
  <c r="A1042" i="12"/>
  <c r="B1042" i="12"/>
  <c r="C1042" i="12"/>
  <c r="E1042" i="12"/>
  <c r="F1042" i="12"/>
  <c r="G1042" i="12"/>
  <c r="J1042" i="12"/>
  <c r="K1042" i="12"/>
  <c r="L1042" i="12"/>
  <c r="N1042" i="12"/>
  <c r="O1042" i="12"/>
  <c r="P1042" i="12"/>
  <c r="H1042" i="12" s="1"/>
  <c r="Q1042" i="12"/>
  <c r="I1042" i="12" s="1"/>
  <c r="R1042" i="12"/>
  <c r="S1042" i="12"/>
  <c r="T1042" i="12"/>
  <c r="U1042" i="12"/>
  <c r="V1042" i="12"/>
  <c r="W1042" i="12"/>
  <c r="X1042" i="12"/>
  <c r="Y1042" i="12"/>
  <c r="Z1042" i="12"/>
  <c r="AA1042" i="12"/>
  <c r="AB1042" i="12"/>
  <c r="A1075" i="12"/>
  <c r="B1075" i="12"/>
  <c r="C1075" i="12"/>
  <c r="E1075" i="12"/>
  <c r="F1075" i="12"/>
  <c r="G1075" i="12"/>
  <c r="J1075" i="12"/>
  <c r="K1075" i="12"/>
  <c r="L1075" i="12"/>
  <c r="N1075" i="12"/>
  <c r="O1075" i="12"/>
  <c r="P1075" i="12"/>
  <c r="H1075" i="12" s="1"/>
  <c r="Q1075" i="12"/>
  <c r="I1075" i="12" s="1"/>
  <c r="R1075" i="12"/>
  <c r="S1075" i="12"/>
  <c r="T1075" i="12"/>
  <c r="U1075" i="12"/>
  <c r="V1075" i="12"/>
  <c r="W1075" i="12"/>
  <c r="X1075" i="12"/>
  <c r="Y1075" i="12"/>
  <c r="Z1075" i="12"/>
  <c r="AA1075" i="12"/>
  <c r="AB1075" i="12"/>
  <c r="A1074" i="12"/>
  <c r="B1074" i="12"/>
  <c r="C1074" i="12"/>
  <c r="E1074" i="12"/>
  <c r="F1074" i="12"/>
  <c r="G1074" i="12"/>
  <c r="J1074" i="12"/>
  <c r="K1074" i="12"/>
  <c r="L1074" i="12"/>
  <c r="N1074" i="12"/>
  <c r="O1074" i="12"/>
  <c r="P1074" i="12"/>
  <c r="H1074" i="12" s="1"/>
  <c r="Q1074" i="12"/>
  <c r="I1074" i="12" s="1"/>
  <c r="R1074" i="12"/>
  <c r="S1074" i="12"/>
  <c r="T1074" i="12"/>
  <c r="U1074" i="12"/>
  <c r="V1074" i="12"/>
  <c r="W1074" i="12"/>
  <c r="X1074" i="12"/>
  <c r="Y1074" i="12"/>
  <c r="Z1074" i="12"/>
  <c r="AA1074" i="12"/>
  <c r="AB1074" i="12"/>
  <c r="A75" i="12"/>
  <c r="B75" i="12"/>
  <c r="C75" i="12"/>
  <c r="E75" i="12"/>
  <c r="F75" i="12"/>
  <c r="G75" i="12"/>
  <c r="J75" i="12"/>
  <c r="K75" i="12"/>
  <c r="L75" i="12"/>
  <c r="N75" i="12"/>
  <c r="O75" i="12"/>
  <c r="P75" i="12"/>
  <c r="H75" i="12" s="1"/>
  <c r="Q75" i="12"/>
  <c r="I75" i="12" s="1"/>
  <c r="R75" i="12"/>
  <c r="S75" i="12"/>
  <c r="T75" i="12"/>
  <c r="U75" i="12"/>
  <c r="V75" i="12"/>
  <c r="W75" i="12"/>
  <c r="X75" i="12"/>
  <c r="Y75" i="12"/>
  <c r="Z75" i="12"/>
  <c r="AA75" i="12"/>
  <c r="AB75" i="12"/>
  <c r="A76" i="12"/>
  <c r="B76" i="12"/>
  <c r="C76" i="12"/>
  <c r="E76" i="12"/>
  <c r="F76" i="12"/>
  <c r="G76" i="12"/>
  <c r="J76" i="12"/>
  <c r="K76" i="12"/>
  <c r="L76" i="12"/>
  <c r="N76" i="12"/>
  <c r="O76" i="12"/>
  <c r="P76" i="12"/>
  <c r="H76" i="12" s="1"/>
  <c r="Q76" i="12"/>
  <c r="I76" i="12" s="1"/>
  <c r="R76" i="12"/>
  <c r="S76" i="12"/>
  <c r="T76" i="12"/>
  <c r="U76" i="12"/>
  <c r="V76" i="12"/>
  <c r="W76" i="12"/>
  <c r="X76" i="12"/>
  <c r="Y76" i="12"/>
  <c r="Z76" i="12"/>
  <c r="AA76" i="12"/>
  <c r="AB76" i="12"/>
  <c r="A842" i="12"/>
  <c r="B842" i="12"/>
  <c r="C842" i="12"/>
  <c r="E842" i="12"/>
  <c r="F842" i="12"/>
  <c r="G842" i="12"/>
  <c r="J842" i="12"/>
  <c r="K842" i="12"/>
  <c r="L842" i="12"/>
  <c r="N842" i="12"/>
  <c r="O842" i="12"/>
  <c r="P842" i="12"/>
  <c r="H842" i="12" s="1"/>
  <c r="Q842" i="12"/>
  <c r="I842" i="12" s="1"/>
  <c r="R842" i="12"/>
  <c r="S842" i="12"/>
  <c r="T842" i="12"/>
  <c r="U842" i="12"/>
  <c r="V842" i="12"/>
  <c r="W842" i="12"/>
  <c r="X842" i="12"/>
  <c r="Y842" i="12"/>
  <c r="Z842" i="12"/>
  <c r="AA842" i="12"/>
  <c r="AB842" i="12"/>
  <c r="A843" i="12"/>
  <c r="B843" i="12"/>
  <c r="C843" i="12"/>
  <c r="E843" i="12"/>
  <c r="F843" i="12"/>
  <c r="G843" i="12"/>
  <c r="J843" i="12"/>
  <c r="K843" i="12"/>
  <c r="L843" i="12"/>
  <c r="N843" i="12"/>
  <c r="O843" i="12"/>
  <c r="P843" i="12"/>
  <c r="H843" i="12" s="1"/>
  <c r="Q843" i="12"/>
  <c r="I843" i="12" s="1"/>
  <c r="R843" i="12"/>
  <c r="S843" i="12"/>
  <c r="T843" i="12"/>
  <c r="U843" i="12"/>
  <c r="V843" i="12"/>
  <c r="W843" i="12"/>
  <c r="X843" i="12"/>
  <c r="Y843" i="12"/>
  <c r="Z843" i="12"/>
  <c r="AA843" i="12"/>
  <c r="AB843" i="12"/>
  <c r="A846" i="12"/>
  <c r="B846" i="12"/>
  <c r="C846" i="12"/>
  <c r="E846" i="12"/>
  <c r="F846" i="12"/>
  <c r="G846" i="12"/>
  <c r="J846" i="12"/>
  <c r="K846" i="12"/>
  <c r="L846" i="12"/>
  <c r="N846" i="12"/>
  <c r="O846" i="12"/>
  <c r="P846" i="12"/>
  <c r="H846" i="12" s="1"/>
  <c r="Q846" i="12"/>
  <c r="I846" i="12" s="1"/>
  <c r="R846" i="12"/>
  <c r="S846" i="12"/>
  <c r="T846" i="12"/>
  <c r="U846" i="12"/>
  <c r="V846" i="12"/>
  <c r="W846" i="12"/>
  <c r="X846" i="12"/>
  <c r="Y846" i="12"/>
  <c r="Z846" i="12"/>
  <c r="AA846" i="12"/>
  <c r="AB846" i="12"/>
  <c r="A839" i="12"/>
  <c r="B839" i="12"/>
  <c r="C839" i="12"/>
  <c r="E839" i="12"/>
  <c r="F839" i="12"/>
  <c r="G839" i="12"/>
  <c r="J839" i="12"/>
  <c r="K839" i="12"/>
  <c r="L839" i="12"/>
  <c r="N839" i="12"/>
  <c r="O839" i="12"/>
  <c r="P839" i="12"/>
  <c r="H839" i="12" s="1"/>
  <c r="Q839" i="12"/>
  <c r="I839" i="12" s="1"/>
  <c r="R839" i="12"/>
  <c r="S839" i="12"/>
  <c r="T839" i="12"/>
  <c r="U839" i="12"/>
  <c r="V839" i="12"/>
  <c r="W839" i="12"/>
  <c r="X839" i="12"/>
  <c r="Y839" i="12"/>
  <c r="Z839" i="12"/>
  <c r="AA839" i="12"/>
  <c r="AB839" i="12"/>
  <c r="A841" i="12"/>
  <c r="B841" i="12"/>
  <c r="C841" i="12"/>
  <c r="E841" i="12"/>
  <c r="F841" i="12"/>
  <c r="G841" i="12"/>
  <c r="J841" i="12"/>
  <c r="K841" i="12"/>
  <c r="L841" i="12"/>
  <c r="N841" i="12"/>
  <c r="O841" i="12"/>
  <c r="P841" i="12"/>
  <c r="H841" i="12" s="1"/>
  <c r="Q841" i="12"/>
  <c r="I841" i="12" s="1"/>
  <c r="R841" i="12"/>
  <c r="S841" i="12"/>
  <c r="T841" i="12"/>
  <c r="U841" i="12"/>
  <c r="V841" i="12"/>
  <c r="W841" i="12"/>
  <c r="X841" i="12"/>
  <c r="Y841" i="12"/>
  <c r="Z841" i="12"/>
  <c r="AA841" i="12"/>
  <c r="AB841" i="12"/>
  <c r="A823" i="12"/>
  <c r="B823" i="12"/>
  <c r="C823" i="12"/>
  <c r="E823" i="12"/>
  <c r="F823" i="12"/>
  <c r="G823" i="12"/>
  <c r="J823" i="12"/>
  <c r="K823" i="12"/>
  <c r="L823" i="12"/>
  <c r="N823" i="12"/>
  <c r="O823" i="12"/>
  <c r="P823" i="12"/>
  <c r="H823" i="12" s="1"/>
  <c r="Q823" i="12"/>
  <c r="I823" i="12" s="1"/>
  <c r="R823" i="12"/>
  <c r="S823" i="12"/>
  <c r="T823" i="12"/>
  <c r="U823" i="12"/>
  <c r="V823" i="12"/>
  <c r="W823" i="12"/>
  <c r="X823" i="12"/>
  <c r="Y823" i="12"/>
  <c r="Z823" i="12"/>
  <c r="AA823" i="12"/>
  <c r="AB823" i="12"/>
  <c r="A824" i="12"/>
  <c r="B824" i="12"/>
  <c r="C824" i="12"/>
  <c r="E824" i="12"/>
  <c r="F824" i="12"/>
  <c r="G824" i="12"/>
  <c r="J824" i="12"/>
  <c r="K824" i="12"/>
  <c r="L824" i="12"/>
  <c r="N824" i="12"/>
  <c r="O824" i="12"/>
  <c r="P824" i="12"/>
  <c r="H824" i="12" s="1"/>
  <c r="Q824" i="12"/>
  <c r="I824" i="12" s="1"/>
  <c r="R824" i="12"/>
  <c r="S824" i="12"/>
  <c r="T824" i="12"/>
  <c r="U824" i="12"/>
  <c r="V824" i="12"/>
  <c r="W824" i="12"/>
  <c r="X824" i="12"/>
  <c r="Y824" i="12"/>
  <c r="Z824" i="12"/>
  <c r="AA824" i="12"/>
  <c r="AB824" i="12"/>
  <c r="A826" i="12"/>
  <c r="B826" i="12"/>
  <c r="C826" i="12"/>
  <c r="E826" i="12"/>
  <c r="F826" i="12"/>
  <c r="G826" i="12"/>
  <c r="J826" i="12"/>
  <c r="K826" i="12"/>
  <c r="L826" i="12"/>
  <c r="N826" i="12"/>
  <c r="O826" i="12"/>
  <c r="P826" i="12"/>
  <c r="H826" i="12" s="1"/>
  <c r="Q826" i="12"/>
  <c r="I826" i="12" s="1"/>
  <c r="R826" i="12"/>
  <c r="S826" i="12"/>
  <c r="T826" i="12"/>
  <c r="U826" i="12"/>
  <c r="V826" i="12"/>
  <c r="W826" i="12"/>
  <c r="X826" i="12"/>
  <c r="Y826" i="12"/>
  <c r="Z826" i="12"/>
  <c r="AA826" i="12"/>
  <c r="AB826" i="12"/>
  <c r="A827" i="12"/>
  <c r="B827" i="12"/>
  <c r="C827" i="12"/>
  <c r="E827" i="12"/>
  <c r="F827" i="12"/>
  <c r="G827" i="12"/>
  <c r="J827" i="12"/>
  <c r="K827" i="12"/>
  <c r="L827" i="12"/>
  <c r="N827" i="12"/>
  <c r="O827" i="12"/>
  <c r="P827" i="12"/>
  <c r="H827" i="12" s="1"/>
  <c r="Q827" i="12"/>
  <c r="I827" i="12" s="1"/>
  <c r="R827" i="12"/>
  <c r="S827" i="12"/>
  <c r="T827" i="12"/>
  <c r="U827" i="12"/>
  <c r="V827" i="12"/>
  <c r="W827" i="12"/>
  <c r="X827" i="12"/>
  <c r="Y827" i="12"/>
  <c r="Z827" i="12"/>
  <c r="AA827" i="12"/>
  <c r="AB827" i="12"/>
  <c r="A828" i="12"/>
  <c r="B828" i="12"/>
  <c r="C828" i="12"/>
  <c r="E828" i="12"/>
  <c r="F828" i="12"/>
  <c r="G828" i="12"/>
  <c r="J828" i="12"/>
  <c r="K828" i="12"/>
  <c r="L828" i="12"/>
  <c r="N828" i="12"/>
  <c r="O828" i="12"/>
  <c r="P828" i="12"/>
  <c r="H828" i="12" s="1"/>
  <c r="Q828" i="12"/>
  <c r="I828" i="12" s="1"/>
  <c r="R828" i="12"/>
  <c r="S828" i="12"/>
  <c r="T828" i="12"/>
  <c r="U828" i="12"/>
  <c r="V828" i="12"/>
  <c r="W828" i="12"/>
  <c r="X828" i="12"/>
  <c r="Y828" i="12"/>
  <c r="Z828" i="12"/>
  <c r="AA828" i="12"/>
  <c r="AB828" i="12"/>
  <c r="A829" i="12"/>
  <c r="B829" i="12"/>
  <c r="C829" i="12"/>
  <c r="E829" i="12"/>
  <c r="F829" i="12"/>
  <c r="G829" i="12"/>
  <c r="J829" i="12"/>
  <c r="K829" i="12"/>
  <c r="L829" i="12"/>
  <c r="N829" i="12"/>
  <c r="O829" i="12"/>
  <c r="P829" i="12"/>
  <c r="H829" i="12" s="1"/>
  <c r="Q829" i="12"/>
  <c r="I829" i="12" s="1"/>
  <c r="R829" i="12"/>
  <c r="S829" i="12"/>
  <c r="T829" i="12"/>
  <c r="U829" i="12"/>
  <c r="V829" i="12"/>
  <c r="W829" i="12"/>
  <c r="X829" i="12"/>
  <c r="Y829" i="12"/>
  <c r="Z829" i="12"/>
  <c r="AA829" i="12"/>
  <c r="AB829" i="12"/>
  <c r="A830" i="12"/>
  <c r="B830" i="12"/>
  <c r="C830" i="12"/>
  <c r="E830" i="12"/>
  <c r="F830" i="12"/>
  <c r="G830" i="12"/>
  <c r="J830" i="12"/>
  <c r="K830" i="12"/>
  <c r="L830" i="12"/>
  <c r="N830" i="12"/>
  <c r="O830" i="12"/>
  <c r="P830" i="12"/>
  <c r="H830" i="12" s="1"/>
  <c r="Q830" i="12"/>
  <c r="I830" i="12" s="1"/>
  <c r="R830" i="12"/>
  <c r="S830" i="12"/>
  <c r="T830" i="12"/>
  <c r="U830" i="12"/>
  <c r="V830" i="12"/>
  <c r="W830" i="12"/>
  <c r="X830" i="12"/>
  <c r="Y830" i="12"/>
  <c r="Z830" i="12"/>
  <c r="AA830" i="12"/>
  <c r="AB830" i="12"/>
  <c r="A831" i="12"/>
  <c r="B831" i="12"/>
  <c r="C831" i="12"/>
  <c r="E831" i="12"/>
  <c r="F831" i="12"/>
  <c r="G831" i="12"/>
  <c r="J831" i="12"/>
  <c r="K831" i="12"/>
  <c r="L831" i="12"/>
  <c r="N831" i="12"/>
  <c r="O831" i="12"/>
  <c r="P831" i="12"/>
  <c r="H831" i="12" s="1"/>
  <c r="Q831" i="12"/>
  <c r="I831" i="12" s="1"/>
  <c r="R831" i="12"/>
  <c r="S831" i="12"/>
  <c r="T831" i="12"/>
  <c r="U831" i="12"/>
  <c r="V831" i="12"/>
  <c r="W831" i="12"/>
  <c r="X831" i="12"/>
  <c r="Y831" i="12"/>
  <c r="Z831" i="12"/>
  <c r="AA831" i="12"/>
  <c r="AB831" i="12"/>
  <c r="A833" i="12"/>
  <c r="B833" i="12"/>
  <c r="C833" i="12"/>
  <c r="E833" i="12"/>
  <c r="F833" i="12"/>
  <c r="G833" i="12"/>
  <c r="J833" i="12"/>
  <c r="K833" i="12"/>
  <c r="L833" i="12"/>
  <c r="N833" i="12"/>
  <c r="O833" i="12"/>
  <c r="P833" i="12"/>
  <c r="H833" i="12" s="1"/>
  <c r="Q833" i="12"/>
  <c r="I833" i="12" s="1"/>
  <c r="R833" i="12"/>
  <c r="S833" i="12"/>
  <c r="T833" i="12"/>
  <c r="U833" i="12"/>
  <c r="V833" i="12"/>
  <c r="W833" i="12"/>
  <c r="X833" i="12"/>
  <c r="Y833" i="12"/>
  <c r="Z833" i="12"/>
  <c r="AA833" i="12"/>
  <c r="AB833" i="12"/>
  <c r="A813" i="12"/>
  <c r="B813" i="12"/>
  <c r="C813" i="12"/>
  <c r="E813" i="12"/>
  <c r="F813" i="12"/>
  <c r="G813" i="12"/>
  <c r="J813" i="12"/>
  <c r="K813" i="12"/>
  <c r="L813" i="12"/>
  <c r="N813" i="12"/>
  <c r="O813" i="12"/>
  <c r="P813" i="12"/>
  <c r="H813" i="12" s="1"/>
  <c r="Q813" i="12"/>
  <c r="I813" i="12" s="1"/>
  <c r="R813" i="12"/>
  <c r="S813" i="12"/>
  <c r="T813" i="12"/>
  <c r="U813" i="12"/>
  <c r="V813" i="12"/>
  <c r="W813" i="12"/>
  <c r="X813" i="12"/>
  <c r="Y813" i="12"/>
  <c r="Z813" i="12"/>
  <c r="AA813" i="12"/>
  <c r="AB813" i="12"/>
  <c r="A816" i="12"/>
  <c r="B816" i="12"/>
  <c r="C816" i="12"/>
  <c r="E816" i="12"/>
  <c r="F816" i="12"/>
  <c r="G816" i="12"/>
  <c r="J816" i="12"/>
  <c r="K816" i="12"/>
  <c r="L816" i="12"/>
  <c r="N816" i="12"/>
  <c r="O816" i="12"/>
  <c r="P816" i="12"/>
  <c r="H816" i="12" s="1"/>
  <c r="Q816" i="12"/>
  <c r="I816" i="12" s="1"/>
  <c r="R816" i="12"/>
  <c r="S816" i="12"/>
  <c r="T816" i="12"/>
  <c r="U816" i="12"/>
  <c r="V816" i="12"/>
  <c r="W816" i="12"/>
  <c r="X816" i="12"/>
  <c r="Y816" i="12"/>
  <c r="Z816" i="12"/>
  <c r="AA816" i="12"/>
  <c r="AB816" i="12"/>
  <c r="A817" i="12"/>
  <c r="B817" i="12"/>
  <c r="C817" i="12"/>
  <c r="E817" i="12"/>
  <c r="F817" i="12"/>
  <c r="G817" i="12"/>
  <c r="J817" i="12"/>
  <c r="K817" i="12"/>
  <c r="L817" i="12"/>
  <c r="N817" i="12"/>
  <c r="O817" i="12"/>
  <c r="P817" i="12"/>
  <c r="H817" i="12" s="1"/>
  <c r="Q817" i="12"/>
  <c r="I817" i="12" s="1"/>
  <c r="R817" i="12"/>
  <c r="S817" i="12"/>
  <c r="T817" i="12"/>
  <c r="U817" i="12"/>
  <c r="V817" i="12"/>
  <c r="W817" i="12"/>
  <c r="X817" i="12"/>
  <c r="Y817" i="12"/>
  <c r="Z817" i="12"/>
  <c r="AA817" i="12"/>
  <c r="AB817" i="12"/>
  <c r="A819" i="12"/>
  <c r="B819" i="12"/>
  <c r="C819" i="12"/>
  <c r="E819" i="12"/>
  <c r="F819" i="12"/>
  <c r="G819" i="12"/>
  <c r="J819" i="12"/>
  <c r="K819" i="12"/>
  <c r="L819" i="12"/>
  <c r="N819" i="12"/>
  <c r="O819" i="12"/>
  <c r="P819" i="12"/>
  <c r="H819" i="12" s="1"/>
  <c r="Q819" i="12"/>
  <c r="I819" i="12" s="1"/>
  <c r="R819" i="12"/>
  <c r="S819" i="12"/>
  <c r="T819" i="12"/>
  <c r="U819" i="12"/>
  <c r="V819" i="12"/>
  <c r="W819" i="12"/>
  <c r="X819" i="12"/>
  <c r="Y819" i="12"/>
  <c r="Z819" i="12"/>
  <c r="AA819" i="12"/>
  <c r="AB819" i="12"/>
  <c r="A820" i="12"/>
  <c r="B820" i="12"/>
  <c r="C820" i="12"/>
  <c r="E820" i="12"/>
  <c r="F820" i="12"/>
  <c r="G820" i="12"/>
  <c r="J820" i="12"/>
  <c r="K820" i="12"/>
  <c r="L820" i="12"/>
  <c r="N820" i="12"/>
  <c r="O820" i="12"/>
  <c r="P820" i="12"/>
  <c r="H820" i="12" s="1"/>
  <c r="Q820" i="12"/>
  <c r="I820" i="12" s="1"/>
  <c r="R820" i="12"/>
  <c r="S820" i="12"/>
  <c r="T820" i="12"/>
  <c r="U820" i="12"/>
  <c r="V820" i="12"/>
  <c r="W820" i="12"/>
  <c r="X820" i="12"/>
  <c r="Y820" i="12"/>
  <c r="Z820" i="12"/>
  <c r="AA820" i="12"/>
  <c r="AB820" i="12"/>
  <c r="A822" i="12"/>
  <c r="B822" i="12"/>
  <c r="C822" i="12"/>
  <c r="E822" i="12"/>
  <c r="F822" i="12"/>
  <c r="G822" i="12"/>
  <c r="J822" i="12"/>
  <c r="K822" i="12"/>
  <c r="L822" i="12"/>
  <c r="N822" i="12"/>
  <c r="O822" i="12"/>
  <c r="P822" i="12"/>
  <c r="H822" i="12" s="1"/>
  <c r="Q822" i="12"/>
  <c r="I822" i="12" s="1"/>
  <c r="R822" i="12"/>
  <c r="S822" i="12"/>
  <c r="T822" i="12"/>
  <c r="U822" i="12"/>
  <c r="V822" i="12"/>
  <c r="W822" i="12"/>
  <c r="X822" i="12"/>
  <c r="Y822" i="12"/>
  <c r="Z822" i="12"/>
  <c r="AA822" i="12"/>
  <c r="AB822" i="12"/>
  <c r="A97" i="12"/>
  <c r="B97" i="12"/>
  <c r="C97" i="12"/>
  <c r="E97" i="12"/>
  <c r="F97" i="12"/>
  <c r="G97" i="12"/>
  <c r="J97" i="12"/>
  <c r="K97" i="12"/>
  <c r="L97" i="12"/>
  <c r="N97" i="12"/>
  <c r="O97" i="12"/>
  <c r="P97" i="12"/>
  <c r="H97" i="12" s="1"/>
  <c r="Q97" i="12"/>
  <c r="I97" i="12" s="1"/>
  <c r="R97" i="12"/>
  <c r="S97" i="12"/>
  <c r="T97" i="12"/>
  <c r="U97" i="12"/>
  <c r="V97" i="12"/>
  <c r="W97" i="12"/>
  <c r="X97" i="12"/>
  <c r="Y97" i="12"/>
  <c r="Z97" i="12"/>
  <c r="AA97" i="12"/>
  <c r="AB97" i="12"/>
  <c r="A96" i="12"/>
  <c r="B96" i="12"/>
  <c r="C96" i="12"/>
  <c r="E96" i="12"/>
  <c r="F96" i="12"/>
  <c r="G96" i="12"/>
  <c r="J96" i="12"/>
  <c r="K96" i="12"/>
  <c r="L96" i="12"/>
  <c r="N96" i="12"/>
  <c r="O96" i="12"/>
  <c r="P96" i="12"/>
  <c r="H96" i="12" s="1"/>
  <c r="Q96" i="12"/>
  <c r="I96" i="12" s="1"/>
  <c r="R96" i="12"/>
  <c r="S96" i="12"/>
  <c r="T96" i="12"/>
  <c r="U96" i="12"/>
  <c r="V96" i="12"/>
  <c r="W96" i="12"/>
  <c r="X96" i="12"/>
  <c r="Y96" i="12"/>
  <c r="Z96" i="12"/>
  <c r="AA96" i="12"/>
  <c r="AB96" i="12"/>
  <c r="A484" i="12"/>
  <c r="B484" i="12"/>
  <c r="C484" i="12"/>
  <c r="E484" i="12"/>
  <c r="F484" i="12"/>
  <c r="G484" i="12"/>
  <c r="J484" i="12"/>
  <c r="K484" i="12"/>
  <c r="L484" i="12"/>
  <c r="N484" i="12"/>
  <c r="O484" i="12"/>
  <c r="P484" i="12"/>
  <c r="H484" i="12" s="1"/>
  <c r="Q484" i="12"/>
  <c r="I484" i="12" s="1"/>
  <c r="R484" i="12"/>
  <c r="S484" i="12"/>
  <c r="T484" i="12"/>
  <c r="U484" i="12"/>
  <c r="V484" i="12"/>
  <c r="W484" i="12"/>
  <c r="X484" i="12"/>
  <c r="Y484" i="12"/>
  <c r="Z484" i="12"/>
  <c r="AA484" i="12"/>
  <c r="AB484" i="12"/>
  <c r="A485" i="12"/>
  <c r="B485" i="12"/>
  <c r="C485" i="12"/>
  <c r="E485" i="12"/>
  <c r="F485" i="12"/>
  <c r="G485" i="12"/>
  <c r="J485" i="12"/>
  <c r="K485" i="12"/>
  <c r="L485" i="12"/>
  <c r="N485" i="12"/>
  <c r="O485" i="12"/>
  <c r="P485" i="12"/>
  <c r="H485" i="12" s="1"/>
  <c r="Q485" i="12"/>
  <c r="I485" i="12" s="1"/>
  <c r="R485" i="12"/>
  <c r="S485" i="12"/>
  <c r="T485" i="12"/>
  <c r="U485" i="12"/>
  <c r="V485" i="12"/>
  <c r="W485" i="12"/>
  <c r="X485" i="12"/>
  <c r="Y485" i="12"/>
  <c r="Z485" i="12"/>
  <c r="AA485" i="12"/>
  <c r="AB485" i="12"/>
  <c r="A483" i="12"/>
  <c r="B483" i="12"/>
  <c r="C483" i="12"/>
  <c r="E483" i="12"/>
  <c r="F483" i="12"/>
  <c r="G483" i="12"/>
  <c r="J483" i="12"/>
  <c r="K483" i="12"/>
  <c r="L483" i="12"/>
  <c r="N483" i="12"/>
  <c r="O483" i="12"/>
  <c r="P483" i="12"/>
  <c r="H483" i="12" s="1"/>
  <c r="Q483" i="12"/>
  <c r="I483" i="12" s="1"/>
  <c r="R483" i="12"/>
  <c r="S483" i="12"/>
  <c r="T483" i="12"/>
  <c r="U483" i="12"/>
  <c r="V483" i="12"/>
  <c r="W483" i="12"/>
  <c r="X483" i="12"/>
  <c r="Y483" i="12"/>
  <c r="Z483" i="12"/>
  <c r="AA483" i="12"/>
  <c r="AB483" i="12"/>
  <c r="A487" i="12"/>
  <c r="B487" i="12"/>
  <c r="C487" i="12"/>
  <c r="E487" i="12"/>
  <c r="F487" i="12"/>
  <c r="G487" i="12"/>
  <c r="J487" i="12"/>
  <c r="K487" i="12"/>
  <c r="L487" i="12"/>
  <c r="N487" i="12"/>
  <c r="O487" i="12"/>
  <c r="P487" i="12"/>
  <c r="H487" i="12" s="1"/>
  <c r="Q487" i="12"/>
  <c r="I487" i="12" s="1"/>
  <c r="R487" i="12"/>
  <c r="S487" i="12"/>
  <c r="T487" i="12"/>
  <c r="U487" i="12"/>
  <c r="V487" i="12"/>
  <c r="W487" i="12"/>
  <c r="X487" i="12"/>
  <c r="Y487" i="12"/>
  <c r="Z487" i="12"/>
  <c r="AA487" i="12"/>
  <c r="AB487" i="12"/>
  <c r="A488" i="12"/>
  <c r="B488" i="12"/>
  <c r="C488" i="12"/>
  <c r="E488" i="12"/>
  <c r="F488" i="12"/>
  <c r="G488" i="12"/>
  <c r="J488" i="12"/>
  <c r="K488" i="12"/>
  <c r="L488" i="12"/>
  <c r="N488" i="12"/>
  <c r="O488" i="12"/>
  <c r="P488" i="12"/>
  <c r="H488" i="12" s="1"/>
  <c r="Q488" i="12"/>
  <c r="I488" i="12" s="1"/>
  <c r="R488" i="12"/>
  <c r="S488" i="12"/>
  <c r="T488" i="12"/>
  <c r="U488" i="12"/>
  <c r="V488" i="12"/>
  <c r="W488" i="12"/>
  <c r="X488" i="12"/>
  <c r="Y488" i="12"/>
  <c r="Z488" i="12"/>
  <c r="AA488" i="12"/>
  <c r="AB488" i="12"/>
  <c r="A486" i="12"/>
  <c r="B486" i="12"/>
  <c r="C486" i="12"/>
  <c r="E486" i="12"/>
  <c r="F486" i="12"/>
  <c r="G486" i="12"/>
  <c r="J486" i="12"/>
  <c r="K486" i="12"/>
  <c r="L486" i="12"/>
  <c r="N486" i="12"/>
  <c r="O486" i="12"/>
  <c r="P486" i="12"/>
  <c r="H486" i="12" s="1"/>
  <c r="Q486" i="12"/>
  <c r="I486" i="12" s="1"/>
  <c r="R486" i="12"/>
  <c r="S486" i="12"/>
  <c r="T486" i="12"/>
  <c r="U486" i="12"/>
  <c r="V486" i="12"/>
  <c r="W486" i="12"/>
  <c r="X486" i="12"/>
  <c r="Y486" i="12"/>
  <c r="Z486" i="12"/>
  <c r="AA486" i="12"/>
  <c r="AB486" i="12"/>
  <c r="A490" i="12"/>
  <c r="B490" i="12"/>
  <c r="C490" i="12"/>
  <c r="E490" i="12"/>
  <c r="F490" i="12"/>
  <c r="G490" i="12"/>
  <c r="J490" i="12"/>
  <c r="K490" i="12"/>
  <c r="L490" i="12"/>
  <c r="N490" i="12"/>
  <c r="O490" i="12"/>
  <c r="P490" i="12"/>
  <c r="H490" i="12" s="1"/>
  <c r="Q490" i="12"/>
  <c r="I490" i="12" s="1"/>
  <c r="R490" i="12"/>
  <c r="S490" i="12"/>
  <c r="T490" i="12"/>
  <c r="U490" i="12"/>
  <c r="V490" i="12"/>
  <c r="W490" i="12"/>
  <c r="X490" i="12"/>
  <c r="Y490" i="12"/>
  <c r="Z490" i="12"/>
  <c r="AA490" i="12"/>
  <c r="AB490" i="12"/>
  <c r="A491" i="12"/>
  <c r="B491" i="12"/>
  <c r="C491" i="12"/>
  <c r="E491" i="12"/>
  <c r="F491" i="12"/>
  <c r="G491" i="12"/>
  <c r="J491" i="12"/>
  <c r="K491" i="12"/>
  <c r="L491" i="12"/>
  <c r="N491" i="12"/>
  <c r="O491" i="12"/>
  <c r="P491" i="12"/>
  <c r="H491" i="12" s="1"/>
  <c r="Q491" i="12"/>
  <c r="I491" i="12" s="1"/>
  <c r="R491" i="12"/>
  <c r="S491" i="12"/>
  <c r="T491" i="12"/>
  <c r="U491" i="12"/>
  <c r="V491" i="12"/>
  <c r="W491" i="12"/>
  <c r="X491" i="12"/>
  <c r="Y491" i="12"/>
  <c r="Z491" i="12"/>
  <c r="AA491" i="12"/>
  <c r="AB491" i="12"/>
  <c r="A489" i="12"/>
  <c r="B489" i="12"/>
  <c r="C489" i="12"/>
  <c r="E489" i="12"/>
  <c r="F489" i="12"/>
  <c r="G489" i="12"/>
  <c r="J489" i="12"/>
  <c r="K489" i="12"/>
  <c r="L489" i="12"/>
  <c r="N489" i="12"/>
  <c r="O489" i="12"/>
  <c r="P489" i="12"/>
  <c r="H489" i="12" s="1"/>
  <c r="Q489" i="12"/>
  <c r="I489" i="12" s="1"/>
  <c r="R489" i="12"/>
  <c r="S489" i="12"/>
  <c r="T489" i="12"/>
  <c r="U489" i="12"/>
  <c r="V489" i="12"/>
  <c r="W489" i="12"/>
  <c r="X489" i="12"/>
  <c r="Y489" i="12"/>
  <c r="Z489" i="12"/>
  <c r="AA489" i="12"/>
  <c r="AB489" i="12"/>
  <c r="A496" i="12"/>
  <c r="B496" i="12"/>
  <c r="C496" i="12"/>
  <c r="E496" i="12"/>
  <c r="F496" i="12"/>
  <c r="G496" i="12"/>
  <c r="J496" i="12"/>
  <c r="K496" i="12"/>
  <c r="L496" i="12"/>
  <c r="N496" i="12"/>
  <c r="O496" i="12"/>
  <c r="P496" i="12"/>
  <c r="H496" i="12" s="1"/>
  <c r="Q496" i="12"/>
  <c r="I496" i="12" s="1"/>
  <c r="R496" i="12"/>
  <c r="S496" i="12"/>
  <c r="T496" i="12"/>
  <c r="U496" i="12"/>
  <c r="V496" i="12"/>
  <c r="W496" i="12"/>
  <c r="X496" i="12"/>
  <c r="Y496" i="12"/>
  <c r="Z496" i="12"/>
  <c r="AA496" i="12"/>
  <c r="AB496" i="12"/>
  <c r="A497" i="12"/>
  <c r="B497" i="12"/>
  <c r="C497" i="12"/>
  <c r="E497" i="12"/>
  <c r="F497" i="12"/>
  <c r="G497" i="12"/>
  <c r="J497" i="12"/>
  <c r="K497" i="12"/>
  <c r="L497" i="12"/>
  <c r="N497" i="12"/>
  <c r="O497" i="12"/>
  <c r="P497" i="12"/>
  <c r="H497" i="12" s="1"/>
  <c r="Q497" i="12"/>
  <c r="I497" i="12" s="1"/>
  <c r="R497" i="12"/>
  <c r="S497" i="12"/>
  <c r="T497" i="12"/>
  <c r="U497" i="12"/>
  <c r="V497" i="12"/>
  <c r="W497" i="12"/>
  <c r="X497" i="12"/>
  <c r="Y497" i="12"/>
  <c r="Z497" i="12"/>
  <c r="AA497" i="12"/>
  <c r="AB497" i="12"/>
  <c r="A495" i="12"/>
  <c r="B495" i="12"/>
  <c r="C495" i="12"/>
  <c r="E495" i="12"/>
  <c r="F495" i="12"/>
  <c r="G495" i="12"/>
  <c r="J495" i="12"/>
  <c r="K495" i="12"/>
  <c r="L495" i="12"/>
  <c r="N495" i="12"/>
  <c r="O495" i="12"/>
  <c r="P495" i="12"/>
  <c r="H495" i="12" s="1"/>
  <c r="Q495" i="12"/>
  <c r="I495" i="12" s="1"/>
  <c r="R495" i="12"/>
  <c r="S495" i="12"/>
  <c r="T495" i="12"/>
  <c r="U495" i="12"/>
  <c r="V495" i="12"/>
  <c r="W495" i="12"/>
  <c r="X495" i="12"/>
  <c r="Y495" i="12"/>
  <c r="Z495" i="12"/>
  <c r="AA495" i="12"/>
  <c r="AB495" i="12"/>
  <c r="A502" i="12"/>
  <c r="B502" i="12"/>
  <c r="C502" i="12"/>
  <c r="E502" i="12"/>
  <c r="F502" i="12"/>
  <c r="G502" i="12"/>
  <c r="J502" i="12"/>
  <c r="K502" i="12"/>
  <c r="L502" i="12"/>
  <c r="N502" i="12"/>
  <c r="O502" i="12"/>
  <c r="P502" i="12"/>
  <c r="H502" i="12" s="1"/>
  <c r="Q502" i="12"/>
  <c r="I502" i="12" s="1"/>
  <c r="R502" i="12"/>
  <c r="S502" i="12"/>
  <c r="T502" i="12"/>
  <c r="U502" i="12"/>
  <c r="V502" i="12"/>
  <c r="W502" i="12"/>
  <c r="X502" i="12"/>
  <c r="Y502" i="12"/>
  <c r="Z502" i="12"/>
  <c r="AA502" i="12"/>
  <c r="AB502" i="12"/>
  <c r="A503" i="12"/>
  <c r="B503" i="12"/>
  <c r="C503" i="12"/>
  <c r="E503" i="12"/>
  <c r="F503" i="12"/>
  <c r="G503" i="12"/>
  <c r="J503" i="12"/>
  <c r="K503" i="12"/>
  <c r="L503" i="12"/>
  <c r="N503" i="12"/>
  <c r="O503" i="12"/>
  <c r="P503" i="12"/>
  <c r="H503" i="12" s="1"/>
  <c r="Q503" i="12"/>
  <c r="I503" i="12" s="1"/>
  <c r="R503" i="12"/>
  <c r="S503" i="12"/>
  <c r="T503" i="12"/>
  <c r="U503" i="12"/>
  <c r="V503" i="12"/>
  <c r="W503" i="12"/>
  <c r="X503" i="12"/>
  <c r="Y503" i="12"/>
  <c r="Z503" i="12"/>
  <c r="AA503" i="12"/>
  <c r="AB503" i="12"/>
  <c r="A501" i="12"/>
  <c r="B501" i="12"/>
  <c r="C501" i="12"/>
  <c r="E501" i="12"/>
  <c r="F501" i="12"/>
  <c r="G501" i="12"/>
  <c r="J501" i="12"/>
  <c r="K501" i="12"/>
  <c r="L501" i="12"/>
  <c r="N501" i="12"/>
  <c r="O501" i="12"/>
  <c r="P501" i="12"/>
  <c r="H501" i="12" s="1"/>
  <c r="Q501" i="12"/>
  <c r="I501" i="12" s="1"/>
  <c r="R501" i="12"/>
  <c r="S501" i="12"/>
  <c r="T501" i="12"/>
  <c r="U501" i="12"/>
  <c r="V501" i="12"/>
  <c r="W501" i="12"/>
  <c r="X501" i="12"/>
  <c r="Y501" i="12"/>
  <c r="Z501" i="12"/>
  <c r="AA501" i="12"/>
  <c r="AB501" i="12"/>
  <c r="A523" i="12"/>
  <c r="B523" i="12"/>
  <c r="C523" i="12"/>
  <c r="E523" i="12"/>
  <c r="F523" i="12"/>
  <c r="G523" i="12"/>
  <c r="J523" i="12"/>
  <c r="K523" i="12"/>
  <c r="L523" i="12"/>
  <c r="N523" i="12"/>
  <c r="O523" i="12"/>
  <c r="P523" i="12"/>
  <c r="H523" i="12" s="1"/>
  <c r="Q523" i="12"/>
  <c r="I523" i="12" s="1"/>
  <c r="R523" i="12"/>
  <c r="S523" i="12"/>
  <c r="T523" i="12"/>
  <c r="U523" i="12"/>
  <c r="V523" i="12"/>
  <c r="W523" i="12"/>
  <c r="X523" i="12"/>
  <c r="Y523" i="12"/>
  <c r="Z523" i="12"/>
  <c r="AA523" i="12"/>
  <c r="AB523" i="12"/>
  <c r="A524" i="12"/>
  <c r="B524" i="12"/>
  <c r="C524" i="12"/>
  <c r="E524" i="12"/>
  <c r="F524" i="12"/>
  <c r="G524" i="12"/>
  <c r="J524" i="12"/>
  <c r="K524" i="12"/>
  <c r="L524" i="12"/>
  <c r="N524" i="12"/>
  <c r="O524" i="12"/>
  <c r="P524" i="12"/>
  <c r="H524" i="12" s="1"/>
  <c r="Q524" i="12"/>
  <c r="I524" i="12" s="1"/>
  <c r="R524" i="12"/>
  <c r="S524" i="12"/>
  <c r="T524" i="12"/>
  <c r="U524" i="12"/>
  <c r="V524" i="12"/>
  <c r="W524" i="12"/>
  <c r="X524" i="12"/>
  <c r="Y524" i="12"/>
  <c r="Z524" i="12"/>
  <c r="AA524" i="12"/>
  <c r="AB524" i="12"/>
  <c r="A522" i="12"/>
  <c r="B522" i="12"/>
  <c r="C522" i="12"/>
  <c r="E522" i="12"/>
  <c r="F522" i="12"/>
  <c r="G522" i="12"/>
  <c r="J522" i="12"/>
  <c r="K522" i="12"/>
  <c r="L522" i="12"/>
  <c r="N522" i="12"/>
  <c r="O522" i="12"/>
  <c r="P522" i="12"/>
  <c r="H522" i="12" s="1"/>
  <c r="Q522" i="12"/>
  <c r="I522" i="12" s="1"/>
  <c r="R522" i="12"/>
  <c r="S522" i="12"/>
  <c r="T522" i="12"/>
  <c r="U522" i="12"/>
  <c r="V522" i="12"/>
  <c r="W522" i="12"/>
  <c r="X522" i="12"/>
  <c r="Y522" i="12"/>
  <c r="Z522" i="12"/>
  <c r="AA522" i="12"/>
  <c r="AB522" i="12"/>
  <c r="A526" i="12"/>
  <c r="B526" i="12"/>
  <c r="C526" i="12"/>
  <c r="E526" i="12"/>
  <c r="F526" i="12"/>
  <c r="G526" i="12"/>
  <c r="J526" i="12"/>
  <c r="K526" i="12"/>
  <c r="L526" i="12"/>
  <c r="N526" i="12"/>
  <c r="O526" i="12"/>
  <c r="P526" i="12"/>
  <c r="H526" i="12" s="1"/>
  <c r="Q526" i="12"/>
  <c r="I526" i="12" s="1"/>
  <c r="R526" i="12"/>
  <c r="S526" i="12"/>
  <c r="T526" i="12"/>
  <c r="U526" i="12"/>
  <c r="V526" i="12"/>
  <c r="W526" i="12"/>
  <c r="X526" i="12"/>
  <c r="Y526" i="12"/>
  <c r="Z526" i="12"/>
  <c r="AA526" i="12"/>
  <c r="AB526" i="12"/>
  <c r="A527" i="12"/>
  <c r="B527" i="12"/>
  <c r="C527" i="12"/>
  <c r="E527" i="12"/>
  <c r="F527" i="12"/>
  <c r="G527" i="12"/>
  <c r="J527" i="12"/>
  <c r="K527" i="12"/>
  <c r="L527" i="12"/>
  <c r="N527" i="12"/>
  <c r="O527" i="12"/>
  <c r="P527" i="12"/>
  <c r="H527" i="12" s="1"/>
  <c r="Q527" i="12"/>
  <c r="I527" i="12" s="1"/>
  <c r="R527" i="12"/>
  <c r="S527" i="12"/>
  <c r="T527" i="12"/>
  <c r="U527" i="12"/>
  <c r="V527" i="12"/>
  <c r="W527" i="12"/>
  <c r="X527" i="12"/>
  <c r="Y527" i="12"/>
  <c r="Z527" i="12"/>
  <c r="AA527" i="12"/>
  <c r="AB527" i="12"/>
  <c r="A525" i="12"/>
  <c r="B525" i="12"/>
  <c r="C525" i="12"/>
  <c r="E525" i="12"/>
  <c r="F525" i="12"/>
  <c r="G525" i="12"/>
  <c r="J525" i="12"/>
  <c r="K525" i="12"/>
  <c r="L525" i="12"/>
  <c r="N525" i="12"/>
  <c r="O525" i="12"/>
  <c r="P525" i="12"/>
  <c r="H525" i="12" s="1"/>
  <c r="Q525" i="12"/>
  <c r="I525" i="12" s="1"/>
  <c r="R525" i="12"/>
  <c r="S525" i="12"/>
  <c r="T525" i="12"/>
  <c r="U525" i="12"/>
  <c r="V525" i="12"/>
  <c r="W525" i="12"/>
  <c r="X525" i="12"/>
  <c r="Y525" i="12"/>
  <c r="Z525" i="12"/>
  <c r="AA525" i="12"/>
  <c r="AB525" i="12"/>
  <c r="A529" i="12"/>
  <c r="B529" i="12"/>
  <c r="C529" i="12"/>
  <c r="E529" i="12"/>
  <c r="F529" i="12"/>
  <c r="G529" i="12"/>
  <c r="J529" i="12"/>
  <c r="K529" i="12"/>
  <c r="L529" i="12"/>
  <c r="N529" i="12"/>
  <c r="O529" i="12"/>
  <c r="P529" i="12"/>
  <c r="H529" i="12" s="1"/>
  <c r="Q529" i="12"/>
  <c r="I529" i="12" s="1"/>
  <c r="R529" i="12"/>
  <c r="S529" i="12"/>
  <c r="T529" i="12"/>
  <c r="U529" i="12"/>
  <c r="V529" i="12"/>
  <c r="W529" i="12"/>
  <c r="X529" i="12"/>
  <c r="Y529" i="12"/>
  <c r="Z529" i="12"/>
  <c r="AA529" i="12"/>
  <c r="AB529" i="12"/>
  <c r="A530" i="12"/>
  <c r="B530" i="12"/>
  <c r="C530" i="12"/>
  <c r="E530" i="12"/>
  <c r="F530" i="12"/>
  <c r="G530" i="12"/>
  <c r="J530" i="12"/>
  <c r="K530" i="12"/>
  <c r="L530" i="12"/>
  <c r="N530" i="12"/>
  <c r="O530" i="12"/>
  <c r="P530" i="12"/>
  <c r="H530" i="12" s="1"/>
  <c r="Q530" i="12"/>
  <c r="I530" i="12" s="1"/>
  <c r="R530" i="12"/>
  <c r="S530" i="12"/>
  <c r="T530" i="12"/>
  <c r="U530" i="12"/>
  <c r="V530" i="12"/>
  <c r="W530" i="12"/>
  <c r="X530" i="12"/>
  <c r="Y530" i="12"/>
  <c r="Z530" i="12"/>
  <c r="AA530" i="12"/>
  <c r="AB530" i="12"/>
  <c r="A528" i="12"/>
  <c r="B528" i="12"/>
  <c r="C528" i="12"/>
  <c r="E528" i="12"/>
  <c r="F528" i="12"/>
  <c r="G528" i="12"/>
  <c r="J528" i="12"/>
  <c r="K528" i="12"/>
  <c r="L528" i="12"/>
  <c r="N528" i="12"/>
  <c r="O528" i="12"/>
  <c r="P528" i="12"/>
  <c r="H528" i="12" s="1"/>
  <c r="Q528" i="12"/>
  <c r="I528" i="12" s="1"/>
  <c r="R528" i="12"/>
  <c r="S528" i="12"/>
  <c r="T528" i="12"/>
  <c r="U528" i="12"/>
  <c r="V528" i="12"/>
  <c r="W528" i="12"/>
  <c r="X528" i="12"/>
  <c r="Y528" i="12"/>
  <c r="Z528" i="12"/>
  <c r="AA528" i="12"/>
  <c r="AB528" i="12"/>
  <c r="A532" i="12"/>
  <c r="B532" i="12"/>
  <c r="C532" i="12"/>
  <c r="E532" i="12"/>
  <c r="F532" i="12"/>
  <c r="G532" i="12"/>
  <c r="J532" i="12"/>
  <c r="K532" i="12"/>
  <c r="L532" i="12"/>
  <c r="N532" i="12"/>
  <c r="O532" i="12"/>
  <c r="P532" i="12"/>
  <c r="H532" i="12" s="1"/>
  <c r="Q532" i="12"/>
  <c r="I532" i="12" s="1"/>
  <c r="R532" i="12"/>
  <c r="S532" i="12"/>
  <c r="T532" i="12"/>
  <c r="U532" i="12"/>
  <c r="V532" i="12"/>
  <c r="W532" i="12"/>
  <c r="X532" i="12"/>
  <c r="Y532" i="12"/>
  <c r="Z532" i="12"/>
  <c r="AA532" i="12"/>
  <c r="AB532" i="12"/>
  <c r="A533" i="12"/>
  <c r="B533" i="12"/>
  <c r="C533" i="12"/>
  <c r="E533" i="12"/>
  <c r="F533" i="12"/>
  <c r="G533" i="12"/>
  <c r="J533" i="12"/>
  <c r="K533" i="12"/>
  <c r="L533" i="12"/>
  <c r="N533" i="12"/>
  <c r="O533" i="12"/>
  <c r="P533" i="12"/>
  <c r="H533" i="12" s="1"/>
  <c r="Q533" i="12"/>
  <c r="I533" i="12" s="1"/>
  <c r="R533" i="12"/>
  <c r="S533" i="12"/>
  <c r="T533" i="12"/>
  <c r="U533" i="12"/>
  <c r="V533" i="12"/>
  <c r="W533" i="12"/>
  <c r="X533" i="12"/>
  <c r="Y533" i="12"/>
  <c r="Z533" i="12"/>
  <c r="AA533" i="12"/>
  <c r="AB533" i="12"/>
  <c r="A531" i="12"/>
  <c r="B531" i="12"/>
  <c r="C531" i="12"/>
  <c r="E531" i="12"/>
  <c r="F531" i="12"/>
  <c r="G531" i="12"/>
  <c r="J531" i="12"/>
  <c r="K531" i="12"/>
  <c r="L531" i="12"/>
  <c r="N531" i="12"/>
  <c r="O531" i="12"/>
  <c r="P531" i="12"/>
  <c r="H531" i="12" s="1"/>
  <c r="Q531" i="12"/>
  <c r="I531" i="12" s="1"/>
  <c r="R531" i="12"/>
  <c r="S531" i="12"/>
  <c r="T531" i="12"/>
  <c r="U531" i="12"/>
  <c r="V531" i="12"/>
  <c r="W531" i="12"/>
  <c r="X531" i="12"/>
  <c r="Y531" i="12"/>
  <c r="Z531" i="12"/>
  <c r="AA531" i="12"/>
  <c r="AB531" i="12"/>
  <c r="A734" i="12"/>
  <c r="B734" i="12"/>
  <c r="C734" i="12"/>
  <c r="E734" i="12"/>
  <c r="F734" i="12"/>
  <c r="G734" i="12"/>
  <c r="J734" i="12"/>
  <c r="K734" i="12"/>
  <c r="L734" i="12"/>
  <c r="N734" i="12"/>
  <c r="O734" i="12"/>
  <c r="P734" i="12"/>
  <c r="H734" i="12" s="1"/>
  <c r="Q734" i="12"/>
  <c r="I734" i="12" s="1"/>
  <c r="R734" i="12"/>
  <c r="S734" i="12"/>
  <c r="T734" i="12"/>
  <c r="U734" i="12"/>
  <c r="V734" i="12"/>
  <c r="W734" i="12"/>
  <c r="X734" i="12"/>
  <c r="Y734" i="12"/>
  <c r="Z734" i="12"/>
  <c r="AA734" i="12"/>
  <c r="AB734" i="12"/>
  <c r="A735" i="12"/>
  <c r="B735" i="12"/>
  <c r="C735" i="12"/>
  <c r="E735" i="12"/>
  <c r="F735" i="12"/>
  <c r="G735" i="12"/>
  <c r="J735" i="12"/>
  <c r="K735" i="12"/>
  <c r="L735" i="12"/>
  <c r="N735" i="12"/>
  <c r="O735" i="12"/>
  <c r="P735" i="12"/>
  <c r="H735" i="12" s="1"/>
  <c r="Q735" i="12"/>
  <c r="I735" i="12" s="1"/>
  <c r="R735" i="12"/>
  <c r="S735" i="12"/>
  <c r="T735" i="12"/>
  <c r="U735" i="12"/>
  <c r="V735" i="12"/>
  <c r="W735" i="12"/>
  <c r="X735" i="12"/>
  <c r="Y735" i="12"/>
  <c r="Z735" i="12"/>
  <c r="AA735" i="12"/>
  <c r="AB735" i="12"/>
  <c r="A733" i="12"/>
  <c r="B733" i="12"/>
  <c r="C733" i="12"/>
  <c r="E733" i="12"/>
  <c r="F733" i="12"/>
  <c r="G733" i="12"/>
  <c r="J733" i="12"/>
  <c r="K733" i="12"/>
  <c r="L733" i="12"/>
  <c r="N733" i="12"/>
  <c r="O733" i="12"/>
  <c r="P733" i="12"/>
  <c r="H733" i="12" s="1"/>
  <c r="Q733" i="12"/>
  <c r="I733" i="12" s="1"/>
  <c r="R733" i="12"/>
  <c r="S733" i="12"/>
  <c r="T733" i="12"/>
  <c r="U733" i="12"/>
  <c r="V733" i="12"/>
  <c r="W733" i="12"/>
  <c r="X733" i="12"/>
  <c r="Y733" i="12"/>
  <c r="Z733" i="12"/>
  <c r="AA733" i="12"/>
  <c r="AB733" i="12"/>
  <c r="A1089" i="12"/>
  <c r="B1089" i="12"/>
  <c r="C1089" i="12"/>
  <c r="E1089" i="12"/>
  <c r="F1089" i="12"/>
  <c r="G1089" i="12"/>
  <c r="J1089" i="12"/>
  <c r="K1089" i="12"/>
  <c r="L1089" i="12"/>
  <c r="N1089" i="12"/>
  <c r="O1089" i="12"/>
  <c r="P1089" i="12"/>
  <c r="H1089" i="12" s="1"/>
  <c r="Q1089" i="12"/>
  <c r="I1089" i="12" s="1"/>
  <c r="R1089" i="12"/>
  <c r="S1089" i="12"/>
  <c r="T1089" i="12"/>
  <c r="U1089" i="12"/>
  <c r="V1089" i="12"/>
  <c r="W1089" i="12"/>
  <c r="X1089" i="12"/>
  <c r="Y1089" i="12"/>
  <c r="Z1089" i="12"/>
  <c r="AA1089" i="12"/>
  <c r="AB1089" i="12"/>
  <c r="A1088" i="12"/>
  <c r="B1088" i="12"/>
  <c r="C1088" i="12"/>
  <c r="E1088" i="12"/>
  <c r="F1088" i="12"/>
  <c r="G1088" i="12"/>
  <c r="J1088" i="12"/>
  <c r="K1088" i="12"/>
  <c r="L1088" i="12"/>
  <c r="N1088" i="12"/>
  <c r="O1088" i="12"/>
  <c r="P1088" i="12"/>
  <c r="H1088" i="12" s="1"/>
  <c r="Q1088" i="12"/>
  <c r="I1088" i="12" s="1"/>
  <c r="R1088" i="12"/>
  <c r="S1088" i="12"/>
  <c r="T1088" i="12"/>
  <c r="U1088" i="12"/>
  <c r="V1088" i="12"/>
  <c r="W1088" i="12"/>
  <c r="X1088" i="12"/>
  <c r="Y1088" i="12"/>
  <c r="Z1088" i="12"/>
  <c r="AA1088" i="12"/>
  <c r="AB1088" i="12"/>
  <c r="A80" i="12"/>
  <c r="B80" i="12"/>
  <c r="C80" i="12"/>
  <c r="E80" i="12"/>
  <c r="F80" i="12"/>
  <c r="G80" i="12"/>
  <c r="J80" i="12"/>
  <c r="K80" i="12"/>
  <c r="L80" i="12"/>
  <c r="N80" i="12"/>
  <c r="O80" i="12"/>
  <c r="P80" i="12"/>
  <c r="H80" i="12" s="1"/>
  <c r="Q80" i="12"/>
  <c r="I80" i="12" s="1"/>
  <c r="R80" i="12"/>
  <c r="S80" i="12"/>
  <c r="T80" i="12"/>
  <c r="U80" i="12"/>
  <c r="V80" i="12"/>
  <c r="W80" i="12"/>
  <c r="X80" i="12"/>
  <c r="Y80" i="12"/>
  <c r="Z80" i="12"/>
  <c r="AA80" i="12"/>
  <c r="AB80" i="12"/>
  <c r="A81" i="12"/>
  <c r="B81" i="12"/>
  <c r="C81" i="12"/>
  <c r="E81" i="12"/>
  <c r="F81" i="12"/>
  <c r="G81" i="12"/>
  <c r="J81" i="12"/>
  <c r="K81" i="12"/>
  <c r="L81" i="12"/>
  <c r="N81" i="12"/>
  <c r="O81" i="12"/>
  <c r="P81" i="12"/>
  <c r="H81" i="12" s="1"/>
  <c r="Q81" i="12"/>
  <c r="I81" i="12" s="1"/>
  <c r="R81" i="12"/>
  <c r="S81" i="12"/>
  <c r="T81" i="12"/>
  <c r="U81" i="12"/>
  <c r="V81" i="12"/>
  <c r="W81" i="12"/>
  <c r="X81" i="12"/>
  <c r="Y81" i="12"/>
  <c r="Z81" i="12"/>
  <c r="AA81" i="12"/>
  <c r="AB81" i="12"/>
  <c r="A77" i="12"/>
  <c r="B77" i="12"/>
  <c r="C77" i="12"/>
  <c r="E77" i="12"/>
  <c r="F77" i="12"/>
  <c r="G77" i="12"/>
  <c r="J77" i="12"/>
  <c r="K77" i="12"/>
  <c r="L77" i="12"/>
  <c r="N77" i="12"/>
  <c r="O77" i="12"/>
  <c r="P77" i="12"/>
  <c r="H77" i="12" s="1"/>
  <c r="Q77" i="12"/>
  <c r="I77" i="12" s="1"/>
  <c r="R77" i="12"/>
  <c r="S77" i="12"/>
  <c r="T77" i="12"/>
  <c r="U77" i="12"/>
  <c r="V77" i="12"/>
  <c r="W77" i="12"/>
  <c r="X77" i="12"/>
  <c r="Y77" i="12"/>
  <c r="Z77" i="12"/>
  <c r="AA77" i="12"/>
  <c r="AB77" i="12"/>
  <c r="A78" i="12"/>
  <c r="B78" i="12"/>
  <c r="C78" i="12"/>
  <c r="E78" i="12"/>
  <c r="F78" i="12"/>
  <c r="G78" i="12"/>
  <c r="J78" i="12"/>
  <c r="K78" i="12"/>
  <c r="L78" i="12"/>
  <c r="N78" i="12"/>
  <c r="O78" i="12"/>
  <c r="P78" i="12"/>
  <c r="H78" i="12" s="1"/>
  <c r="Q78" i="12"/>
  <c r="I78" i="12" s="1"/>
  <c r="R78" i="12"/>
  <c r="S78" i="12"/>
  <c r="T78" i="12"/>
  <c r="U78" i="12"/>
  <c r="V78" i="12"/>
  <c r="W78" i="12"/>
  <c r="X78" i="12"/>
  <c r="Y78" i="12"/>
  <c r="Z78" i="12"/>
  <c r="AA78" i="12"/>
  <c r="AB78" i="12"/>
  <c r="A1055" i="12"/>
  <c r="B1055" i="12"/>
  <c r="C1055" i="12"/>
  <c r="E1055" i="12"/>
  <c r="F1055" i="12"/>
  <c r="G1055" i="12"/>
  <c r="J1055" i="12"/>
  <c r="K1055" i="12"/>
  <c r="L1055" i="12"/>
  <c r="N1055" i="12"/>
  <c r="O1055" i="12"/>
  <c r="P1055" i="12"/>
  <c r="H1055" i="12" s="1"/>
  <c r="Q1055" i="12"/>
  <c r="I1055" i="12" s="1"/>
  <c r="R1055" i="12"/>
  <c r="S1055" i="12"/>
  <c r="T1055" i="12"/>
  <c r="U1055" i="12"/>
  <c r="V1055" i="12"/>
  <c r="W1055" i="12"/>
  <c r="X1055" i="12"/>
  <c r="Y1055" i="12"/>
  <c r="Z1055" i="12"/>
  <c r="AA1055" i="12"/>
  <c r="AB1055" i="12"/>
  <c r="A1054" i="12"/>
  <c r="B1054" i="12"/>
  <c r="C1054" i="12"/>
  <c r="E1054" i="12"/>
  <c r="F1054" i="12"/>
  <c r="G1054" i="12"/>
  <c r="J1054" i="12"/>
  <c r="K1054" i="12"/>
  <c r="L1054" i="12"/>
  <c r="N1054" i="12"/>
  <c r="O1054" i="12"/>
  <c r="P1054" i="12"/>
  <c r="H1054" i="12" s="1"/>
  <c r="Q1054" i="12"/>
  <c r="I1054" i="12" s="1"/>
  <c r="R1054" i="12"/>
  <c r="S1054" i="12"/>
  <c r="T1054" i="12"/>
  <c r="U1054" i="12"/>
  <c r="V1054" i="12"/>
  <c r="W1054" i="12"/>
  <c r="X1054" i="12"/>
  <c r="Y1054" i="12"/>
  <c r="Z1054" i="12"/>
  <c r="AA1054" i="12"/>
  <c r="AB1054" i="12"/>
  <c r="A1063" i="12"/>
  <c r="B1063" i="12"/>
  <c r="C1063" i="12"/>
  <c r="E1063" i="12"/>
  <c r="F1063" i="12"/>
  <c r="G1063" i="12"/>
  <c r="J1063" i="12"/>
  <c r="K1063" i="12"/>
  <c r="L1063" i="12"/>
  <c r="N1063" i="12"/>
  <c r="O1063" i="12"/>
  <c r="P1063" i="12"/>
  <c r="H1063" i="12" s="1"/>
  <c r="Q1063" i="12"/>
  <c r="I1063" i="12" s="1"/>
  <c r="R1063" i="12"/>
  <c r="S1063" i="12"/>
  <c r="T1063" i="12"/>
  <c r="U1063" i="12"/>
  <c r="V1063" i="12"/>
  <c r="W1063" i="12"/>
  <c r="X1063" i="12"/>
  <c r="Y1063" i="12"/>
  <c r="Z1063" i="12"/>
  <c r="AA1063" i="12"/>
  <c r="AB1063" i="12"/>
  <c r="A1062" i="12"/>
  <c r="B1062" i="12"/>
  <c r="C1062" i="12"/>
  <c r="E1062" i="12"/>
  <c r="F1062" i="12"/>
  <c r="G1062" i="12"/>
  <c r="J1062" i="12"/>
  <c r="K1062" i="12"/>
  <c r="L1062" i="12"/>
  <c r="N1062" i="12"/>
  <c r="O1062" i="12"/>
  <c r="P1062" i="12"/>
  <c r="H1062" i="12" s="1"/>
  <c r="Q1062" i="12"/>
  <c r="I1062" i="12" s="1"/>
  <c r="R1062" i="12"/>
  <c r="S1062" i="12"/>
  <c r="T1062" i="12"/>
  <c r="U1062" i="12"/>
  <c r="V1062" i="12"/>
  <c r="W1062" i="12"/>
  <c r="X1062" i="12"/>
  <c r="Y1062" i="12"/>
  <c r="Z1062" i="12"/>
  <c r="AA1062" i="12"/>
  <c r="AB1062" i="12"/>
  <c r="A1103" i="12"/>
  <c r="B1103" i="12"/>
  <c r="C1103" i="12"/>
  <c r="E1103" i="12"/>
  <c r="F1103" i="12"/>
  <c r="G1103" i="12"/>
  <c r="J1103" i="12"/>
  <c r="K1103" i="12"/>
  <c r="L1103" i="12"/>
  <c r="M1103" i="12"/>
  <c r="N1103" i="12"/>
  <c r="O1103" i="12"/>
  <c r="P1103" i="12"/>
  <c r="H1103" i="12" s="1"/>
  <c r="Q1103" i="12"/>
  <c r="I1103" i="12" s="1"/>
  <c r="R1103" i="12"/>
  <c r="S1103" i="12"/>
  <c r="T1103" i="12"/>
  <c r="U1103" i="12"/>
  <c r="V1103" i="12"/>
  <c r="W1103" i="12"/>
  <c r="X1103" i="12"/>
  <c r="Y1103" i="12"/>
  <c r="Z1103" i="12"/>
  <c r="AA1103" i="12"/>
  <c r="AB1103" i="12"/>
  <c r="A1102" i="12"/>
  <c r="B1102" i="12"/>
  <c r="C1102" i="12"/>
  <c r="E1102" i="12"/>
  <c r="F1102" i="12"/>
  <c r="G1102" i="12"/>
  <c r="J1102" i="12"/>
  <c r="K1102" i="12"/>
  <c r="L1102" i="12"/>
  <c r="M1102" i="12"/>
  <c r="N1102" i="12"/>
  <c r="O1102" i="12"/>
  <c r="P1102" i="12"/>
  <c r="H1102" i="12" s="1"/>
  <c r="Q1102" i="12"/>
  <c r="I1102" i="12" s="1"/>
  <c r="R1102" i="12"/>
  <c r="S1102" i="12"/>
  <c r="T1102" i="12"/>
  <c r="U1102" i="12"/>
  <c r="V1102" i="12"/>
  <c r="W1102" i="12"/>
  <c r="X1102" i="12"/>
  <c r="Y1102" i="12"/>
  <c r="Z1102" i="12"/>
  <c r="AA1102" i="12"/>
  <c r="AB1102" i="12"/>
  <c r="A922" i="12"/>
  <c r="B922" i="12"/>
  <c r="C922" i="12"/>
  <c r="E922" i="12"/>
  <c r="F922" i="12"/>
  <c r="G922" i="12"/>
  <c r="J922" i="12"/>
  <c r="K922" i="12"/>
  <c r="L922" i="12"/>
  <c r="N922" i="12"/>
  <c r="O922" i="12"/>
  <c r="P922" i="12"/>
  <c r="H922" i="12" s="1"/>
  <c r="Q922" i="12"/>
  <c r="I922" i="12" s="1"/>
  <c r="R922" i="12"/>
  <c r="S922" i="12"/>
  <c r="T922" i="12"/>
  <c r="U922" i="12"/>
  <c r="V922" i="12"/>
  <c r="W922" i="12"/>
  <c r="X922" i="12"/>
  <c r="Y922" i="12"/>
  <c r="Z922" i="12"/>
  <c r="AA922" i="12"/>
  <c r="AB922" i="12"/>
  <c r="A921" i="12"/>
  <c r="B921" i="12"/>
  <c r="C921" i="12"/>
  <c r="E921" i="12"/>
  <c r="F921" i="12"/>
  <c r="G921" i="12"/>
  <c r="J921" i="12"/>
  <c r="K921" i="12"/>
  <c r="L921" i="12"/>
  <c r="N921" i="12"/>
  <c r="O921" i="12"/>
  <c r="P921" i="12"/>
  <c r="H921" i="12" s="1"/>
  <c r="Q921" i="12"/>
  <c r="I921" i="12" s="1"/>
  <c r="R921" i="12"/>
  <c r="S921" i="12"/>
  <c r="T921" i="12"/>
  <c r="U921" i="12"/>
  <c r="V921" i="12"/>
  <c r="W921" i="12"/>
  <c r="X921" i="12"/>
  <c r="Y921" i="12"/>
  <c r="Z921" i="12"/>
  <c r="AA921" i="12"/>
  <c r="AB921" i="12"/>
  <c r="A923" i="12"/>
  <c r="B923" i="12"/>
  <c r="C923" i="12"/>
  <c r="E923" i="12"/>
  <c r="F923" i="12"/>
  <c r="G923" i="12"/>
  <c r="J923" i="12"/>
  <c r="K923" i="12"/>
  <c r="L923" i="12"/>
  <c r="N923" i="12"/>
  <c r="O923" i="12"/>
  <c r="P923" i="12"/>
  <c r="H923" i="12" s="1"/>
  <c r="Q923" i="12"/>
  <c r="I923" i="12" s="1"/>
  <c r="R923" i="12"/>
  <c r="S923" i="12"/>
  <c r="T923" i="12"/>
  <c r="U923" i="12"/>
  <c r="V923" i="12"/>
  <c r="W923" i="12"/>
  <c r="X923" i="12"/>
  <c r="Y923" i="12"/>
  <c r="Z923" i="12"/>
  <c r="AA923" i="12"/>
  <c r="AB923" i="12"/>
  <c r="A658" i="12"/>
  <c r="B658" i="12"/>
  <c r="C658" i="12"/>
  <c r="E658" i="12"/>
  <c r="F658" i="12"/>
  <c r="G658" i="12"/>
  <c r="J658" i="12"/>
  <c r="K658" i="12"/>
  <c r="L658" i="12"/>
  <c r="N658" i="12"/>
  <c r="O658" i="12"/>
  <c r="P658" i="12"/>
  <c r="H658" i="12" s="1"/>
  <c r="Q658" i="12"/>
  <c r="I658" i="12" s="1"/>
  <c r="R658" i="12"/>
  <c r="S658" i="12"/>
  <c r="T658" i="12"/>
  <c r="U658" i="12"/>
  <c r="V658" i="12"/>
  <c r="W658" i="12"/>
  <c r="X658" i="12"/>
  <c r="Y658" i="12"/>
  <c r="Z658" i="12"/>
  <c r="AA658" i="12"/>
  <c r="AB658" i="12"/>
  <c r="A659" i="12"/>
  <c r="B659" i="12"/>
  <c r="C659" i="12"/>
  <c r="E659" i="12"/>
  <c r="F659" i="12"/>
  <c r="G659" i="12"/>
  <c r="J659" i="12"/>
  <c r="K659" i="12"/>
  <c r="L659" i="12"/>
  <c r="N659" i="12"/>
  <c r="O659" i="12"/>
  <c r="P659" i="12"/>
  <c r="H659" i="12" s="1"/>
  <c r="Q659" i="12"/>
  <c r="I659" i="12" s="1"/>
  <c r="R659" i="12"/>
  <c r="S659" i="12"/>
  <c r="T659" i="12"/>
  <c r="U659" i="12"/>
  <c r="V659" i="12"/>
  <c r="W659" i="12"/>
  <c r="X659" i="12"/>
  <c r="Y659" i="12"/>
  <c r="Z659" i="12"/>
  <c r="AA659" i="12"/>
  <c r="AB659" i="12"/>
  <c r="A657" i="12"/>
  <c r="B657" i="12"/>
  <c r="C657" i="12"/>
  <c r="E657" i="12"/>
  <c r="F657" i="12"/>
  <c r="G657" i="12"/>
  <c r="J657" i="12"/>
  <c r="K657" i="12"/>
  <c r="L657" i="12"/>
  <c r="N657" i="12"/>
  <c r="O657" i="12"/>
  <c r="P657" i="12"/>
  <c r="H657" i="12" s="1"/>
  <c r="Q657" i="12"/>
  <c r="I657" i="12" s="1"/>
  <c r="R657" i="12"/>
  <c r="S657" i="12"/>
  <c r="T657" i="12"/>
  <c r="U657" i="12"/>
  <c r="V657" i="12"/>
  <c r="W657" i="12"/>
  <c r="X657" i="12"/>
  <c r="Y657" i="12"/>
  <c r="Z657" i="12"/>
  <c r="AA657" i="12"/>
  <c r="AB657" i="12"/>
  <c r="A469" i="12"/>
  <c r="B469" i="12"/>
  <c r="C469" i="12"/>
  <c r="E469" i="12"/>
  <c r="F469" i="12"/>
  <c r="G469" i="12"/>
  <c r="J469" i="12"/>
  <c r="K469" i="12"/>
  <c r="L469" i="12"/>
  <c r="N469" i="12"/>
  <c r="O469" i="12"/>
  <c r="P469" i="12"/>
  <c r="H469" i="12" s="1"/>
  <c r="Q469" i="12"/>
  <c r="I469" i="12" s="1"/>
  <c r="R469" i="12"/>
  <c r="S469" i="12"/>
  <c r="T469" i="12"/>
  <c r="U469" i="12"/>
  <c r="V469" i="12"/>
  <c r="W469" i="12"/>
  <c r="X469" i="12"/>
  <c r="Y469" i="12"/>
  <c r="Z469" i="12"/>
  <c r="AA469" i="12"/>
  <c r="AB469" i="12"/>
  <c r="A470" i="12"/>
  <c r="B470" i="12"/>
  <c r="C470" i="12"/>
  <c r="E470" i="12"/>
  <c r="F470" i="12"/>
  <c r="G470" i="12"/>
  <c r="J470" i="12"/>
  <c r="K470" i="12"/>
  <c r="L470" i="12"/>
  <c r="N470" i="12"/>
  <c r="O470" i="12"/>
  <c r="P470" i="12"/>
  <c r="H470" i="12" s="1"/>
  <c r="Q470" i="12"/>
  <c r="I470" i="12" s="1"/>
  <c r="R470" i="12"/>
  <c r="S470" i="12"/>
  <c r="T470" i="12"/>
  <c r="U470" i="12"/>
  <c r="V470" i="12"/>
  <c r="W470" i="12"/>
  <c r="X470" i="12"/>
  <c r="Y470" i="12"/>
  <c r="Z470" i="12"/>
  <c r="AA470" i="12"/>
  <c r="AB470" i="12"/>
  <c r="A468" i="12"/>
  <c r="B468" i="12"/>
  <c r="C468" i="12"/>
  <c r="E468" i="12"/>
  <c r="F468" i="12"/>
  <c r="G468" i="12"/>
  <c r="J468" i="12"/>
  <c r="K468" i="12"/>
  <c r="L468" i="12"/>
  <c r="N468" i="12"/>
  <c r="O468" i="12"/>
  <c r="P468" i="12"/>
  <c r="H468" i="12" s="1"/>
  <c r="Q468" i="12"/>
  <c r="I468" i="12" s="1"/>
  <c r="R468" i="12"/>
  <c r="S468" i="12"/>
  <c r="T468" i="12"/>
  <c r="U468" i="12"/>
  <c r="V468" i="12"/>
  <c r="W468" i="12"/>
  <c r="X468" i="12"/>
  <c r="Y468" i="12"/>
  <c r="Z468" i="12"/>
  <c r="AA468" i="12"/>
  <c r="AB468" i="12"/>
  <c r="A481" i="12"/>
  <c r="B481" i="12"/>
  <c r="C481" i="12"/>
  <c r="E481" i="12"/>
  <c r="F481" i="12"/>
  <c r="G481" i="12"/>
  <c r="J481" i="12"/>
  <c r="K481" i="12"/>
  <c r="L481" i="12"/>
  <c r="N481" i="12"/>
  <c r="O481" i="12"/>
  <c r="P481" i="12"/>
  <c r="H481" i="12" s="1"/>
  <c r="Q481" i="12"/>
  <c r="I481" i="12" s="1"/>
  <c r="R481" i="12"/>
  <c r="S481" i="12"/>
  <c r="T481" i="12"/>
  <c r="U481" i="12"/>
  <c r="V481" i="12"/>
  <c r="W481" i="12"/>
  <c r="X481" i="12"/>
  <c r="Y481" i="12"/>
  <c r="Z481" i="12"/>
  <c r="AA481" i="12"/>
  <c r="AB481" i="12"/>
  <c r="A482" i="12"/>
  <c r="B482" i="12"/>
  <c r="C482" i="12"/>
  <c r="E482" i="12"/>
  <c r="F482" i="12"/>
  <c r="G482" i="12"/>
  <c r="J482" i="12"/>
  <c r="K482" i="12"/>
  <c r="L482" i="12"/>
  <c r="N482" i="12"/>
  <c r="O482" i="12"/>
  <c r="P482" i="12"/>
  <c r="H482" i="12" s="1"/>
  <c r="Q482" i="12"/>
  <c r="I482" i="12" s="1"/>
  <c r="R482" i="12"/>
  <c r="S482" i="12"/>
  <c r="T482" i="12"/>
  <c r="U482" i="12"/>
  <c r="V482" i="12"/>
  <c r="W482" i="12"/>
  <c r="X482" i="12"/>
  <c r="Y482" i="12"/>
  <c r="Z482" i="12"/>
  <c r="AA482" i="12"/>
  <c r="AB482" i="12"/>
  <c r="A480" i="12"/>
  <c r="B480" i="12"/>
  <c r="C480" i="12"/>
  <c r="E480" i="12"/>
  <c r="F480" i="12"/>
  <c r="G480" i="12"/>
  <c r="J480" i="12"/>
  <c r="K480" i="12"/>
  <c r="L480" i="12"/>
  <c r="N480" i="12"/>
  <c r="O480" i="12"/>
  <c r="P480" i="12"/>
  <c r="H480" i="12" s="1"/>
  <c r="Q480" i="12"/>
  <c r="I480" i="12" s="1"/>
  <c r="R480" i="12"/>
  <c r="S480" i="12"/>
  <c r="T480" i="12"/>
  <c r="U480" i="12"/>
  <c r="V480" i="12"/>
  <c r="W480" i="12"/>
  <c r="X480" i="12"/>
  <c r="Y480" i="12"/>
  <c r="Z480" i="12"/>
  <c r="AA480" i="12"/>
  <c r="AB480" i="12"/>
  <c r="A246" i="12"/>
  <c r="B246" i="12"/>
  <c r="C246" i="12"/>
  <c r="E246" i="12"/>
  <c r="F246" i="12"/>
  <c r="G246" i="12"/>
  <c r="J246" i="12"/>
  <c r="K246" i="12"/>
  <c r="L246" i="12"/>
  <c r="N246" i="12"/>
  <c r="O246" i="12"/>
  <c r="P246" i="12"/>
  <c r="H246" i="12" s="1"/>
  <c r="Q246" i="12"/>
  <c r="I246" i="12" s="1"/>
  <c r="R246" i="12"/>
  <c r="S246" i="12"/>
  <c r="T246" i="12"/>
  <c r="U246" i="12"/>
  <c r="V246" i="12"/>
  <c r="W246" i="12"/>
  <c r="X246" i="12"/>
  <c r="Y246" i="12"/>
  <c r="Z246" i="12"/>
  <c r="AA246" i="12"/>
  <c r="AB246" i="12"/>
  <c r="A245" i="12"/>
  <c r="B245" i="12"/>
  <c r="C245" i="12"/>
  <c r="E245" i="12"/>
  <c r="F245" i="12"/>
  <c r="G245" i="12"/>
  <c r="J245" i="12"/>
  <c r="K245" i="12"/>
  <c r="L245" i="12"/>
  <c r="N245" i="12"/>
  <c r="O245" i="12"/>
  <c r="P245" i="12"/>
  <c r="H245" i="12" s="1"/>
  <c r="Q245" i="12"/>
  <c r="I245" i="12" s="1"/>
  <c r="R245" i="12"/>
  <c r="S245" i="12"/>
  <c r="T245" i="12"/>
  <c r="U245" i="12"/>
  <c r="V245" i="12"/>
  <c r="W245" i="12"/>
  <c r="X245" i="12"/>
  <c r="Y245" i="12"/>
  <c r="Z245" i="12"/>
  <c r="AA245" i="12"/>
  <c r="AB245" i="12"/>
  <c r="A1025" i="12"/>
  <c r="B1025" i="12"/>
  <c r="C1025" i="12"/>
  <c r="E1025" i="12"/>
  <c r="F1025" i="12"/>
  <c r="G1025" i="12"/>
  <c r="J1025" i="12"/>
  <c r="K1025" i="12"/>
  <c r="L1025" i="12"/>
  <c r="N1025" i="12"/>
  <c r="O1025" i="12"/>
  <c r="P1025" i="12"/>
  <c r="H1025" i="12" s="1"/>
  <c r="Q1025" i="12"/>
  <c r="I1025" i="12" s="1"/>
  <c r="R1025" i="12"/>
  <c r="S1025" i="12"/>
  <c r="T1025" i="12"/>
  <c r="U1025" i="12"/>
  <c r="V1025" i="12"/>
  <c r="W1025" i="12"/>
  <c r="X1025" i="12"/>
  <c r="Y1025" i="12"/>
  <c r="Z1025" i="12"/>
  <c r="AA1025" i="12"/>
  <c r="AB1025" i="12"/>
  <c r="A1024" i="12"/>
  <c r="B1024" i="12"/>
  <c r="C1024" i="12"/>
  <c r="E1024" i="12"/>
  <c r="F1024" i="12"/>
  <c r="G1024" i="12"/>
  <c r="J1024" i="12"/>
  <c r="K1024" i="12"/>
  <c r="L1024" i="12"/>
  <c r="N1024" i="12"/>
  <c r="O1024" i="12"/>
  <c r="P1024" i="12"/>
  <c r="H1024" i="12" s="1"/>
  <c r="Q1024" i="12"/>
  <c r="I1024" i="12" s="1"/>
  <c r="R1024" i="12"/>
  <c r="S1024" i="12"/>
  <c r="T1024" i="12"/>
  <c r="U1024" i="12"/>
  <c r="V1024" i="12"/>
  <c r="W1024" i="12"/>
  <c r="X1024" i="12"/>
  <c r="Y1024" i="12"/>
  <c r="Z1024" i="12"/>
  <c r="AA1024" i="12"/>
  <c r="AB1024" i="12"/>
  <c r="A1069" i="12"/>
  <c r="B1069" i="12"/>
  <c r="C1069" i="12"/>
  <c r="E1069" i="12"/>
  <c r="F1069" i="12"/>
  <c r="G1069" i="12"/>
  <c r="J1069" i="12"/>
  <c r="K1069" i="12"/>
  <c r="L1069" i="12"/>
  <c r="N1069" i="12"/>
  <c r="O1069" i="12"/>
  <c r="P1069" i="12"/>
  <c r="H1069" i="12" s="1"/>
  <c r="Q1069" i="12"/>
  <c r="I1069" i="12" s="1"/>
  <c r="R1069" i="12"/>
  <c r="S1069" i="12"/>
  <c r="T1069" i="12"/>
  <c r="U1069" i="12"/>
  <c r="V1069" i="12"/>
  <c r="W1069" i="12"/>
  <c r="X1069" i="12"/>
  <c r="Y1069" i="12"/>
  <c r="Z1069" i="12"/>
  <c r="AA1069" i="12"/>
  <c r="AB1069" i="12"/>
  <c r="A1068" i="12"/>
  <c r="B1068" i="12"/>
  <c r="C1068" i="12"/>
  <c r="E1068" i="12"/>
  <c r="F1068" i="12"/>
  <c r="G1068" i="12"/>
  <c r="J1068" i="12"/>
  <c r="K1068" i="12"/>
  <c r="L1068" i="12"/>
  <c r="N1068" i="12"/>
  <c r="O1068" i="12"/>
  <c r="P1068" i="12"/>
  <c r="H1068" i="12" s="1"/>
  <c r="Q1068" i="12"/>
  <c r="I1068" i="12" s="1"/>
  <c r="R1068" i="12"/>
  <c r="S1068" i="12"/>
  <c r="T1068" i="12"/>
  <c r="U1068" i="12"/>
  <c r="V1068" i="12"/>
  <c r="W1068" i="12"/>
  <c r="X1068" i="12"/>
  <c r="Y1068" i="12"/>
  <c r="Z1068" i="12"/>
  <c r="AA1068" i="12"/>
  <c r="AB1068" i="12"/>
  <c r="A927" i="12"/>
  <c r="B927" i="12"/>
  <c r="C927" i="12"/>
  <c r="E927" i="12"/>
  <c r="F927" i="12"/>
  <c r="G927" i="12"/>
  <c r="J927" i="12"/>
  <c r="K927" i="12"/>
  <c r="L927" i="12"/>
  <c r="N927" i="12"/>
  <c r="O927" i="12"/>
  <c r="P927" i="12"/>
  <c r="H927" i="12" s="1"/>
  <c r="Q927" i="12"/>
  <c r="I927" i="12" s="1"/>
  <c r="R927" i="12"/>
  <c r="S927" i="12"/>
  <c r="T927" i="12"/>
  <c r="U927" i="12"/>
  <c r="V927" i="12"/>
  <c r="W927" i="12"/>
  <c r="X927" i="12"/>
  <c r="Y927" i="12"/>
  <c r="Z927" i="12"/>
  <c r="AA927" i="12"/>
  <c r="AB927" i="12"/>
  <c r="A926" i="12"/>
  <c r="B926" i="12"/>
  <c r="C926" i="12"/>
  <c r="E926" i="12"/>
  <c r="F926" i="12"/>
  <c r="G926" i="12"/>
  <c r="J926" i="12"/>
  <c r="K926" i="12"/>
  <c r="L926" i="12"/>
  <c r="N926" i="12"/>
  <c r="O926" i="12"/>
  <c r="P926" i="12"/>
  <c r="H926" i="12" s="1"/>
  <c r="Q926" i="12"/>
  <c r="I926" i="12" s="1"/>
  <c r="R926" i="12"/>
  <c r="S926" i="12"/>
  <c r="T926" i="12"/>
  <c r="U926" i="12"/>
  <c r="V926" i="12"/>
  <c r="W926" i="12"/>
  <c r="X926" i="12"/>
  <c r="Y926" i="12"/>
  <c r="Z926" i="12"/>
  <c r="AA926" i="12"/>
  <c r="AB926" i="12"/>
  <c r="A931" i="12"/>
  <c r="B931" i="12"/>
  <c r="C931" i="12"/>
  <c r="E931" i="12"/>
  <c r="F931" i="12"/>
  <c r="G931" i="12"/>
  <c r="J931" i="12"/>
  <c r="K931" i="12"/>
  <c r="L931" i="12"/>
  <c r="N931" i="12"/>
  <c r="O931" i="12"/>
  <c r="P931" i="12"/>
  <c r="H931" i="12" s="1"/>
  <c r="Q931" i="12"/>
  <c r="I931" i="12" s="1"/>
  <c r="R931" i="12"/>
  <c r="S931" i="12"/>
  <c r="T931" i="12"/>
  <c r="U931" i="12"/>
  <c r="V931" i="12"/>
  <c r="W931" i="12"/>
  <c r="X931" i="12"/>
  <c r="Y931" i="12"/>
  <c r="Z931" i="12"/>
  <c r="AA931" i="12"/>
  <c r="AB931" i="12"/>
  <c r="A930" i="12"/>
  <c r="B930" i="12"/>
  <c r="C930" i="12"/>
  <c r="E930" i="12"/>
  <c r="F930" i="12"/>
  <c r="G930" i="12"/>
  <c r="J930" i="12"/>
  <c r="K930" i="12"/>
  <c r="L930" i="12"/>
  <c r="N930" i="12"/>
  <c r="O930" i="12"/>
  <c r="P930" i="12"/>
  <c r="H930" i="12" s="1"/>
  <c r="Q930" i="12"/>
  <c r="I930" i="12" s="1"/>
  <c r="R930" i="12"/>
  <c r="S930" i="12"/>
  <c r="T930" i="12"/>
  <c r="U930" i="12"/>
  <c r="V930" i="12"/>
  <c r="W930" i="12"/>
  <c r="X930" i="12"/>
  <c r="Y930" i="12"/>
  <c r="Z930" i="12"/>
  <c r="AA930" i="12"/>
  <c r="AB930" i="12"/>
  <c r="A935" i="12"/>
  <c r="B935" i="12"/>
  <c r="C935" i="12"/>
  <c r="E935" i="12"/>
  <c r="F935" i="12"/>
  <c r="G935" i="12"/>
  <c r="J935" i="12"/>
  <c r="K935" i="12"/>
  <c r="L935" i="12"/>
  <c r="N935" i="12"/>
  <c r="O935" i="12"/>
  <c r="P935" i="12"/>
  <c r="H935" i="12" s="1"/>
  <c r="Q935" i="12"/>
  <c r="I935" i="12" s="1"/>
  <c r="R935" i="12"/>
  <c r="S935" i="12"/>
  <c r="T935" i="12"/>
  <c r="U935" i="12"/>
  <c r="V935" i="12"/>
  <c r="W935" i="12"/>
  <c r="X935" i="12"/>
  <c r="Y935" i="12"/>
  <c r="Z935" i="12"/>
  <c r="AA935" i="12"/>
  <c r="AB935" i="12"/>
  <c r="A934" i="12"/>
  <c r="B934" i="12"/>
  <c r="C934" i="12"/>
  <c r="E934" i="12"/>
  <c r="F934" i="12"/>
  <c r="G934" i="12"/>
  <c r="J934" i="12"/>
  <c r="K934" i="12"/>
  <c r="L934" i="12"/>
  <c r="N934" i="12"/>
  <c r="O934" i="12"/>
  <c r="P934" i="12"/>
  <c r="H934" i="12" s="1"/>
  <c r="Q934" i="12"/>
  <c r="I934" i="12" s="1"/>
  <c r="R934" i="12"/>
  <c r="S934" i="12"/>
  <c r="T934" i="12"/>
  <c r="U934" i="12"/>
  <c r="V934" i="12"/>
  <c r="W934" i="12"/>
  <c r="X934" i="12"/>
  <c r="Y934" i="12"/>
  <c r="Z934" i="12"/>
  <c r="AA934" i="12"/>
  <c r="AB934" i="12"/>
  <c r="A937" i="12"/>
  <c r="B937" i="12"/>
  <c r="C937" i="12"/>
  <c r="E937" i="12"/>
  <c r="F937" i="12"/>
  <c r="G937" i="12"/>
  <c r="J937" i="12"/>
  <c r="K937" i="12"/>
  <c r="L937" i="12"/>
  <c r="N937" i="12"/>
  <c r="O937" i="12"/>
  <c r="P937" i="12"/>
  <c r="H937" i="12" s="1"/>
  <c r="Q937" i="12"/>
  <c r="I937" i="12" s="1"/>
  <c r="R937" i="12"/>
  <c r="S937" i="12"/>
  <c r="T937" i="12"/>
  <c r="U937" i="12"/>
  <c r="V937" i="12"/>
  <c r="W937" i="12"/>
  <c r="X937" i="12"/>
  <c r="Y937" i="12"/>
  <c r="Z937" i="12"/>
  <c r="AA937" i="12"/>
  <c r="AB937" i="12"/>
  <c r="A936" i="12"/>
  <c r="B936" i="12"/>
  <c r="C936" i="12"/>
  <c r="E936" i="12"/>
  <c r="F936" i="12"/>
  <c r="G936" i="12"/>
  <c r="J936" i="12"/>
  <c r="K936" i="12"/>
  <c r="L936" i="12"/>
  <c r="N936" i="12"/>
  <c r="O936" i="12"/>
  <c r="P936" i="12"/>
  <c r="H936" i="12" s="1"/>
  <c r="Q936" i="12"/>
  <c r="I936" i="12" s="1"/>
  <c r="R936" i="12"/>
  <c r="S936" i="12"/>
  <c r="T936" i="12"/>
  <c r="U936" i="12"/>
  <c r="V936" i="12"/>
  <c r="W936" i="12"/>
  <c r="X936" i="12"/>
  <c r="Y936" i="12"/>
  <c r="Z936" i="12"/>
  <c r="AA936" i="12"/>
  <c r="AB936" i="12"/>
  <c r="A943" i="12"/>
  <c r="B943" i="12"/>
  <c r="C943" i="12"/>
  <c r="E943" i="12"/>
  <c r="F943" i="12"/>
  <c r="G943" i="12"/>
  <c r="J943" i="12"/>
  <c r="K943" i="12"/>
  <c r="L943" i="12"/>
  <c r="N943" i="12"/>
  <c r="O943" i="12"/>
  <c r="P943" i="12"/>
  <c r="H943" i="12" s="1"/>
  <c r="Q943" i="12"/>
  <c r="I943" i="12" s="1"/>
  <c r="R943" i="12"/>
  <c r="S943" i="12"/>
  <c r="T943" i="12"/>
  <c r="U943" i="12"/>
  <c r="V943" i="12"/>
  <c r="W943" i="12"/>
  <c r="X943" i="12"/>
  <c r="Y943" i="12"/>
  <c r="Z943" i="12"/>
  <c r="AA943" i="12"/>
  <c r="AB943" i="12"/>
  <c r="A942" i="12"/>
  <c r="B942" i="12"/>
  <c r="C942" i="12"/>
  <c r="E942" i="12"/>
  <c r="F942" i="12"/>
  <c r="G942" i="12"/>
  <c r="J942" i="12"/>
  <c r="K942" i="12"/>
  <c r="L942" i="12"/>
  <c r="N942" i="12"/>
  <c r="O942" i="12"/>
  <c r="P942" i="12"/>
  <c r="H942" i="12" s="1"/>
  <c r="Q942" i="12"/>
  <c r="I942" i="12" s="1"/>
  <c r="R942" i="12"/>
  <c r="S942" i="12"/>
  <c r="T942" i="12"/>
  <c r="U942" i="12"/>
  <c r="V942" i="12"/>
  <c r="W942" i="12"/>
  <c r="X942" i="12"/>
  <c r="Y942" i="12"/>
  <c r="Z942" i="12"/>
  <c r="AA942" i="12"/>
  <c r="AB942" i="12"/>
  <c r="A945" i="12"/>
  <c r="B945" i="12"/>
  <c r="C945" i="12"/>
  <c r="E945" i="12"/>
  <c r="F945" i="12"/>
  <c r="G945" i="12"/>
  <c r="J945" i="12"/>
  <c r="K945" i="12"/>
  <c r="L945" i="12"/>
  <c r="N945" i="12"/>
  <c r="O945" i="12"/>
  <c r="P945" i="12"/>
  <c r="H945" i="12" s="1"/>
  <c r="Q945" i="12"/>
  <c r="I945" i="12" s="1"/>
  <c r="R945" i="12"/>
  <c r="S945" i="12"/>
  <c r="T945" i="12"/>
  <c r="U945" i="12"/>
  <c r="V945" i="12"/>
  <c r="W945" i="12"/>
  <c r="X945" i="12"/>
  <c r="Y945" i="12"/>
  <c r="Z945" i="12"/>
  <c r="AA945" i="12"/>
  <c r="AB945" i="12"/>
  <c r="A944" i="12"/>
  <c r="B944" i="12"/>
  <c r="C944" i="12"/>
  <c r="E944" i="12"/>
  <c r="F944" i="12"/>
  <c r="G944" i="12"/>
  <c r="J944" i="12"/>
  <c r="K944" i="12"/>
  <c r="L944" i="12"/>
  <c r="N944" i="12"/>
  <c r="O944" i="12"/>
  <c r="P944" i="12"/>
  <c r="H944" i="12" s="1"/>
  <c r="Q944" i="12"/>
  <c r="I944" i="12" s="1"/>
  <c r="R944" i="12"/>
  <c r="S944" i="12"/>
  <c r="T944" i="12"/>
  <c r="U944" i="12"/>
  <c r="V944" i="12"/>
  <c r="W944" i="12"/>
  <c r="X944" i="12"/>
  <c r="Y944" i="12"/>
  <c r="Z944" i="12"/>
  <c r="AA944" i="12"/>
  <c r="AB944" i="12"/>
  <c r="A947" i="12"/>
  <c r="B947" i="12"/>
  <c r="C947" i="12"/>
  <c r="E947" i="12"/>
  <c r="F947" i="12"/>
  <c r="G947" i="12"/>
  <c r="J947" i="12"/>
  <c r="K947" i="12"/>
  <c r="L947" i="12"/>
  <c r="N947" i="12"/>
  <c r="O947" i="12"/>
  <c r="P947" i="12"/>
  <c r="H947" i="12" s="1"/>
  <c r="Q947" i="12"/>
  <c r="I947" i="12" s="1"/>
  <c r="R947" i="12"/>
  <c r="S947" i="12"/>
  <c r="T947" i="12"/>
  <c r="U947" i="12"/>
  <c r="V947" i="12"/>
  <c r="W947" i="12"/>
  <c r="X947" i="12"/>
  <c r="Y947" i="12"/>
  <c r="Z947" i="12"/>
  <c r="AA947" i="12"/>
  <c r="AB947" i="12"/>
  <c r="A946" i="12"/>
  <c r="B946" i="12"/>
  <c r="C946" i="12"/>
  <c r="E946" i="12"/>
  <c r="F946" i="12"/>
  <c r="G946" i="12"/>
  <c r="J946" i="12"/>
  <c r="K946" i="12"/>
  <c r="L946" i="12"/>
  <c r="N946" i="12"/>
  <c r="O946" i="12"/>
  <c r="P946" i="12"/>
  <c r="H946" i="12" s="1"/>
  <c r="Q946" i="12"/>
  <c r="I946" i="12" s="1"/>
  <c r="R946" i="12"/>
  <c r="S946" i="12"/>
  <c r="T946" i="12"/>
  <c r="U946" i="12"/>
  <c r="V946" i="12"/>
  <c r="W946" i="12"/>
  <c r="X946" i="12"/>
  <c r="Y946" i="12"/>
  <c r="Z946" i="12"/>
  <c r="AA946" i="12"/>
  <c r="AB946" i="12"/>
  <c r="A222" i="12"/>
  <c r="B222" i="12"/>
  <c r="C222" i="12"/>
  <c r="E222" i="12"/>
  <c r="F222" i="12"/>
  <c r="G222" i="12"/>
  <c r="J222" i="12"/>
  <c r="K222" i="12"/>
  <c r="L222" i="12"/>
  <c r="N222" i="12"/>
  <c r="O222" i="12"/>
  <c r="P222" i="12"/>
  <c r="H222" i="12" s="1"/>
  <c r="Q222" i="12"/>
  <c r="I222" i="12" s="1"/>
  <c r="R222" i="12"/>
  <c r="S222" i="12"/>
  <c r="T222" i="12"/>
  <c r="U222" i="12"/>
  <c r="V222" i="12"/>
  <c r="W222" i="12"/>
  <c r="X222" i="12"/>
  <c r="Y222" i="12"/>
  <c r="Z222" i="12"/>
  <c r="AA222" i="12"/>
  <c r="AB222" i="12"/>
  <c r="A221" i="12"/>
  <c r="B221" i="12"/>
  <c r="C221" i="12"/>
  <c r="E221" i="12"/>
  <c r="F221" i="12"/>
  <c r="G221" i="12"/>
  <c r="J221" i="12"/>
  <c r="K221" i="12"/>
  <c r="L221" i="12"/>
  <c r="N221" i="12"/>
  <c r="O221" i="12"/>
  <c r="P221" i="12"/>
  <c r="H221" i="12" s="1"/>
  <c r="Q221" i="12"/>
  <c r="I221" i="12" s="1"/>
  <c r="R221" i="12"/>
  <c r="S221" i="12"/>
  <c r="T221" i="12"/>
  <c r="U221" i="12"/>
  <c r="V221" i="12"/>
  <c r="W221" i="12"/>
  <c r="X221" i="12"/>
  <c r="Y221" i="12"/>
  <c r="Z221" i="12"/>
  <c r="AA221" i="12"/>
  <c r="AB221" i="12"/>
  <c r="A313" i="12"/>
  <c r="B313" i="12"/>
  <c r="C313" i="12"/>
  <c r="E313" i="12"/>
  <c r="F313" i="12"/>
  <c r="G313" i="12"/>
  <c r="J313" i="12"/>
  <c r="K313" i="12"/>
  <c r="L313" i="12"/>
  <c r="N313" i="12"/>
  <c r="O313" i="12"/>
  <c r="P313" i="12"/>
  <c r="H313" i="12" s="1"/>
  <c r="Q313" i="12"/>
  <c r="I313" i="12" s="1"/>
  <c r="R313" i="12"/>
  <c r="S313" i="12"/>
  <c r="T313" i="12"/>
  <c r="U313" i="12"/>
  <c r="V313" i="12"/>
  <c r="W313" i="12"/>
  <c r="X313" i="12"/>
  <c r="Y313" i="12"/>
  <c r="Z313" i="12"/>
  <c r="AA313" i="12"/>
  <c r="AB313" i="12"/>
  <c r="A314" i="12"/>
  <c r="B314" i="12"/>
  <c r="C314" i="12"/>
  <c r="E314" i="12"/>
  <c r="F314" i="12"/>
  <c r="G314" i="12"/>
  <c r="J314" i="12"/>
  <c r="K314" i="12"/>
  <c r="L314" i="12"/>
  <c r="N314" i="12"/>
  <c r="O314" i="12"/>
  <c r="P314" i="12"/>
  <c r="H314" i="12" s="1"/>
  <c r="Q314" i="12"/>
  <c r="I314" i="12" s="1"/>
  <c r="R314" i="12"/>
  <c r="S314" i="12"/>
  <c r="T314" i="12"/>
  <c r="U314" i="12"/>
  <c r="V314" i="12"/>
  <c r="W314" i="12"/>
  <c r="X314" i="12"/>
  <c r="Y314" i="12"/>
  <c r="Z314" i="12"/>
  <c r="AA314" i="12"/>
  <c r="AB314" i="12"/>
  <c r="A312" i="12"/>
  <c r="B312" i="12"/>
  <c r="C312" i="12"/>
  <c r="E312" i="12"/>
  <c r="F312" i="12"/>
  <c r="G312" i="12"/>
  <c r="J312" i="12"/>
  <c r="K312" i="12"/>
  <c r="L312" i="12"/>
  <c r="N312" i="12"/>
  <c r="O312" i="12"/>
  <c r="P312" i="12"/>
  <c r="H312" i="12" s="1"/>
  <c r="Q312" i="12"/>
  <c r="I312" i="12" s="1"/>
  <c r="R312" i="12"/>
  <c r="S312" i="12"/>
  <c r="T312" i="12"/>
  <c r="U312" i="12"/>
  <c r="V312" i="12"/>
  <c r="W312" i="12"/>
  <c r="X312" i="12"/>
  <c r="Y312" i="12"/>
  <c r="Z312" i="12"/>
  <c r="AA312" i="12"/>
  <c r="AB312" i="12"/>
  <c r="A475" i="12"/>
  <c r="B475" i="12"/>
  <c r="C475" i="12"/>
  <c r="E475" i="12"/>
  <c r="F475" i="12"/>
  <c r="G475" i="12"/>
  <c r="J475" i="12"/>
  <c r="K475" i="12"/>
  <c r="L475" i="12"/>
  <c r="N475" i="12"/>
  <c r="O475" i="12"/>
  <c r="P475" i="12"/>
  <c r="H475" i="12" s="1"/>
  <c r="Q475" i="12"/>
  <c r="I475" i="12" s="1"/>
  <c r="R475" i="12"/>
  <c r="S475" i="12"/>
  <c r="T475" i="12"/>
  <c r="U475" i="12"/>
  <c r="V475" i="12"/>
  <c r="W475" i="12"/>
  <c r="X475" i="12"/>
  <c r="Y475" i="12"/>
  <c r="Z475" i="12"/>
  <c r="AA475" i="12"/>
  <c r="AB475" i="12"/>
  <c r="A476" i="12"/>
  <c r="B476" i="12"/>
  <c r="C476" i="12"/>
  <c r="E476" i="12"/>
  <c r="F476" i="12"/>
  <c r="G476" i="12"/>
  <c r="J476" i="12"/>
  <c r="K476" i="12"/>
  <c r="L476" i="12"/>
  <c r="N476" i="12"/>
  <c r="O476" i="12"/>
  <c r="P476" i="12"/>
  <c r="H476" i="12" s="1"/>
  <c r="Q476" i="12"/>
  <c r="I476" i="12" s="1"/>
  <c r="R476" i="12"/>
  <c r="S476" i="12"/>
  <c r="T476" i="12"/>
  <c r="U476" i="12"/>
  <c r="V476" i="12"/>
  <c r="W476" i="12"/>
  <c r="X476" i="12"/>
  <c r="Y476" i="12"/>
  <c r="Z476" i="12"/>
  <c r="AA476" i="12"/>
  <c r="AB476" i="12"/>
  <c r="A474" i="12"/>
  <c r="B474" i="12"/>
  <c r="C474" i="12"/>
  <c r="E474" i="12"/>
  <c r="F474" i="12"/>
  <c r="G474" i="12"/>
  <c r="J474" i="12"/>
  <c r="K474" i="12"/>
  <c r="L474" i="12"/>
  <c r="N474" i="12"/>
  <c r="O474" i="12"/>
  <c r="P474" i="12"/>
  <c r="H474" i="12" s="1"/>
  <c r="Q474" i="12"/>
  <c r="I474" i="12" s="1"/>
  <c r="R474" i="12"/>
  <c r="S474" i="12"/>
  <c r="T474" i="12"/>
  <c r="U474" i="12"/>
  <c r="V474" i="12"/>
  <c r="W474" i="12"/>
  <c r="X474" i="12"/>
  <c r="Y474" i="12"/>
  <c r="Z474" i="12"/>
  <c r="AA474" i="12"/>
  <c r="AB474" i="12"/>
  <c r="A478" i="12"/>
  <c r="B478" i="12"/>
  <c r="C478" i="12"/>
  <c r="E478" i="12"/>
  <c r="F478" i="12"/>
  <c r="G478" i="12"/>
  <c r="J478" i="12"/>
  <c r="K478" i="12"/>
  <c r="L478" i="12"/>
  <c r="N478" i="12"/>
  <c r="O478" i="12"/>
  <c r="P478" i="12"/>
  <c r="H478" i="12" s="1"/>
  <c r="Q478" i="12"/>
  <c r="I478" i="12" s="1"/>
  <c r="R478" i="12"/>
  <c r="S478" i="12"/>
  <c r="T478" i="12"/>
  <c r="U478" i="12"/>
  <c r="V478" i="12"/>
  <c r="W478" i="12"/>
  <c r="X478" i="12"/>
  <c r="Y478" i="12"/>
  <c r="Z478" i="12"/>
  <c r="AA478" i="12"/>
  <c r="AB478" i="12"/>
  <c r="A479" i="12"/>
  <c r="B479" i="12"/>
  <c r="C479" i="12"/>
  <c r="E479" i="12"/>
  <c r="F479" i="12"/>
  <c r="G479" i="12"/>
  <c r="J479" i="12"/>
  <c r="K479" i="12"/>
  <c r="L479" i="12"/>
  <c r="N479" i="12"/>
  <c r="O479" i="12"/>
  <c r="P479" i="12"/>
  <c r="H479" i="12" s="1"/>
  <c r="Q479" i="12"/>
  <c r="I479" i="12" s="1"/>
  <c r="R479" i="12"/>
  <c r="S479" i="12"/>
  <c r="T479" i="12"/>
  <c r="U479" i="12"/>
  <c r="V479" i="12"/>
  <c r="W479" i="12"/>
  <c r="X479" i="12"/>
  <c r="Y479" i="12"/>
  <c r="Z479" i="12"/>
  <c r="AA479" i="12"/>
  <c r="AB479" i="12"/>
  <c r="A477" i="12"/>
  <c r="B477" i="12"/>
  <c r="C477" i="12"/>
  <c r="E477" i="12"/>
  <c r="F477" i="12"/>
  <c r="G477" i="12"/>
  <c r="J477" i="12"/>
  <c r="K477" i="12"/>
  <c r="L477" i="12"/>
  <c r="N477" i="12"/>
  <c r="O477" i="12"/>
  <c r="P477" i="12"/>
  <c r="H477" i="12" s="1"/>
  <c r="Q477" i="12"/>
  <c r="I477" i="12" s="1"/>
  <c r="R477" i="12"/>
  <c r="S477" i="12"/>
  <c r="T477" i="12"/>
  <c r="U477" i="12"/>
  <c r="V477" i="12"/>
  <c r="W477" i="12"/>
  <c r="X477" i="12"/>
  <c r="Y477" i="12"/>
  <c r="Z477" i="12"/>
  <c r="AA477" i="12"/>
  <c r="AB477" i="12"/>
  <c r="A505" i="12"/>
  <c r="B505" i="12"/>
  <c r="C505" i="12"/>
  <c r="E505" i="12"/>
  <c r="F505" i="12"/>
  <c r="G505" i="12"/>
  <c r="J505" i="12"/>
  <c r="K505" i="12"/>
  <c r="L505" i="12"/>
  <c r="N505" i="12"/>
  <c r="O505" i="12"/>
  <c r="P505" i="12"/>
  <c r="H505" i="12" s="1"/>
  <c r="Q505" i="12"/>
  <c r="I505" i="12" s="1"/>
  <c r="R505" i="12"/>
  <c r="S505" i="12"/>
  <c r="T505" i="12"/>
  <c r="U505" i="12"/>
  <c r="V505" i="12"/>
  <c r="W505" i="12"/>
  <c r="X505" i="12"/>
  <c r="Y505" i="12"/>
  <c r="Z505" i="12"/>
  <c r="AA505" i="12"/>
  <c r="AB505" i="12"/>
  <c r="A506" i="12"/>
  <c r="B506" i="12"/>
  <c r="C506" i="12"/>
  <c r="E506" i="12"/>
  <c r="F506" i="12"/>
  <c r="G506" i="12"/>
  <c r="J506" i="12"/>
  <c r="K506" i="12"/>
  <c r="L506" i="12"/>
  <c r="N506" i="12"/>
  <c r="O506" i="12"/>
  <c r="P506" i="12"/>
  <c r="H506" i="12" s="1"/>
  <c r="Q506" i="12"/>
  <c r="I506" i="12" s="1"/>
  <c r="R506" i="12"/>
  <c r="S506" i="12"/>
  <c r="T506" i="12"/>
  <c r="U506" i="12"/>
  <c r="V506" i="12"/>
  <c r="W506" i="12"/>
  <c r="X506" i="12"/>
  <c r="Y506" i="12"/>
  <c r="Z506" i="12"/>
  <c r="AA506" i="12"/>
  <c r="AB506" i="12"/>
  <c r="A504" i="12"/>
  <c r="B504" i="12"/>
  <c r="C504" i="12"/>
  <c r="E504" i="12"/>
  <c r="F504" i="12"/>
  <c r="G504" i="12"/>
  <c r="J504" i="12"/>
  <c r="K504" i="12"/>
  <c r="L504" i="12"/>
  <c r="N504" i="12"/>
  <c r="O504" i="12"/>
  <c r="P504" i="12"/>
  <c r="H504" i="12" s="1"/>
  <c r="Q504" i="12"/>
  <c r="I504" i="12" s="1"/>
  <c r="R504" i="12"/>
  <c r="S504" i="12"/>
  <c r="T504" i="12"/>
  <c r="U504" i="12"/>
  <c r="V504" i="12"/>
  <c r="W504" i="12"/>
  <c r="X504" i="12"/>
  <c r="Y504" i="12"/>
  <c r="Z504" i="12"/>
  <c r="AA504" i="12"/>
  <c r="AB504" i="12"/>
  <c r="A514" i="12"/>
  <c r="B514" i="12"/>
  <c r="C514" i="12"/>
  <c r="E514" i="12"/>
  <c r="F514" i="12"/>
  <c r="G514" i="12"/>
  <c r="J514" i="12"/>
  <c r="K514" i="12"/>
  <c r="L514" i="12"/>
  <c r="N514" i="12"/>
  <c r="O514" i="12"/>
  <c r="P514" i="12"/>
  <c r="H514" i="12" s="1"/>
  <c r="Q514" i="12"/>
  <c r="I514" i="12" s="1"/>
  <c r="R514" i="12"/>
  <c r="S514" i="12"/>
  <c r="T514" i="12"/>
  <c r="U514" i="12"/>
  <c r="V514" i="12"/>
  <c r="W514" i="12"/>
  <c r="X514" i="12"/>
  <c r="Y514" i="12"/>
  <c r="Z514" i="12"/>
  <c r="AA514" i="12"/>
  <c r="AB514" i="12"/>
  <c r="A515" i="12"/>
  <c r="B515" i="12"/>
  <c r="C515" i="12"/>
  <c r="E515" i="12"/>
  <c r="F515" i="12"/>
  <c r="G515" i="12"/>
  <c r="J515" i="12"/>
  <c r="K515" i="12"/>
  <c r="L515" i="12"/>
  <c r="N515" i="12"/>
  <c r="O515" i="12"/>
  <c r="P515" i="12"/>
  <c r="H515" i="12" s="1"/>
  <c r="Q515" i="12"/>
  <c r="I515" i="12" s="1"/>
  <c r="R515" i="12"/>
  <c r="S515" i="12"/>
  <c r="T515" i="12"/>
  <c r="U515" i="12"/>
  <c r="V515" i="12"/>
  <c r="W515" i="12"/>
  <c r="X515" i="12"/>
  <c r="Y515" i="12"/>
  <c r="Z515" i="12"/>
  <c r="AA515" i="12"/>
  <c r="AB515" i="12"/>
  <c r="A513" i="12"/>
  <c r="B513" i="12"/>
  <c r="C513" i="12"/>
  <c r="E513" i="12"/>
  <c r="F513" i="12"/>
  <c r="G513" i="12"/>
  <c r="J513" i="12"/>
  <c r="K513" i="12"/>
  <c r="L513" i="12"/>
  <c r="N513" i="12"/>
  <c r="O513" i="12"/>
  <c r="P513" i="12"/>
  <c r="H513" i="12" s="1"/>
  <c r="Q513" i="12"/>
  <c r="I513" i="12" s="1"/>
  <c r="R513" i="12"/>
  <c r="S513" i="12"/>
  <c r="T513" i="12"/>
  <c r="U513" i="12"/>
  <c r="V513" i="12"/>
  <c r="W513" i="12"/>
  <c r="X513" i="12"/>
  <c r="Y513" i="12"/>
  <c r="Z513" i="12"/>
  <c r="AA513" i="12"/>
  <c r="AB513" i="12"/>
  <c r="A517" i="12"/>
  <c r="B517" i="12"/>
  <c r="C517" i="12"/>
  <c r="E517" i="12"/>
  <c r="F517" i="12"/>
  <c r="G517" i="12"/>
  <c r="J517" i="12"/>
  <c r="K517" i="12"/>
  <c r="L517" i="12"/>
  <c r="N517" i="12"/>
  <c r="O517" i="12"/>
  <c r="P517" i="12"/>
  <c r="H517" i="12" s="1"/>
  <c r="Q517" i="12"/>
  <c r="I517" i="12" s="1"/>
  <c r="R517" i="12"/>
  <c r="S517" i="12"/>
  <c r="T517" i="12"/>
  <c r="U517" i="12"/>
  <c r="V517" i="12"/>
  <c r="W517" i="12"/>
  <c r="X517" i="12"/>
  <c r="Y517" i="12"/>
  <c r="Z517" i="12"/>
  <c r="AA517" i="12"/>
  <c r="AB517" i="12"/>
  <c r="A518" i="12"/>
  <c r="B518" i="12"/>
  <c r="C518" i="12"/>
  <c r="E518" i="12"/>
  <c r="F518" i="12"/>
  <c r="G518" i="12"/>
  <c r="J518" i="12"/>
  <c r="K518" i="12"/>
  <c r="L518" i="12"/>
  <c r="N518" i="12"/>
  <c r="O518" i="12"/>
  <c r="P518" i="12"/>
  <c r="H518" i="12" s="1"/>
  <c r="Q518" i="12"/>
  <c r="I518" i="12" s="1"/>
  <c r="R518" i="12"/>
  <c r="S518" i="12"/>
  <c r="T518" i="12"/>
  <c r="U518" i="12"/>
  <c r="V518" i="12"/>
  <c r="W518" i="12"/>
  <c r="X518" i="12"/>
  <c r="Y518" i="12"/>
  <c r="Z518" i="12"/>
  <c r="AA518" i="12"/>
  <c r="AB518" i="12"/>
  <c r="A516" i="12"/>
  <c r="B516" i="12"/>
  <c r="C516" i="12"/>
  <c r="E516" i="12"/>
  <c r="F516" i="12"/>
  <c r="G516" i="12"/>
  <c r="J516" i="12"/>
  <c r="K516" i="12"/>
  <c r="L516" i="12"/>
  <c r="N516" i="12"/>
  <c r="O516" i="12"/>
  <c r="P516" i="12"/>
  <c r="H516" i="12" s="1"/>
  <c r="Q516" i="12"/>
  <c r="I516" i="12" s="1"/>
  <c r="R516" i="12"/>
  <c r="S516" i="12"/>
  <c r="T516" i="12"/>
  <c r="U516" i="12"/>
  <c r="V516" i="12"/>
  <c r="W516" i="12"/>
  <c r="X516" i="12"/>
  <c r="Y516" i="12"/>
  <c r="Z516" i="12"/>
  <c r="AA516" i="12"/>
  <c r="AB516" i="12"/>
  <c r="A628" i="12"/>
  <c r="B628" i="12"/>
  <c r="C628" i="12"/>
  <c r="E628" i="12"/>
  <c r="F628" i="12"/>
  <c r="G628" i="12"/>
  <c r="J628" i="12"/>
  <c r="K628" i="12"/>
  <c r="L628" i="12"/>
  <c r="N628" i="12"/>
  <c r="O628" i="12"/>
  <c r="P628" i="12"/>
  <c r="H628" i="12" s="1"/>
  <c r="Q628" i="12"/>
  <c r="I628" i="12" s="1"/>
  <c r="R628" i="12"/>
  <c r="S628" i="12"/>
  <c r="T628" i="12"/>
  <c r="U628" i="12"/>
  <c r="V628" i="12"/>
  <c r="W628" i="12"/>
  <c r="X628" i="12"/>
  <c r="Y628" i="12"/>
  <c r="Z628" i="12"/>
  <c r="AA628" i="12"/>
  <c r="AB628" i="12"/>
  <c r="A629" i="12"/>
  <c r="B629" i="12"/>
  <c r="C629" i="12"/>
  <c r="E629" i="12"/>
  <c r="F629" i="12"/>
  <c r="G629" i="12"/>
  <c r="J629" i="12"/>
  <c r="K629" i="12"/>
  <c r="L629" i="12"/>
  <c r="N629" i="12"/>
  <c r="O629" i="12"/>
  <c r="P629" i="12"/>
  <c r="H629" i="12" s="1"/>
  <c r="Q629" i="12"/>
  <c r="I629" i="12" s="1"/>
  <c r="R629" i="12"/>
  <c r="S629" i="12"/>
  <c r="T629" i="12"/>
  <c r="U629" i="12"/>
  <c r="V629" i="12"/>
  <c r="W629" i="12"/>
  <c r="X629" i="12"/>
  <c r="Y629" i="12"/>
  <c r="Z629" i="12"/>
  <c r="AA629" i="12"/>
  <c r="AB629" i="12"/>
  <c r="A627" i="12"/>
  <c r="B627" i="12"/>
  <c r="C627" i="12"/>
  <c r="E627" i="12"/>
  <c r="F627" i="12"/>
  <c r="G627" i="12"/>
  <c r="J627" i="12"/>
  <c r="K627" i="12"/>
  <c r="L627" i="12"/>
  <c r="N627" i="12"/>
  <c r="O627" i="12"/>
  <c r="P627" i="12"/>
  <c r="H627" i="12" s="1"/>
  <c r="Q627" i="12"/>
  <c r="I627" i="12" s="1"/>
  <c r="R627" i="12"/>
  <c r="S627" i="12"/>
  <c r="T627" i="12"/>
  <c r="U627" i="12"/>
  <c r="V627" i="12"/>
  <c r="W627" i="12"/>
  <c r="X627" i="12"/>
  <c r="Y627" i="12"/>
  <c r="Z627" i="12"/>
  <c r="AA627" i="12"/>
  <c r="AB627" i="12"/>
  <c r="A640" i="12"/>
  <c r="B640" i="12"/>
  <c r="C640" i="12"/>
  <c r="E640" i="12"/>
  <c r="F640" i="12"/>
  <c r="G640" i="12"/>
  <c r="J640" i="12"/>
  <c r="K640" i="12"/>
  <c r="L640" i="12"/>
  <c r="N640" i="12"/>
  <c r="O640" i="12"/>
  <c r="P640" i="12"/>
  <c r="H640" i="12" s="1"/>
  <c r="Q640" i="12"/>
  <c r="I640" i="12" s="1"/>
  <c r="R640" i="12"/>
  <c r="S640" i="12"/>
  <c r="T640" i="12"/>
  <c r="U640" i="12"/>
  <c r="V640" i="12"/>
  <c r="W640" i="12"/>
  <c r="X640" i="12"/>
  <c r="Y640" i="12"/>
  <c r="Z640" i="12"/>
  <c r="AA640" i="12"/>
  <c r="AB640" i="12"/>
  <c r="A641" i="12"/>
  <c r="B641" i="12"/>
  <c r="C641" i="12"/>
  <c r="E641" i="12"/>
  <c r="F641" i="12"/>
  <c r="G641" i="12"/>
  <c r="J641" i="12"/>
  <c r="K641" i="12"/>
  <c r="L641" i="12"/>
  <c r="N641" i="12"/>
  <c r="O641" i="12"/>
  <c r="P641" i="12"/>
  <c r="H641" i="12" s="1"/>
  <c r="Q641" i="12"/>
  <c r="I641" i="12" s="1"/>
  <c r="R641" i="12"/>
  <c r="S641" i="12"/>
  <c r="T641" i="12"/>
  <c r="U641" i="12"/>
  <c r="V641" i="12"/>
  <c r="W641" i="12"/>
  <c r="X641" i="12"/>
  <c r="Y641" i="12"/>
  <c r="Z641" i="12"/>
  <c r="AA641" i="12"/>
  <c r="AB641" i="12"/>
  <c r="A639" i="12"/>
  <c r="B639" i="12"/>
  <c r="C639" i="12"/>
  <c r="E639" i="12"/>
  <c r="F639" i="12"/>
  <c r="G639" i="12"/>
  <c r="J639" i="12"/>
  <c r="K639" i="12"/>
  <c r="L639" i="12"/>
  <c r="N639" i="12"/>
  <c r="O639" i="12"/>
  <c r="P639" i="12"/>
  <c r="H639" i="12" s="1"/>
  <c r="Q639" i="12"/>
  <c r="I639" i="12" s="1"/>
  <c r="R639" i="12"/>
  <c r="S639" i="12"/>
  <c r="T639" i="12"/>
  <c r="U639" i="12"/>
  <c r="V639" i="12"/>
  <c r="W639" i="12"/>
  <c r="X639" i="12"/>
  <c r="Y639" i="12"/>
  <c r="Z639" i="12"/>
  <c r="AA639" i="12"/>
  <c r="AB639" i="12"/>
  <c r="A643" i="12"/>
  <c r="B643" i="12"/>
  <c r="C643" i="12"/>
  <c r="E643" i="12"/>
  <c r="F643" i="12"/>
  <c r="G643" i="12"/>
  <c r="J643" i="12"/>
  <c r="K643" i="12"/>
  <c r="L643" i="12"/>
  <c r="N643" i="12"/>
  <c r="O643" i="12"/>
  <c r="P643" i="12"/>
  <c r="H643" i="12" s="1"/>
  <c r="Q643" i="12"/>
  <c r="I643" i="12" s="1"/>
  <c r="R643" i="12"/>
  <c r="S643" i="12"/>
  <c r="T643" i="12"/>
  <c r="U643" i="12"/>
  <c r="V643" i="12"/>
  <c r="W643" i="12"/>
  <c r="X643" i="12"/>
  <c r="Y643" i="12"/>
  <c r="Z643" i="12"/>
  <c r="AA643" i="12"/>
  <c r="AB643" i="12"/>
  <c r="A644" i="12"/>
  <c r="B644" i="12"/>
  <c r="C644" i="12"/>
  <c r="E644" i="12"/>
  <c r="F644" i="12"/>
  <c r="G644" i="12"/>
  <c r="J644" i="12"/>
  <c r="K644" i="12"/>
  <c r="L644" i="12"/>
  <c r="N644" i="12"/>
  <c r="O644" i="12"/>
  <c r="P644" i="12"/>
  <c r="H644" i="12" s="1"/>
  <c r="Q644" i="12"/>
  <c r="I644" i="12" s="1"/>
  <c r="R644" i="12"/>
  <c r="S644" i="12"/>
  <c r="T644" i="12"/>
  <c r="U644" i="12"/>
  <c r="V644" i="12"/>
  <c r="W644" i="12"/>
  <c r="X644" i="12"/>
  <c r="Y644" i="12"/>
  <c r="Z644" i="12"/>
  <c r="AA644" i="12"/>
  <c r="AB644" i="12"/>
  <c r="A642" i="12"/>
  <c r="B642" i="12"/>
  <c r="C642" i="12"/>
  <c r="E642" i="12"/>
  <c r="F642" i="12"/>
  <c r="G642" i="12"/>
  <c r="J642" i="12"/>
  <c r="K642" i="12"/>
  <c r="L642" i="12"/>
  <c r="N642" i="12"/>
  <c r="O642" i="12"/>
  <c r="P642" i="12"/>
  <c r="H642" i="12" s="1"/>
  <c r="Q642" i="12"/>
  <c r="I642" i="12" s="1"/>
  <c r="R642" i="12"/>
  <c r="S642" i="12"/>
  <c r="T642" i="12"/>
  <c r="U642" i="12"/>
  <c r="V642" i="12"/>
  <c r="W642" i="12"/>
  <c r="X642" i="12"/>
  <c r="Y642" i="12"/>
  <c r="Z642" i="12"/>
  <c r="AA642" i="12"/>
  <c r="AB642" i="12"/>
  <c r="A408" i="12"/>
  <c r="B408" i="12"/>
  <c r="C408" i="12"/>
  <c r="E408" i="12"/>
  <c r="F408" i="12"/>
  <c r="G408" i="12"/>
  <c r="J408" i="12"/>
  <c r="K408" i="12"/>
  <c r="L408" i="12"/>
  <c r="N408" i="12"/>
  <c r="O408" i="12"/>
  <c r="P408" i="12"/>
  <c r="H408" i="12" s="1"/>
  <c r="Q408" i="12"/>
  <c r="I408" i="12" s="1"/>
  <c r="R408" i="12"/>
  <c r="S408" i="12"/>
  <c r="T408" i="12"/>
  <c r="U408" i="12"/>
  <c r="V408" i="12"/>
  <c r="W408" i="12"/>
  <c r="X408" i="12"/>
  <c r="Y408" i="12"/>
  <c r="Z408" i="12"/>
  <c r="AA408" i="12"/>
  <c r="AB408" i="12"/>
  <c r="A407" i="12"/>
  <c r="B407" i="12"/>
  <c r="C407" i="12"/>
  <c r="E407" i="12"/>
  <c r="F407" i="12"/>
  <c r="G407" i="12"/>
  <c r="J407" i="12"/>
  <c r="K407" i="12"/>
  <c r="L407" i="12"/>
  <c r="N407" i="12"/>
  <c r="O407" i="12"/>
  <c r="P407" i="12"/>
  <c r="H407" i="12" s="1"/>
  <c r="Q407" i="12"/>
  <c r="I407" i="12" s="1"/>
  <c r="R407" i="12"/>
  <c r="S407" i="12"/>
  <c r="T407" i="12"/>
  <c r="U407" i="12"/>
  <c r="V407" i="12"/>
  <c r="W407" i="12"/>
  <c r="X407" i="12"/>
  <c r="Y407" i="12"/>
  <c r="Z407" i="12"/>
  <c r="AA407" i="12"/>
  <c r="AB407" i="12"/>
  <c r="A416" i="12"/>
  <c r="B416" i="12"/>
  <c r="C416" i="12"/>
  <c r="E416" i="12"/>
  <c r="F416" i="12"/>
  <c r="G416" i="12"/>
  <c r="J416" i="12"/>
  <c r="K416" i="12"/>
  <c r="L416" i="12"/>
  <c r="N416" i="12"/>
  <c r="O416" i="12"/>
  <c r="P416" i="12"/>
  <c r="H416" i="12" s="1"/>
  <c r="Q416" i="12"/>
  <c r="I416" i="12" s="1"/>
  <c r="R416" i="12"/>
  <c r="S416" i="12"/>
  <c r="T416" i="12"/>
  <c r="U416" i="12"/>
  <c r="V416" i="12"/>
  <c r="W416" i="12"/>
  <c r="X416" i="12"/>
  <c r="Y416" i="12"/>
  <c r="Z416" i="12"/>
  <c r="AA416" i="12"/>
  <c r="AB416" i="12"/>
  <c r="A415" i="12"/>
  <c r="B415" i="12"/>
  <c r="C415" i="12"/>
  <c r="E415" i="12"/>
  <c r="F415" i="12"/>
  <c r="G415" i="12"/>
  <c r="J415" i="12"/>
  <c r="K415" i="12"/>
  <c r="L415" i="12"/>
  <c r="N415" i="12"/>
  <c r="O415" i="12"/>
  <c r="P415" i="12"/>
  <c r="H415" i="12" s="1"/>
  <c r="Q415" i="12"/>
  <c r="I415" i="12" s="1"/>
  <c r="R415" i="12"/>
  <c r="S415" i="12"/>
  <c r="T415" i="12"/>
  <c r="U415" i="12"/>
  <c r="V415" i="12"/>
  <c r="W415" i="12"/>
  <c r="X415" i="12"/>
  <c r="Y415" i="12"/>
  <c r="Z415" i="12"/>
  <c r="AA415" i="12"/>
  <c r="AB415" i="12"/>
  <c r="A840" i="12"/>
  <c r="B840" i="12"/>
  <c r="C840" i="12"/>
  <c r="E840" i="12"/>
  <c r="F840" i="12"/>
  <c r="G840" i="12"/>
  <c r="J840" i="12"/>
  <c r="K840" i="12"/>
  <c r="L840" i="12"/>
  <c r="N840" i="12"/>
  <c r="O840" i="12"/>
  <c r="P840" i="12"/>
  <c r="H840" i="12" s="1"/>
  <c r="Q840" i="12"/>
  <c r="I840" i="12" s="1"/>
  <c r="R840" i="12"/>
  <c r="S840" i="12"/>
  <c r="T840" i="12"/>
  <c r="U840" i="12"/>
  <c r="V840" i="12"/>
  <c r="W840" i="12"/>
  <c r="X840" i="12"/>
  <c r="Y840" i="12"/>
  <c r="Z840" i="12"/>
  <c r="AA840" i="12"/>
  <c r="AB840" i="12"/>
  <c r="A1117" i="12"/>
  <c r="B1117" i="12"/>
  <c r="C1117" i="12"/>
  <c r="E1117" i="12"/>
  <c r="F1117" i="12"/>
  <c r="G1117" i="12"/>
  <c r="J1117" i="12"/>
  <c r="K1117" i="12"/>
  <c r="L1117" i="12"/>
  <c r="M1117" i="12"/>
  <c r="N1117" i="12"/>
  <c r="O1117" i="12"/>
  <c r="P1117" i="12"/>
  <c r="H1117" i="12" s="1"/>
  <c r="Q1117" i="12"/>
  <c r="I1117" i="12" s="1"/>
  <c r="R1117" i="12"/>
  <c r="S1117" i="12"/>
  <c r="T1117" i="12"/>
  <c r="U1117" i="12"/>
  <c r="V1117" i="12"/>
  <c r="W1117" i="12"/>
  <c r="X1117" i="12"/>
  <c r="Y1117" i="12"/>
  <c r="Z1117" i="12"/>
  <c r="AA1117" i="12"/>
  <c r="AB1117" i="12"/>
  <c r="A1116" i="12"/>
  <c r="B1116" i="12"/>
  <c r="C1116" i="12"/>
  <c r="E1116" i="12"/>
  <c r="F1116" i="12"/>
  <c r="G1116" i="12"/>
  <c r="J1116" i="12"/>
  <c r="K1116" i="12"/>
  <c r="L1116" i="12"/>
  <c r="M1116" i="12"/>
  <c r="N1116" i="12"/>
  <c r="O1116" i="12"/>
  <c r="P1116" i="12"/>
  <c r="H1116" i="12" s="1"/>
  <c r="Q1116" i="12"/>
  <c r="I1116" i="12" s="1"/>
  <c r="R1116" i="12"/>
  <c r="S1116" i="12"/>
  <c r="T1116" i="12"/>
  <c r="U1116" i="12"/>
  <c r="V1116" i="12"/>
  <c r="W1116" i="12"/>
  <c r="X1116" i="12"/>
  <c r="Y1116" i="12"/>
  <c r="Z1116" i="12"/>
  <c r="AA1116" i="12"/>
  <c r="AB1116" i="12"/>
  <c r="A1071" i="12"/>
  <c r="B1071" i="12"/>
  <c r="C1071" i="12"/>
  <c r="E1071" i="12"/>
  <c r="F1071" i="12"/>
  <c r="G1071" i="12"/>
  <c r="J1071" i="12"/>
  <c r="K1071" i="12"/>
  <c r="L1071" i="12"/>
  <c r="N1071" i="12"/>
  <c r="O1071" i="12"/>
  <c r="P1071" i="12"/>
  <c r="H1071" i="12" s="1"/>
  <c r="Q1071" i="12"/>
  <c r="I1071" i="12" s="1"/>
  <c r="R1071" i="12"/>
  <c r="S1071" i="12"/>
  <c r="T1071" i="12"/>
  <c r="U1071" i="12"/>
  <c r="V1071" i="12"/>
  <c r="W1071" i="12"/>
  <c r="X1071" i="12"/>
  <c r="Y1071" i="12"/>
  <c r="Z1071" i="12"/>
  <c r="AA1071" i="12"/>
  <c r="AB1071" i="12"/>
  <c r="A1070" i="12"/>
  <c r="B1070" i="12"/>
  <c r="C1070" i="12"/>
  <c r="E1070" i="12"/>
  <c r="F1070" i="12"/>
  <c r="G1070" i="12"/>
  <c r="J1070" i="12"/>
  <c r="K1070" i="12"/>
  <c r="L1070" i="12"/>
  <c r="N1070" i="12"/>
  <c r="O1070" i="12"/>
  <c r="P1070" i="12"/>
  <c r="H1070" i="12" s="1"/>
  <c r="Q1070" i="12"/>
  <c r="I1070" i="12" s="1"/>
  <c r="R1070" i="12"/>
  <c r="S1070" i="12"/>
  <c r="T1070" i="12"/>
  <c r="U1070" i="12"/>
  <c r="V1070" i="12"/>
  <c r="W1070" i="12"/>
  <c r="X1070" i="12"/>
  <c r="Y1070" i="12"/>
  <c r="Z1070" i="12"/>
  <c r="AA1070" i="12"/>
  <c r="AB1070" i="12"/>
  <c r="A845" i="12"/>
  <c r="B845" i="12"/>
  <c r="C845" i="12"/>
  <c r="E845" i="12"/>
  <c r="F845" i="12"/>
  <c r="G845" i="12"/>
  <c r="J845" i="12"/>
  <c r="K845" i="12"/>
  <c r="L845" i="12"/>
  <c r="N845" i="12"/>
  <c r="O845" i="12"/>
  <c r="P845" i="12"/>
  <c r="H845" i="12" s="1"/>
  <c r="Q845" i="12"/>
  <c r="I845" i="12" s="1"/>
  <c r="R845" i="12"/>
  <c r="S845" i="12"/>
  <c r="T845" i="12"/>
  <c r="U845" i="12"/>
  <c r="V845" i="12"/>
  <c r="W845" i="12"/>
  <c r="X845" i="12"/>
  <c r="Y845" i="12"/>
  <c r="Z845" i="12"/>
  <c r="AA845" i="12"/>
  <c r="AB845" i="12"/>
  <c r="A85" i="12"/>
  <c r="B85" i="12"/>
  <c r="C85" i="12"/>
  <c r="E85" i="12"/>
  <c r="F85" i="12"/>
  <c r="G85" i="12"/>
  <c r="J85" i="12"/>
  <c r="K85" i="12"/>
  <c r="L85" i="12"/>
  <c r="N85" i="12"/>
  <c r="O85" i="12"/>
  <c r="P85" i="12"/>
  <c r="H85" i="12" s="1"/>
  <c r="Q85" i="12"/>
  <c r="I85" i="12" s="1"/>
  <c r="R85" i="12"/>
  <c r="S85" i="12"/>
  <c r="T85" i="12"/>
  <c r="U85" i="12"/>
  <c r="V85" i="12"/>
  <c r="W85" i="12"/>
  <c r="X85" i="12"/>
  <c r="Y85" i="12"/>
  <c r="Z85" i="12"/>
  <c r="AA85" i="12"/>
  <c r="AB85" i="12"/>
  <c r="A84" i="12"/>
  <c r="B84" i="12"/>
  <c r="C84" i="12"/>
  <c r="E84" i="12"/>
  <c r="F84" i="12"/>
  <c r="G84" i="12"/>
  <c r="J84" i="12"/>
  <c r="K84" i="12"/>
  <c r="L84" i="12"/>
  <c r="N84" i="12"/>
  <c r="O84" i="12"/>
  <c r="P84" i="12"/>
  <c r="H84" i="12" s="1"/>
  <c r="Q84" i="12"/>
  <c r="I84" i="12" s="1"/>
  <c r="R84" i="12"/>
  <c r="S84" i="12"/>
  <c r="T84" i="12"/>
  <c r="U84" i="12"/>
  <c r="V84" i="12"/>
  <c r="W84" i="12"/>
  <c r="X84" i="12"/>
  <c r="Y84" i="12"/>
  <c r="Z84" i="12"/>
  <c r="AA84" i="12"/>
  <c r="AB84" i="12"/>
  <c r="A93" i="12"/>
  <c r="B93" i="12"/>
  <c r="C93" i="12"/>
  <c r="E93" i="12"/>
  <c r="F93" i="12"/>
  <c r="G93" i="12"/>
  <c r="J93" i="12"/>
  <c r="K93" i="12"/>
  <c r="L93" i="12"/>
  <c r="N93" i="12"/>
  <c r="O93" i="12"/>
  <c r="P93" i="12"/>
  <c r="H93" i="12" s="1"/>
  <c r="Q93" i="12"/>
  <c r="I93" i="12" s="1"/>
  <c r="R93" i="12"/>
  <c r="S93" i="12"/>
  <c r="T93" i="12"/>
  <c r="U93" i="12"/>
  <c r="V93" i="12"/>
  <c r="W93" i="12"/>
  <c r="X93" i="12"/>
  <c r="Y93" i="12"/>
  <c r="Z93" i="12"/>
  <c r="AA93" i="12"/>
  <c r="AB93" i="12"/>
  <c r="A92" i="12"/>
  <c r="B92" i="12"/>
  <c r="C92" i="12"/>
  <c r="E92" i="12"/>
  <c r="F92" i="12"/>
  <c r="G92" i="12"/>
  <c r="J92" i="12"/>
  <c r="K92" i="12"/>
  <c r="L92" i="12"/>
  <c r="N92" i="12"/>
  <c r="O92" i="12"/>
  <c r="P92" i="12"/>
  <c r="H92" i="12" s="1"/>
  <c r="Q92" i="12"/>
  <c r="I92" i="12" s="1"/>
  <c r="R92" i="12"/>
  <c r="S92" i="12"/>
  <c r="T92" i="12"/>
  <c r="U92" i="12"/>
  <c r="V92" i="12"/>
  <c r="W92" i="12"/>
  <c r="X92" i="12"/>
  <c r="Y92" i="12"/>
  <c r="Z92" i="12"/>
  <c r="AA92" i="12"/>
  <c r="AB92" i="12"/>
  <c r="A292" i="12"/>
  <c r="B292" i="12"/>
  <c r="C292" i="12"/>
  <c r="E292" i="12"/>
  <c r="F292" i="12"/>
  <c r="G292" i="12"/>
  <c r="J292" i="12"/>
  <c r="K292" i="12"/>
  <c r="L292" i="12"/>
  <c r="N292" i="12"/>
  <c r="O292" i="12"/>
  <c r="P292" i="12"/>
  <c r="H292" i="12" s="1"/>
  <c r="Q292" i="12"/>
  <c r="I292" i="12" s="1"/>
  <c r="R292" i="12"/>
  <c r="S292" i="12"/>
  <c r="T292" i="12"/>
  <c r="U292" i="12"/>
  <c r="V292" i="12"/>
  <c r="W292" i="12"/>
  <c r="X292" i="12"/>
  <c r="Y292" i="12"/>
  <c r="Z292" i="12"/>
  <c r="AA292" i="12"/>
  <c r="AB292" i="12"/>
  <c r="A293" i="12"/>
  <c r="B293" i="12"/>
  <c r="C293" i="12"/>
  <c r="E293" i="12"/>
  <c r="F293" i="12"/>
  <c r="G293" i="12"/>
  <c r="J293" i="12"/>
  <c r="K293" i="12"/>
  <c r="L293" i="12"/>
  <c r="N293" i="12"/>
  <c r="O293" i="12"/>
  <c r="P293" i="12"/>
  <c r="H293" i="12" s="1"/>
  <c r="Q293" i="12"/>
  <c r="I293" i="12" s="1"/>
  <c r="R293" i="12"/>
  <c r="S293" i="12"/>
  <c r="T293" i="12"/>
  <c r="U293" i="12"/>
  <c r="V293" i="12"/>
  <c r="W293" i="12"/>
  <c r="X293" i="12"/>
  <c r="Y293" i="12"/>
  <c r="Z293" i="12"/>
  <c r="AA293" i="12"/>
  <c r="AB293" i="12"/>
  <c r="A291" i="12"/>
  <c r="B291" i="12"/>
  <c r="C291" i="12"/>
  <c r="E291" i="12"/>
  <c r="F291" i="12"/>
  <c r="G291" i="12"/>
  <c r="J291" i="12"/>
  <c r="K291" i="12"/>
  <c r="L291" i="12"/>
  <c r="N291" i="12"/>
  <c r="O291" i="12"/>
  <c r="P291" i="12"/>
  <c r="H291" i="12" s="1"/>
  <c r="Q291" i="12"/>
  <c r="I291" i="12" s="1"/>
  <c r="R291" i="12"/>
  <c r="S291" i="12"/>
  <c r="T291" i="12"/>
  <c r="U291" i="12"/>
  <c r="V291" i="12"/>
  <c r="W291" i="12"/>
  <c r="X291" i="12"/>
  <c r="Y291" i="12"/>
  <c r="Z291" i="12"/>
  <c r="AA291" i="12"/>
  <c r="AB291" i="12"/>
  <c r="A631" i="12"/>
  <c r="B631" i="12"/>
  <c r="C631" i="12"/>
  <c r="E631" i="12"/>
  <c r="F631" i="12"/>
  <c r="G631" i="12"/>
  <c r="J631" i="12"/>
  <c r="K631" i="12"/>
  <c r="L631" i="12"/>
  <c r="N631" i="12"/>
  <c r="O631" i="12"/>
  <c r="P631" i="12"/>
  <c r="H631" i="12" s="1"/>
  <c r="Q631" i="12"/>
  <c r="I631" i="12" s="1"/>
  <c r="R631" i="12"/>
  <c r="S631" i="12"/>
  <c r="T631" i="12"/>
  <c r="U631" i="12"/>
  <c r="V631" i="12"/>
  <c r="W631" i="12"/>
  <c r="X631" i="12"/>
  <c r="Y631" i="12"/>
  <c r="Z631" i="12"/>
  <c r="AA631" i="12"/>
  <c r="AB631" i="12"/>
  <c r="A632" i="12"/>
  <c r="B632" i="12"/>
  <c r="C632" i="12"/>
  <c r="E632" i="12"/>
  <c r="F632" i="12"/>
  <c r="G632" i="12"/>
  <c r="J632" i="12"/>
  <c r="K632" i="12"/>
  <c r="L632" i="12"/>
  <c r="N632" i="12"/>
  <c r="O632" i="12"/>
  <c r="P632" i="12"/>
  <c r="H632" i="12" s="1"/>
  <c r="Q632" i="12"/>
  <c r="I632" i="12" s="1"/>
  <c r="R632" i="12"/>
  <c r="S632" i="12"/>
  <c r="T632" i="12"/>
  <c r="U632" i="12"/>
  <c r="V632" i="12"/>
  <c r="W632" i="12"/>
  <c r="X632" i="12"/>
  <c r="Y632" i="12"/>
  <c r="Z632" i="12"/>
  <c r="AA632" i="12"/>
  <c r="AB632" i="12"/>
  <c r="A630" i="12"/>
  <c r="B630" i="12"/>
  <c r="C630" i="12"/>
  <c r="E630" i="12"/>
  <c r="F630" i="12"/>
  <c r="G630" i="12"/>
  <c r="J630" i="12"/>
  <c r="K630" i="12"/>
  <c r="L630" i="12"/>
  <c r="N630" i="12"/>
  <c r="O630" i="12"/>
  <c r="P630" i="12"/>
  <c r="H630" i="12" s="1"/>
  <c r="Q630" i="12"/>
  <c r="I630" i="12" s="1"/>
  <c r="R630" i="12"/>
  <c r="S630" i="12"/>
  <c r="T630" i="12"/>
  <c r="U630" i="12"/>
  <c r="V630" i="12"/>
  <c r="W630" i="12"/>
  <c r="X630" i="12"/>
  <c r="Y630" i="12"/>
  <c r="Z630" i="12"/>
  <c r="AA630" i="12"/>
  <c r="AB630" i="12"/>
  <c r="A462" i="12"/>
  <c r="B462" i="12"/>
  <c r="C462" i="12"/>
  <c r="E462" i="12"/>
  <c r="F462" i="12"/>
  <c r="G462" i="12"/>
  <c r="J462" i="12"/>
  <c r="K462" i="12"/>
  <c r="L462" i="12"/>
  <c r="N462" i="12"/>
  <c r="O462" i="12"/>
  <c r="P462" i="12"/>
  <c r="H462" i="12" s="1"/>
  <c r="Q462" i="12"/>
  <c r="I462" i="12" s="1"/>
  <c r="R462" i="12"/>
  <c r="S462" i="12"/>
  <c r="T462" i="12"/>
  <c r="U462" i="12"/>
  <c r="V462" i="12"/>
  <c r="W462" i="12"/>
  <c r="X462" i="12"/>
  <c r="Y462" i="12"/>
  <c r="Z462" i="12"/>
  <c r="AA462" i="12"/>
  <c r="AB462" i="12"/>
  <c r="A461" i="12"/>
  <c r="B461" i="12"/>
  <c r="C461" i="12"/>
  <c r="E461" i="12"/>
  <c r="F461" i="12"/>
  <c r="G461" i="12"/>
  <c r="J461" i="12"/>
  <c r="K461" i="12"/>
  <c r="L461" i="12"/>
  <c r="N461" i="12"/>
  <c r="O461" i="12"/>
  <c r="P461" i="12"/>
  <c r="H461" i="12" s="1"/>
  <c r="Q461" i="12"/>
  <c r="I461" i="12" s="1"/>
  <c r="R461" i="12"/>
  <c r="S461" i="12"/>
  <c r="T461" i="12"/>
  <c r="U461" i="12"/>
  <c r="V461" i="12"/>
  <c r="W461" i="12"/>
  <c r="X461" i="12"/>
  <c r="Y461" i="12"/>
  <c r="Z461" i="12"/>
  <c r="AA461" i="12"/>
  <c r="AB461" i="12"/>
  <c r="A858" i="12"/>
  <c r="B858" i="12"/>
  <c r="C858" i="12"/>
  <c r="E858" i="12"/>
  <c r="F858" i="12"/>
  <c r="G858" i="12"/>
  <c r="J858" i="12"/>
  <c r="K858" i="12"/>
  <c r="L858" i="12"/>
  <c r="N858" i="12"/>
  <c r="O858" i="12"/>
  <c r="P858" i="12"/>
  <c r="H858" i="12" s="1"/>
  <c r="Q858" i="12"/>
  <c r="I858" i="12" s="1"/>
  <c r="R858" i="12"/>
  <c r="S858" i="12"/>
  <c r="T858" i="12"/>
  <c r="U858" i="12"/>
  <c r="V858" i="12"/>
  <c r="W858" i="12"/>
  <c r="X858" i="12"/>
  <c r="Y858" i="12"/>
  <c r="Z858" i="12"/>
  <c r="AA858" i="12"/>
  <c r="AB858" i="12"/>
  <c r="A933" i="12"/>
  <c r="B933" i="12"/>
  <c r="C933" i="12"/>
  <c r="E933" i="12"/>
  <c r="F933" i="12"/>
  <c r="G933" i="12"/>
  <c r="J933" i="12"/>
  <c r="K933" i="12"/>
  <c r="L933" i="12"/>
  <c r="N933" i="12"/>
  <c r="O933" i="12"/>
  <c r="P933" i="12"/>
  <c r="H933" i="12" s="1"/>
  <c r="Q933" i="12"/>
  <c r="I933" i="12" s="1"/>
  <c r="R933" i="12"/>
  <c r="S933" i="12"/>
  <c r="T933" i="12"/>
  <c r="U933" i="12"/>
  <c r="V933" i="12"/>
  <c r="W933" i="12"/>
  <c r="X933" i="12"/>
  <c r="Y933" i="12"/>
  <c r="Z933" i="12"/>
  <c r="AA933" i="12"/>
  <c r="AB933" i="12"/>
  <c r="A932" i="12"/>
  <c r="B932" i="12"/>
  <c r="C932" i="12"/>
  <c r="E932" i="12"/>
  <c r="F932" i="12"/>
  <c r="G932" i="12"/>
  <c r="J932" i="12"/>
  <c r="K932" i="12"/>
  <c r="L932" i="12"/>
  <c r="N932" i="12"/>
  <c r="O932" i="12"/>
  <c r="P932" i="12"/>
  <c r="H932" i="12" s="1"/>
  <c r="Q932" i="12"/>
  <c r="I932" i="12" s="1"/>
  <c r="R932" i="12"/>
  <c r="S932" i="12"/>
  <c r="T932" i="12"/>
  <c r="U932" i="12"/>
  <c r="V932" i="12"/>
  <c r="W932" i="12"/>
  <c r="X932" i="12"/>
  <c r="Y932" i="12"/>
  <c r="Z932" i="12"/>
  <c r="AA932" i="12"/>
  <c r="AB932" i="12"/>
  <c r="A939" i="12"/>
  <c r="B939" i="12"/>
  <c r="C939" i="12"/>
  <c r="E939" i="12"/>
  <c r="F939" i="12"/>
  <c r="G939" i="12"/>
  <c r="J939" i="12"/>
  <c r="K939" i="12"/>
  <c r="L939" i="12"/>
  <c r="N939" i="12"/>
  <c r="O939" i="12"/>
  <c r="P939" i="12"/>
  <c r="H939" i="12" s="1"/>
  <c r="Q939" i="12"/>
  <c r="I939" i="12" s="1"/>
  <c r="R939" i="12"/>
  <c r="S939" i="12"/>
  <c r="T939" i="12"/>
  <c r="U939" i="12"/>
  <c r="V939" i="12"/>
  <c r="W939" i="12"/>
  <c r="X939" i="12"/>
  <c r="Y939" i="12"/>
  <c r="Z939" i="12"/>
  <c r="AA939" i="12"/>
  <c r="AB939" i="12"/>
  <c r="A938" i="12"/>
  <c r="B938" i="12"/>
  <c r="C938" i="12"/>
  <c r="E938" i="12"/>
  <c r="F938" i="12"/>
  <c r="G938" i="12"/>
  <c r="J938" i="12"/>
  <c r="K938" i="12"/>
  <c r="L938" i="12"/>
  <c r="N938" i="12"/>
  <c r="O938" i="12"/>
  <c r="P938" i="12"/>
  <c r="H938" i="12" s="1"/>
  <c r="Q938" i="12"/>
  <c r="I938" i="12" s="1"/>
  <c r="R938" i="12"/>
  <c r="S938" i="12"/>
  <c r="T938" i="12"/>
  <c r="U938" i="12"/>
  <c r="V938" i="12"/>
  <c r="W938" i="12"/>
  <c r="X938" i="12"/>
  <c r="Y938" i="12"/>
  <c r="Z938" i="12"/>
  <c r="AA938" i="12"/>
  <c r="AB938" i="12"/>
  <c r="A949" i="12"/>
  <c r="B949" i="12"/>
  <c r="C949" i="12"/>
  <c r="E949" i="12"/>
  <c r="F949" i="12"/>
  <c r="G949" i="12"/>
  <c r="J949" i="12"/>
  <c r="K949" i="12"/>
  <c r="L949" i="12"/>
  <c r="N949" i="12"/>
  <c r="O949" i="12"/>
  <c r="P949" i="12"/>
  <c r="H949" i="12" s="1"/>
  <c r="Q949" i="12"/>
  <c r="I949" i="12" s="1"/>
  <c r="R949" i="12"/>
  <c r="S949" i="12"/>
  <c r="T949" i="12"/>
  <c r="U949" i="12"/>
  <c r="V949" i="12"/>
  <c r="W949" i="12"/>
  <c r="X949" i="12"/>
  <c r="Y949" i="12"/>
  <c r="Z949" i="12"/>
  <c r="AA949" i="12"/>
  <c r="AB949" i="12"/>
  <c r="A948" i="12"/>
  <c r="B948" i="12"/>
  <c r="C948" i="12"/>
  <c r="E948" i="12"/>
  <c r="F948" i="12"/>
  <c r="G948" i="12"/>
  <c r="J948" i="12"/>
  <c r="K948" i="12"/>
  <c r="L948" i="12"/>
  <c r="N948" i="12"/>
  <c r="O948" i="12"/>
  <c r="P948" i="12"/>
  <c r="H948" i="12" s="1"/>
  <c r="Q948" i="12"/>
  <c r="I948" i="12" s="1"/>
  <c r="R948" i="12"/>
  <c r="S948" i="12"/>
  <c r="T948" i="12"/>
  <c r="U948" i="12"/>
  <c r="V948" i="12"/>
  <c r="W948" i="12"/>
  <c r="X948" i="12"/>
  <c r="Y948" i="12"/>
  <c r="Z948" i="12"/>
  <c r="AA948" i="12"/>
  <c r="AB948" i="12"/>
  <c r="A955" i="12"/>
  <c r="B955" i="12"/>
  <c r="C955" i="12"/>
  <c r="E955" i="12"/>
  <c r="F955" i="12"/>
  <c r="G955" i="12"/>
  <c r="J955" i="12"/>
  <c r="K955" i="12"/>
  <c r="L955" i="12"/>
  <c r="N955" i="12"/>
  <c r="O955" i="12"/>
  <c r="P955" i="12"/>
  <c r="H955" i="12" s="1"/>
  <c r="Q955" i="12"/>
  <c r="I955" i="12" s="1"/>
  <c r="R955" i="12"/>
  <c r="S955" i="12"/>
  <c r="T955" i="12"/>
  <c r="U955" i="12"/>
  <c r="V955" i="12"/>
  <c r="W955" i="12"/>
  <c r="X955" i="12"/>
  <c r="Y955" i="12"/>
  <c r="Z955" i="12"/>
  <c r="AA955" i="12"/>
  <c r="AB955" i="12"/>
  <c r="A954" i="12"/>
  <c r="B954" i="12"/>
  <c r="C954" i="12"/>
  <c r="E954" i="12"/>
  <c r="F954" i="12"/>
  <c r="G954" i="12"/>
  <c r="J954" i="12"/>
  <c r="K954" i="12"/>
  <c r="L954" i="12"/>
  <c r="N954" i="12"/>
  <c r="O954" i="12"/>
  <c r="P954" i="12"/>
  <c r="H954" i="12" s="1"/>
  <c r="Q954" i="12"/>
  <c r="I954" i="12" s="1"/>
  <c r="R954" i="12"/>
  <c r="S954" i="12"/>
  <c r="T954" i="12"/>
  <c r="U954" i="12"/>
  <c r="V954" i="12"/>
  <c r="W954" i="12"/>
  <c r="X954" i="12"/>
  <c r="Y954" i="12"/>
  <c r="Z954" i="12"/>
  <c r="AA954" i="12"/>
  <c r="AB954" i="12"/>
  <c r="A568" i="12"/>
  <c r="B568" i="12"/>
  <c r="C568" i="12"/>
  <c r="E568" i="12"/>
  <c r="F568" i="12"/>
  <c r="G568" i="12"/>
  <c r="J568" i="12"/>
  <c r="K568" i="12"/>
  <c r="L568" i="12"/>
  <c r="N568" i="12"/>
  <c r="O568" i="12"/>
  <c r="P568" i="12"/>
  <c r="H568" i="12" s="1"/>
  <c r="Q568" i="12"/>
  <c r="I568" i="12" s="1"/>
  <c r="R568" i="12"/>
  <c r="S568" i="12"/>
  <c r="T568" i="12"/>
  <c r="U568" i="12"/>
  <c r="V568" i="12"/>
  <c r="W568" i="12"/>
  <c r="X568" i="12"/>
  <c r="Y568" i="12"/>
  <c r="Z568" i="12"/>
  <c r="AA568" i="12"/>
  <c r="AB568" i="12"/>
  <c r="A569" i="12"/>
  <c r="B569" i="12"/>
  <c r="C569" i="12"/>
  <c r="E569" i="12"/>
  <c r="F569" i="12"/>
  <c r="G569" i="12"/>
  <c r="J569" i="12"/>
  <c r="K569" i="12"/>
  <c r="L569" i="12"/>
  <c r="N569" i="12"/>
  <c r="O569" i="12"/>
  <c r="P569" i="12"/>
  <c r="H569" i="12" s="1"/>
  <c r="Q569" i="12"/>
  <c r="I569" i="12" s="1"/>
  <c r="R569" i="12"/>
  <c r="S569" i="12"/>
  <c r="T569" i="12"/>
  <c r="U569" i="12"/>
  <c r="V569" i="12"/>
  <c r="W569" i="12"/>
  <c r="X569" i="12"/>
  <c r="Y569" i="12"/>
  <c r="Z569" i="12"/>
  <c r="AA569" i="12"/>
  <c r="AB569" i="12"/>
  <c r="A567" i="12"/>
  <c r="B567" i="12"/>
  <c r="C567" i="12"/>
  <c r="E567" i="12"/>
  <c r="F567" i="12"/>
  <c r="G567" i="12"/>
  <c r="J567" i="12"/>
  <c r="K567" i="12"/>
  <c r="L567" i="12"/>
  <c r="N567" i="12"/>
  <c r="O567" i="12"/>
  <c r="P567" i="12"/>
  <c r="H567" i="12" s="1"/>
  <c r="Q567" i="12"/>
  <c r="I567" i="12" s="1"/>
  <c r="R567" i="12"/>
  <c r="S567" i="12"/>
  <c r="T567" i="12"/>
  <c r="U567" i="12"/>
  <c r="V567" i="12"/>
  <c r="W567" i="12"/>
  <c r="X567" i="12"/>
  <c r="Y567" i="12"/>
  <c r="Z567" i="12"/>
  <c r="AA567" i="12"/>
  <c r="AB567" i="12"/>
  <c r="A574" i="12"/>
  <c r="B574" i="12"/>
  <c r="C574" i="12"/>
  <c r="E574" i="12"/>
  <c r="F574" i="12"/>
  <c r="G574" i="12"/>
  <c r="J574" i="12"/>
  <c r="K574" i="12"/>
  <c r="L574" i="12"/>
  <c r="N574" i="12"/>
  <c r="O574" i="12"/>
  <c r="P574" i="12"/>
  <c r="H574" i="12" s="1"/>
  <c r="Q574" i="12"/>
  <c r="I574" i="12" s="1"/>
  <c r="R574" i="12"/>
  <c r="S574" i="12"/>
  <c r="T574" i="12"/>
  <c r="U574" i="12"/>
  <c r="V574" i="12"/>
  <c r="W574" i="12"/>
  <c r="X574" i="12"/>
  <c r="Y574" i="12"/>
  <c r="Z574" i="12"/>
  <c r="AA574" i="12"/>
  <c r="AB574" i="12"/>
  <c r="A575" i="12"/>
  <c r="B575" i="12"/>
  <c r="C575" i="12"/>
  <c r="E575" i="12"/>
  <c r="F575" i="12"/>
  <c r="G575" i="12"/>
  <c r="J575" i="12"/>
  <c r="K575" i="12"/>
  <c r="L575" i="12"/>
  <c r="N575" i="12"/>
  <c r="O575" i="12"/>
  <c r="P575" i="12"/>
  <c r="H575" i="12" s="1"/>
  <c r="Q575" i="12"/>
  <c r="I575" i="12" s="1"/>
  <c r="R575" i="12"/>
  <c r="S575" i="12"/>
  <c r="T575" i="12"/>
  <c r="U575" i="12"/>
  <c r="V575" i="12"/>
  <c r="W575" i="12"/>
  <c r="X575" i="12"/>
  <c r="Y575" i="12"/>
  <c r="Z575" i="12"/>
  <c r="AA575" i="12"/>
  <c r="AB575" i="12"/>
  <c r="A573" i="12"/>
  <c r="B573" i="12"/>
  <c r="C573" i="12"/>
  <c r="E573" i="12"/>
  <c r="F573" i="12"/>
  <c r="G573" i="12"/>
  <c r="J573" i="12"/>
  <c r="K573" i="12"/>
  <c r="L573" i="12"/>
  <c r="N573" i="12"/>
  <c r="O573" i="12"/>
  <c r="P573" i="12"/>
  <c r="H573" i="12" s="1"/>
  <c r="Q573" i="12"/>
  <c r="I573" i="12" s="1"/>
  <c r="R573" i="12"/>
  <c r="S573" i="12"/>
  <c r="T573" i="12"/>
  <c r="U573" i="12"/>
  <c r="V573" i="12"/>
  <c r="W573" i="12"/>
  <c r="X573" i="12"/>
  <c r="Y573" i="12"/>
  <c r="Z573" i="12"/>
  <c r="AA573" i="12"/>
  <c r="AB573" i="12"/>
  <c r="A595" i="12"/>
  <c r="B595" i="12"/>
  <c r="C595" i="12"/>
  <c r="E595" i="12"/>
  <c r="F595" i="12"/>
  <c r="G595" i="12"/>
  <c r="J595" i="12"/>
  <c r="K595" i="12"/>
  <c r="L595" i="12"/>
  <c r="N595" i="12"/>
  <c r="O595" i="12"/>
  <c r="P595" i="12"/>
  <c r="H595" i="12" s="1"/>
  <c r="Q595" i="12"/>
  <c r="I595" i="12" s="1"/>
  <c r="R595" i="12"/>
  <c r="S595" i="12"/>
  <c r="T595" i="12"/>
  <c r="U595" i="12"/>
  <c r="V595" i="12"/>
  <c r="W595" i="12"/>
  <c r="X595" i="12"/>
  <c r="Y595" i="12"/>
  <c r="Z595" i="12"/>
  <c r="AA595" i="12"/>
  <c r="AB595" i="12"/>
  <c r="A596" i="12"/>
  <c r="B596" i="12"/>
  <c r="C596" i="12"/>
  <c r="E596" i="12"/>
  <c r="F596" i="12"/>
  <c r="G596" i="12"/>
  <c r="J596" i="12"/>
  <c r="K596" i="12"/>
  <c r="L596" i="12"/>
  <c r="N596" i="12"/>
  <c r="O596" i="12"/>
  <c r="P596" i="12"/>
  <c r="H596" i="12" s="1"/>
  <c r="Q596" i="12"/>
  <c r="I596" i="12" s="1"/>
  <c r="R596" i="12"/>
  <c r="S596" i="12"/>
  <c r="T596" i="12"/>
  <c r="U596" i="12"/>
  <c r="V596" i="12"/>
  <c r="W596" i="12"/>
  <c r="X596" i="12"/>
  <c r="Y596" i="12"/>
  <c r="Z596" i="12"/>
  <c r="AA596" i="12"/>
  <c r="AB596" i="12"/>
  <c r="A594" i="12"/>
  <c r="B594" i="12"/>
  <c r="C594" i="12"/>
  <c r="E594" i="12"/>
  <c r="F594" i="12"/>
  <c r="G594" i="12"/>
  <c r="J594" i="12"/>
  <c r="K594" i="12"/>
  <c r="L594" i="12"/>
  <c r="N594" i="12"/>
  <c r="O594" i="12"/>
  <c r="P594" i="12"/>
  <c r="H594" i="12" s="1"/>
  <c r="Q594" i="12"/>
  <c r="I594" i="12" s="1"/>
  <c r="R594" i="12"/>
  <c r="S594" i="12"/>
  <c r="T594" i="12"/>
  <c r="U594" i="12"/>
  <c r="V594" i="12"/>
  <c r="W594" i="12"/>
  <c r="X594" i="12"/>
  <c r="Y594" i="12"/>
  <c r="Z594" i="12"/>
  <c r="AA594" i="12"/>
  <c r="AB594" i="12"/>
  <c r="A598" i="12"/>
  <c r="B598" i="12"/>
  <c r="C598" i="12"/>
  <c r="E598" i="12"/>
  <c r="F598" i="12"/>
  <c r="G598" i="12"/>
  <c r="J598" i="12"/>
  <c r="K598" i="12"/>
  <c r="L598" i="12"/>
  <c r="N598" i="12"/>
  <c r="O598" i="12"/>
  <c r="P598" i="12"/>
  <c r="H598" i="12" s="1"/>
  <c r="Q598" i="12"/>
  <c r="I598" i="12" s="1"/>
  <c r="R598" i="12"/>
  <c r="S598" i="12"/>
  <c r="T598" i="12"/>
  <c r="U598" i="12"/>
  <c r="V598" i="12"/>
  <c r="W598" i="12"/>
  <c r="X598" i="12"/>
  <c r="Y598" i="12"/>
  <c r="Z598" i="12"/>
  <c r="AA598" i="12"/>
  <c r="AB598" i="12"/>
  <c r="A599" i="12"/>
  <c r="B599" i="12"/>
  <c r="C599" i="12"/>
  <c r="E599" i="12"/>
  <c r="F599" i="12"/>
  <c r="G599" i="12"/>
  <c r="J599" i="12"/>
  <c r="K599" i="12"/>
  <c r="L599" i="12"/>
  <c r="N599" i="12"/>
  <c r="O599" i="12"/>
  <c r="P599" i="12"/>
  <c r="H599" i="12" s="1"/>
  <c r="Q599" i="12"/>
  <c r="I599" i="12" s="1"/>
  <c r="R599" i="12"/>
  <c r="S599" i="12"/>
  <c r="T599" i="12"/>
  <c r="U599" i="12"/>
  <c r="V599" i="12"/>
  <c r="W599" i="12"/>
  <c r="X599" i="12"/>
  <c r="Y599" i="12"/>
  <c r="Z599" i="12"/>
  <c r="AA599" i="12"/>
  <c r="AB599" i="12"/>
  <c r="A597" i="12"/>
  <c r="B597" i="12"/>
  <c r="C597" i="12"/>
  <c r="E597" i="12"/>
  <c r="F597" i="12"/>
  <c r="G597" i="12"/>
  <c r="J597" i="12"/>
  <c r="K597" i="12"/>
  <c r="L597" i="12"/>
  <c r="N597" i="12"/>
  <c r="O597" i="12"/>
  <c r="P597" i="12"/>
  <c r="H597" i="12" s="1"/>
  <c r="Q597" i="12"/>
  <c r="I597" i="12" s="1"/>
  <c r="R597" i="12"/>
  <c r="S597" i="12"/>
  <c r="T597" i="12"/>
  <c r="U597" i="12"/>
  <c r="V597" i="12"/>
  <c r="W597" i="12"/>
  <c r="X597" i="12"/>
  <c r="Y597" i="12"/>
  <c r="Z597" i="12"/>
  <c r="AA597" i="12"/>
  <c r="AB597" i="12"/>
  <c r="A111" i="12"/>
  <c r="B111" i="12"/>
  <c r="C111" i="12"/>
  <c r="E111" i="12"/>
  <c r="F111" i="12"/>
  <c r="G111" i="12"/>
  <c r="J111" i="12"/>
  <c r="K111" i="12"/>
  <c r="L111" i="12"/>
  <c r="N111" i="12"/>
  <c r="O111" i="12"/>
  <c r="P111" i="12"/>
  <c r="H111" i="12" s="1"/>
  <c r="Q111" i="12"/>
  <c r="I111" i="12" s="1"/>
  <c r="R111" i="12"/>
  <c r="S111" i="12"/>
  <c r="T111" i="12"/>
  <c r="U111" i="12"/>
  <c r="V111" i="12"/>
  <c r="W111" i="12"/>
  <c r="X111" i="12"/>
  <c r="Y111" i="12"/>
  <c r="Z111" i="12"/>
  <c r="AA111" i="12"/>
  <c r="AB111" i="12"/>
  <c r="A110" i="12"/>
  <c r="B110" i="12"/>
  <c r="C110" i="12"/>
  <c r="E110" i="12"/>
  <c r="F110" i="12"/>
  <c r="G110" i="12"/>
  <c r="J110" i="12"/>
  <c r="K110" i="12"/>
  <c r="L110" i="12"/>
  <c r="N110" i="12"/>
  <c r="O110" i="12"/>
  <c r="P110" i="12"/>
  <c r="H110" i="12" s="1"/>
  <c r="Q110" i="12"/>
  <c r="I110" i="12" s="1"/>
  <c r="R110" i="12"/>
  <c r="S110" i="12"/>
  <c r="T110" i="12"/>
  <c r="U110" i="12"/>
  <c r="V110" i="12"/>
  <c r="W110" i="12"/>
  <c r="X110" i="12"/>
  <c r="Y110" i="12"/>
  <c r="Z110" i="12"/>
  <c r="AA110" i="12"/>
  <c r="AB110" i="12"/>
  <c r="A113" i="12"/>
  <c r="B113" i="12"/>
  <c r="C113" i="12"/>
  <c r="E113" i="12"/>
  <c r="F113" i="12"/>
  <c r="G113" i="12"/>
  <c r="J113" i="12"/>
  <c r="K113" i="12"/>
  <c r="L113" i="12"/>
  <c r="N113" i="12"/>
  <c r="O113" i="12"/>
  <c r="P113" i="12"/>
  <c r="H113" i="12" s="1"/>
  <c r="Q113" i="12"/>
  <c r="I113" i="12" s="1"/>
  <c r="R113" i="12"/>
  <c r="S113" i="12"/>
  <c r="T113" i="12"/>
  <c r="U113" i="12"/>
  <c r="V113" i="12"/>
  <c r="W113" i="12"/>
  <c r="X113" i="12"/>
  <c r="Y113" i="12"/>
  <c r="Z113" i="12"/>
  <c r="AA113" i="12"/>
  <c r="AB113" i="12"/>
  <c r="A112" i="12"/>
  <c r="B112" i="12"/>
  <c r="C112" i="12"/>
  <c r="E112" i="12"/>
  <c r="F112" i="12"/>
  <c r="G112" i="12"/>
  <c r="J112" i="12"/>
  <c r="K112" i="12"/>
  <c r="L112" i="12"/>
  <c r="N112" i="12"/>
  <c r="O112" i="12"/>
  <c r="P112" i="12"/>
  <c r="H112" i="12" s="1"/>
  <c r="Q112" i="12"/>
  <c r="I112" i="12" s="1"/>
  <c r="R112" i="12"/>
  <c r="S112" i="12"/>
  <c r="T112" i="12"/>
  <c r="U112" i="12"/>
  <c r="V112" i="12"/>
  <c r="W112" i="12"/>
  <c r="X112" i="12"/>
  <c r="Y112" i="12"/>
  <c r="Z112" i="12"/>
  <c r="AA112" i="12"/>
  <c r="AB112" i="12"/>
  <c r="A240" i="12"/>
  <c r="B240" i="12"/>
  <c r="C240" i="12"/>
  <c r="E240" i="12"/>
  <c r="F240" i="12"/>
  <c r="G240" i="12"/>
  <c r="J240" i="12"/>
  <c r="K240" i="12"/>
  <c r="L240" i="12"/>
  <c r="N240" i="12"/>
  <c r="O240" i="12"/>
  <c r="P240" i="12"/>
  <c r="H240" i="12" s="1"/>
  <c r="Q240" i="12"/>
  <c r="I240" i="12" s="1"/>
  <c r="R240" i="12"/>
  <c r="S240" i="12"/>
  <c r="T240" i="12"/>
  <c r="U240" i="12"/>
  <c r="V240" i="12"/>
  <c r="W240" i="12"/>
  <c r="X240" i="12"/>
  <c r="Y240" i="12"/>
  <c r="Z240" i="12"/>
  <c r="AA240" i="12"/>
  <c r="AB240" i="12"/>
  <c r="A239" i="12"/>
  <c r="B239" i="12"/>
  <c r="C239" i="12"/>
  <c r="E239" i="12"/>
  <c r="F239" i="12"/>
  <c r="G239" i="12"/>
  <c r="J239" i="12"/>
  <c r="K239" i="12"/>
  <c r="L239" i="12"/>
  <c r="N239" i="12"/>
  <c r="O239" i="12"/>
  <c r="P239" i="12"/>
  <c r="H239" i="12" s="1"/>
  <c r="Q239" i="12"/>
  <c r="I239" i="12" s="1"/>
  <c r="R239" i="12"/>
  <c r="S239" i="12"/>
  <c r="T239" i="12"/>
  <c r="U239" i="12"/>
  <c r="V239" i="12"/>
  <c r="W239" i="12"/>
  <c r="X239" i="12"/>
  <c r="Y239" i="12"/>
  <c r="Z239" i="12"/>
  <c r="AA239" i="12"/>
  <c r="AB239" i="12"/>
  <c r="A963" i="12"/>
  <c r="B963" i="12"/>
  <c r="C963" i="12"/>
  <c r="E963" i="12"/>
  <c r="F963" i="12"/>
  <c r="G963" i="12"/>
  <c r="J963" i="12"/>
  <c r="K963" i="12"/>
  <c r="L963" i="12"/>
  <c r="N963" i="12"/>
  <c r="O963" i="12"/>
  <c r="P963" i="12"/>
  <c r="H963" i="12" s="1"/>
  <c r="Q963" i="12"/>
  <c r="I963" i="12" s="1"/>
  <c r="R963" i="12"/>
  <c r="S963" i="12"/>
  <c r="T963" i="12"/>
  <c r="U963" i="12"/>
  <c r="V963" i="12"/>
  <c r="W963" i="12"/>
  <c r="X963" i="12"/>
  <c r="Y963" i="12"/>
  <c r="Z963" i="12"/>
  <c r="AA963" i="12"/>
  <c r="AB963" i="12"/>
  <c r="A962" i="12"/>
  <c r="B962" i="12"/>
  <c r="C962" i="12"/>
  <c r="E962" i="12"/>
  <c r="F962" i="12"/>
  <c r="G962" i="12"/>
  <c r="J962" i="12"/>
  <c r="K962" i="12"/>
  <c r="L962" i="12"/>
  <c r="N962" i="12"/>
  <c r="O962" i="12"/>
  <c r="P962" i="12"/>
  <c r="H962" i="12" s="1"/>
  <c r="Q962" i="12"/>
  <c r="I962" i="12" s="1"/>
  <c r="R962" i="12"/>
  <c r="S962" i="12"/>
  <c r="T962" i="12"/>
  <c r="U962" i="12"/>
  <c r="V962" i="12"/>
  <c r="W962" i="12"/>
  <c r="X962" i="12"/>
  <c r="Y962" i="12"/>
  <c r="Z962" i="12"/>
  <c r="AA962" i="12"/>
  <c r="AB962" i="12"/>
  <c r="A1027" i="12"/>
  <c r="B1027" i="12"/>
  <c r="C1027" i="12"/>
  <c r="E1027" i="12"/>
  <c r="F1027" i="12"/>
  <c r="G1027" i="12"/>
  <c r="J1027" i="12"/>
  <c r="K1027" i="12"/>
  <c r="L1027" i="12"/>
  <c r="N1027" i="12"/>
  <c r="O1027" i="12"/>
  <c r="P1027" i="12"/>
  <c r="H1027" i="12" s="1"/>
  <c r="Q1027" i="12"/>
  <c r="I1027" i="12" s="1"/>
  <c r="R1027" i="12"/>
  <c r="S1027" i="12"/>
  <c r="T1027" i="12"/>
  <c r="U1027" i="12"/>
  <c r="V1027" i="12"/>
  <c r="W1027" i="12"/>
  <c r="X1027" i="12"/>
  <c r="Y1027" i="12"/>
  <c r="Z1027" i="12"/>
  <c r="AA1027" i="12"/>
  <c r="AB1027" i="12"/>
  <c r="A1026" i="12"/>
  <c r="B1026" i="12"/>
  <c r="C1026" i="12"/>
  <c r="E1026" i="12"/>
  <c r="F1026" i="12"/>
  <c r="G1026" i="12"/>
  <c r="J1026" i="12"/>
  <c r="K1026" i="12"/>
  <c r="L1026" i="12"/>
  <c r="N1026" i="12"/>
  <c r="O1026" i="12"/>
  <c r="P1026" i="12"/>
  <c r="H1026" i="12" s="1"/>
  <c r="Q1026" i="12"/>
  <c r="I1026" i="12" s="1"/>
  <c r="R1026" i="12"/>
  <c r="S1026" i="12"/>
  <c r="T1026" i="12"/>
  <c r="U1026" i="12"/>
  <c r="V1026" i="12"/>
  <c r="W1026" i="12"/>
  <c r="X1026" i="12"/>
  <c r="Y1026" i="12"/>
  <c r="Z1026" i="12"/>
  <c r="AA1026" i="12"/>
  <c r="AB1026" i="12"/>
  <c r="A1051" i="12"/>
  <c r="B1051" i="12"/>
  <c r="C1051" i="12"/>
  <c r="E1051" i="12"/>
  <c r="F1051" i="12"/>
  <c r="G1051" i="12"/>
  <c r="J1051" i="12"/>
  <c r="K1051" i="12"/>
  <c r="L1051" i="12"/>
  <c r="N1051" i="12"/>
  <c r="O1051" i="12"/>
  <c r="P1051" i="12"/>
  <c r="H1051" i="12" s="1"/>
  <c r="Q1051" i="12"/>
  <c r="I1051" i="12" s="1"/>
  <c r="R1051" i="12"/>
  <c r="S1051" i="12"/>
  <c r="T1051" i="12"/>
  <c r="U1051" i="12"/>
  <c r="V1051" i="12"/>
  <c r="W1051" i="12"/>
  <c r="X1051" i="12"/>
  <c r="Y1051" i="12"/>
  <c r="Z1051" i="12"/>
  <c r="AA1051" i="12"/>
  <c r="AB1051" i="12"/>
  <c r="A1050" i="12"/>
  <c r="B1050" i="12"/>
  <c r="C1050" i="12"/>
  <c r="E1050" i="12"/>
  <c r="F1050" i="12"/>
  <c r="G1050" i="12"/>
  <c r="J1050" i="12"/>
  <c r="K1050" i="12"/>
  <c r="L1050" i="12"/>
  <c r="N1050" i="12"/>
  <c r="O1050" i="12"/>
  <c r="P1050" i="12"/>
  <c r="H1050" i="12" s="1"/>
  <c r="Q1050" i="12"/>
  <c r="I1050" i="12" s="1"/>
  <c r="R1050" i="12"/>
  <c r="S1050" i="12"/>
  <c r="T1050" i="12"/>
  <c r="U1050" i="12"/>
  <c r="V1050" i="12"/>
  <c r="W1050" i="12"/>
  <c r="X1050" i="12"/>
  <c r="Y1050" i="12"/>
  <c r="Z1050" i="12"/>
  <c r="AA1050" i="12"/>
  <c r="AB1050" i="12"/>
  <c r="A767" i="12"/>
  <c r="B767" i="12"/>
  <c r="C767" i="12"/>
  <c r="E767" i="12"/>
  <c r="F767" i="12"/>
  <c r="G767" i="12"/>
  <c r="J767" i="12"/>
  <c r="K767" i="12"/>
  <c r="L767" i="12"/>
  <c r="N767" i="12"/>
  <c r="O767" i="12"/>
  <c r="P767" i="12"/>
  <c r="H767" i="12" s="1"/>
  <c r="Q767" i="12"/>
  <c r="I767" i="12" s="1"/>
  <c r="R767" i="12"/>
  <c r="S767" i="12"/>
  <c r="T767" i="12"/>
  <c r="U767" i="12"/>
  <c r="V767" i="12"/>
  <c r="W767" i="12"/>
  <c r="X767" i="12"/>
  <c r="Y767" i="12"/>
  <c r="Z767" i="12"/>
  <c r="AA767" i="12"/>
  <c r="AB767" i="12"/>
  <c r="A768" i="12"/>
  <c r="B768" i="12"/>
  <c r="C768" i="12"/>
  <c r="E768" i="12"/>
  <c r="F768" i="12"/>
  <c r="G768" i="12"/>
  <c r="J768" i="12"/>
  <c r="K768" i="12"/>
  <c r="L768" i="12"/>
  <c r="N768" i="12"/>
  <c r="O768" i="12"/>
  <c r="P768" i="12"/>
  <c r="H768" i="12" s="1"/>
  <c r="Q768" i="12"/>
  <c r="I768" i="12" s="1"/>
  <c r="R768" i="12"/>
  <c r="S768" i="12"/>
  <c r="T768" i="12"/>
  <c r="U768" i="12"/>
  <c r="V768" i="12"/>
  <c r="W768" i="12"/>
  <c r="X768" i="12"/>
  <c r="Y768" i="12"/>
  <c r="Z768" i="12"/>
  <c r="AA768" i="12"/>
  <c r="AB768" i="12"/>
  <c r="A766" i="12"/>
  <c r="B766" i="12"/>
  <c r="C766" i="12"/>
  <c r="E766" i="12"/>
  <c r="F766" i="12"/>
  <c r="G766" i="12"/>
  <c r="J766" i="12"/>
  <c r="K766" i="12"/>
  <c r="L766" i="12"/>
  <c r="N766" i="12"/>
  <c r="O766" i="12"/>
  <c r="P766" i="12"/>
  <c r="H766" i="12" s="1"/>
  <c r="Q766" i="12"/>
  <c r="I766" i="12" s="1"/>
  <c r="R766" i="12"/>
  <c r="S766" i="12"/>
  <c r="T766" i="12"/>
  <c r="U766" i="12"/>
  <c r="V766" i="12"/>
  <c r="W766" i="12"/>
  <c r="X766" i="12"/>
  <c r="Y766" i="12"/>
  <c r="Z766" i="12"/>
  <c r="AA766" i="12"/>
  <c r="AB766" i="12"/>
  <c r="A224" i="12"/>
  <c r="B224" i="12"/>
  <c r="C224" i="12"/>
  <c r="E224" i="12"/>
  <c r="F224" i="12"/>
  <c r="G224" i="12"/>
  <c r="J224" i="12"/>
  <c r="K224" i="12"/>
  <c r="L224" i="12"/>
  <c r="N224" i="12"/>
  <c r="O224" i="12"/>
  <c r="P224" i="12"/>
  <c r="H224" i="12" s="1"/>
  <c r="Q224" i="12"/>
  <c r="I224" i="12" s="1"/>
  <c r="R224" i="12"/>
  <c r="S224" i="12"/>
  <c r="T224" i="12"/>
  <c r="U224" i="12"/>
  <c r="V224" i="12"/>
  <c r="W224" i="12"/>
  <c r="X224" i="12"/>
  <c r="Y224" i="12"/>
  <c r="Z224" i="12"/>
  <c r="AA224" i="12"/>
  <c r="AB224" i="12"/>
  <c r="A223" i="12"/>
  <c r="B223" i="12"/>
  <c r="C223" i="12"/>
  <c r="E223" i="12"/>
  <c r="F223" i="12"/>
  <c r="G223" i="12"/>
  <c r="J223" i="12"/>
  <c r="K223" i="12"/>
  <c r="L223" i="12"/>
  <c r="N223" i="12"/>
  <c r="O223" i="12"/>
  <c r="P223" i="12"/>
  <c r="H223" i="12" s="1"/>
  <c r="Q223" i="12"/>
  <c r="I223" i="12" s="1"/>
  <c r="R223" i="12"/>
  <c r="S223" i="12"/>
  <c r="T223" i="12"/>
  <c r="U223" i="12"/>
  <c r="V223" i="12"/>
  <c r="W223" i="12"/>
  <c r="X223" i="12"/>
  <c r="Y223" i="12"/>
  <c r="Z223" i="12"/>
  <c r="AA223" i="12"/>
  <c r="AB223" i="12"/>
  <c r="A472" i="12"/>
  <c r="B472" i="12"/>
  <c r="C472" i="12"/>
  <c r="E472" i="12"/>
  <c r="F472" i="12"/>
  <c r="G472" i="12"/>
  <c r="J472" i="12"/>
  <c r="K472" i="12"/>
  <c r="L472" i="12"/>
  <c r="N472" i="12"/>
  <c r="O472" i="12"/>
  <c r="P472" i="12"/>
  <c r="H472" i="12" s="1"/>
  <c r="Q472" i="12"/>
  <c r="I472" i="12" s="1"/>
  <c r="R472" i="12"/>
  <c r="S472" i="12"/>
  <c r="T472" i="12"/>
  <c r="U472" i="12"/>
  <c r="V472" i="12"/>
  <c r="W472" i="12"/>
  <c r="X472" i="12"/>
  <c r="Y472" i="12"/>
  <c r="Z472" i="12"/>
  <c r="AA472" i="12"/>
  <c r="AB472" i="12"/>
  <c r="A473" i="12"/>
  <c r="B473" i="12"/>
  <c r="C473" i="12"/>
  <c r="E473" i="12"/>
  <c r="F473" i="12"/>
  <c r="G473" i="12"/>
  <c r="J473" i="12"/>
  <c r="K473" i="12"/>
  <c r="L473" i="12"/>
  <c r="N473" i="12"/>
  <c r="O473" i="12"/>
  <c r="P473" i="12"/>
  <c r="H473" i="12" s="1"/>
  <c r="Q473" i="12"/>
  <c r="I473" i="12" s="1"/>
  <c r="R473" i="12"/>
  <c r="S473" i="12"/>
  <c r="T473" i="12"/>
  <c r="U473" i="12"/>
  <c r="V473" i="12"/>
  <c r="W473" i="12"/>
  <c r="X473" i="12"/>
  <c r="Y473" i="12"/>
  <c r="Z473" i="12"/>
  <c r="AA473" i="12"/>
  <c r="AB473" i="12"/>
  <c r="A471" i="12"/>
  <c r="B471" i="12"/>
  <c r="C471" i="12"/>
  <c r="E471" i="12"/>
  <c r="F471" i="12"/>
  <c r="G471" i="12"/>
  <c r="J471" i="12"/>
  <c r="K471" i="12"/>
  <c r="L471" i="12"/>
  <c r="N471" i="12"/>
  <c r="O471" i="12"/>
  <c r="P471" i="12"/>
  <c r="H471" i="12" s="1"/>
  <c r="Q471" i="12"/>
  <c r="I471" i="12" s="1"/>
  <c r="R471" i="12"/>
  <c r="S471" i="12"/>
  <c r="T471" i="12"/>
  <c r="U471" i="12"/>
  <c r="V471" i="12"/>
  <c r="W471" i="12"/>
  <c r="X471" i="12"/>
  <c r="Y471" i="12"/>
  <c r="Z471" i="12"/>
  <c r="AA471" i="12"/>
  <c r="AB471" i="12"/>
  <c r="A146" i="12"/>
  <c r="B146" i="12"/>
  <c r="C146" i="12"/>
  <c r="E146" i="12"/>
  <c r="F146" i="12"/>
  <c r="G146" i="12"/>
  <c r="J146" i="12"/>
  <c r="K146" i="12"/>
  <c r="L146" i="12"/>
  <c r="N146" i="12"/>
  <c r="O146" i="12"/>
  <c r="P146" i="12"/>
  <c r="H146" i="12" s="1"/>
  <c r="Q146" i="12"/>
  <c r="I146" i="12" s="1"/>
  <c r="R146" i="12"/>
  <c r="S146" i="12"/>
  <c r="T146" i="12"/>
  <c r="U146" i="12"/>
  <c r="V146" i="12"/>
  <c r="W146" i="12"/>
  <c r="X146" i="12"/>
  <c r="Y146" i="12"/>
  <c r="Z146" i="12"/>
  <c r="AA146" i="12"/>
  <c r="AB146" i="12"/>
  <c r="A149" i="12"/>
  <c r="B149" i="12"/>
  <c r="C149" i="12"/>
  <c r="E149" i="12"/>
  <c r="F149" i="12"/>
  <c r="G149" i="12"/>
  <c r="J149" i="12"/>
  <c r="K149" i="12"/>
  <c r="L149" i="12"/>
  <c r="N149" i="12"/>
  <c r="O149" i="12"/>
  <c r="P149" i="12"/>
  <c r="H149" i="12" s="1"/>
  <c r="Q149" i="12"/>
  <c r="I149" i="12" s="1"/>
  <c r="R149" i="12"/>
  <c r="S149" i="12"/>
  <c r="T149" i="12"/>
  <c r="U149" i="12"/>
  <c r="V149" i="12"/>
  <c r="W149" i="12"/>
  <c r="X149" i="12"/>
  <c r="Y149" i="12"/>
  <c r="Z149" i="12"/>
  <c r="AA149" i="12"/>
  <c r="AB149" i="12"/>
  <c r="A150" i="12"/>
  <c r="B150" i="12"/>
  <c r="C150" i="12"/>
  <c r="E150" i="12"/>
  <c r="F150" i="12"/>
  <c r="G150" i="12"/>
  <c r="J150" i="12"/>
  <c r="K150" i="12"/>
  <c r="L150" i="12"/>
  <c r="N150" i="12"/>
  <c r="O150" i="12"/>
  <c r="P150" i="12"/>
  <c r="H150" i="12" s="1"/>
  <c r="Q150" i="12"/>
  <c r="I150" i="12" s="1"/>
  <c r="R150" i="12"/>
  <c r="S150" i="12"/>
  <c r="T150" i="12"/>
  <c r="U150" i="12"/>
  <c r="V150" i="12"/>
  <c r="W150" i="12"/>
  <c r="X150" i="12"/>
  <c r="Y150" i="12"/>
  <c r="Z150" i="12"/>
  <c r="AA150" i="12"/>
  <c r="AB150" i="12"/>
  <c r="A556" i="12"/>
  <c r="B556" i="12"/>
  <c r="C556" i="12"/>
  <c r="E556" i="12"/>
  <c r="F556" i="12"/>
  <c r="G556" i="12"/>
  <c r="J556" i="12"/>
  <c r="K556" i="12"/>
  <c r="L556" i="12"/>
  <c r="N556" i="12"/>
  <c r="O556" i="12"/>
  <c r="P556" i="12"/>
  <c r="H556" i="12" s="1"/>
  <c r="Q556" i="12"/>
  <c r="I556" i="12" s="1"/>
  <c r="R556" i="12"/>
  <c r="S556" i="12"/>
  <c r="T556" i="12"/>
  <c r="U556" i="12"/>
  <c r="V556" i="12"/>
  <c r="W556" i="12"/>
  <c r="X556" i="12"/>
  <c r="Y556" i="12"/>
  <c r="Z556" i="12"/>
  <c r="AA556" i="12"/>
  <c r="AB556" i="12"/>
  <c r="A557" i="12"/>
  <c r="B557" i="12"/>
  <c r="C557" i="12"/>
  <c r="E557" i="12"/>
  <c r="F557" i="12"/>
  <c r="G557" i="12"/>
  <c r="J557" i="12"/>
  <c r="K557" i="12"/>
  <c r="L557" i="12"/>
  <c r="N557" i="12"/>
  <c r="O557" i="12"/>
  <c r="P557" i="12"/>
  <c r="H557" i="12" s="1"/>
  <c r="Q557" i="12"/>
  <c r="I557" i="12" s="1"/>
  <c r="R557" i="12"/>
  <c r="S557" i="12"/>
  <c r="T557" i="12"/>
  <c r="U557" i="12"/>
  <c r="V557" i="12"/>
  <c r="W557" i="12"/>
  <c r="X557" i="12"/>
  <c r="Y557" i="12"/>
  <c r="Z557" i="12"/>
  <c r="AA557" i="12"/>
  <c r="AB557" i="12"/>
  <c r="A555" i="12"/>
  <c r="B555" i="12"/>
  <c r="C555" i="12"/>
  <c r="E555" i="12"/>
  <c r="F555" i="12"/>
  <c r="G555" i="12"/>
  <c r="J555" i="12"/>
  <c r="K555" i="12"/>
  <c r="L555" i="12"/>
  <c r="N555" i="12"/>
  <c r="O555" i="12"/>
  <c r="P555" i="12"/>
  <c r="H555" i="12" s="1"/>
  <c r="Q555" i="12"/>
  <c r="I555" i="12" s="1"/>
  <c r="R555" i="12"/>
  <c r="S555" i="12"/>
  <c r="T555" i="12"/>
  <c r="U555" i="12"/>
  <c r="V555" i="12"/>
  <c r="W555" i="12"/>
  <c r="X555" i="12"/>
  <c r="Y555" i="12"/>
  <c r="Z555" i="12"/>
  <c r="AA555" i="12"/>
  <c r="AB555" i="12"/>
  <c r="A577" i="12"/>
  <c r="B577" i="12"/>
  <c r="C577" i="12"/>
  <c r="E577" i="12"/>
  <c r="F577" i="12"/>
  <c r="G577" i="12"/>
  <c r="J577" i="12"/>
  <c r="K577" i="12"/>
  <c r="L577" i="12"/>
  <c r="N577" i="12"/>
  <c r="O577" i="12"/>
  <c r="P577" i="12"/>
  <c r="H577" i="12" s="1"/>
  <c r="Q577" i="12"/>
  <c r="I577" i="12" s="1"/>
  <c r="R577" i="12"/>
  <c r="S577" i="12"/>
  <c r="T577" i="12"/>
  <c r="U577" i="12"/>
  <c r="V577" i="12"/>
  <c r="W577" i="12"/>
  <c r="X577" i="12"/>
  <c r="Y577" i="12"/>
  <c r="Z577" i="12"/>
  <c r="AA577" i="12"/>
  <c r="AB577" i="12"/>
  <c r="A578" i="12"/>
  <c r="B578" i="12"/>
  <c r="C578" i="12"/>
  <c r="E578" i="12"/>
  <c r="F578" i="12"/>
  <c r="G578" i="12"/>
  <c r="J578" i="12"/>
  <c r="K578" i="12"/>
  <c r="L578" i="12"/>
  <c r="N578" i="12"/>
  <c r="O578" i="12"/>
  <c r="P578" i="12"/>
  <c r="H578" i="12" s="1"/>
  <c r="Q578" i="12"/>
  <c r="I578" i="12" s="1"/>
  <c r="R578" i="12"/>
  <c r="S578" i="12"/>
  <c r="T578" i="12"/>
  <c r="U578" i="12"/>
  <c r="V578" i="12"/>
  <c r="W578" i="12"/>
  <c r="X578" i="12"/>
  <c r="Y578" i="12"/>
  <c r="Z578" i="12"/>
  <c r="AA578" i="12"/>
  <c r="AB578" i="12"/>
  <c r="A576" i="12"/>
  <c r="B576" i="12"/>
  <c r="C576" i="12"/>
  <c r="E576" i="12"/>
  <c r="F576" i="12"/>
  <c r="G576" i="12"/>
  <c r="J576" i="12"/>
  <c r="K576" i="12"/>
  <c r="L576" i="12"/>
  <c r="N576" i="12"/>
  <c r="O576" i="12"/>
  <c r="P576" i="12"/>
  <c r="H576" i="12" s="1"/>
  <c r="Q576" i="12"/>
  <c r="I576" i="12" s="1"/>
  <c r="R576" i="12"/>
  <c r="S576" i="12"/>
  <c r="T576" i="12"/>
  <c r="U576" i="12"/>
  <c r="V576" i="12"/>
  <c r="W576" i="12"/>
  <c r="X576" i="12"/>
  <c r="Y576" i="12"/>
  <c r="Z576" i="12"/>
  <c r="AA576" i="12"/>
  <c r="AB576" i="12"/>
  <c r="A580" i="12"/>
  <c r="B580" i="12"/>
  <c r="C580" i="12"/>
  <c r="E580" i="12"/>
  <c r="F580" i="12"/>
  <c r="G580" i="12"/>
  <c r="J580" i="12"/>
  <c r="K580" i="12"/>
  <c r="L580" i="12"/>
  <c r="N580" i="12"/>
  <c r="O580" i="12"/>
  <c r="P580" i="12"/>
  <c r="H580" i="12" s="1"/>
  <c r="Q580" i="12"/>
  <c r="I580" i="12" s="1"/>
  <c r="R580" i="12"/>
  <c r="S580" i="12"/>
  <c r="T580" i="12"/>
  <c r="U580" i="12"/>
  <c r="V580" i="12"/>
  <c r="W580" i="12"/>
  <c r="X580" i="12"/>
  <c r="Y580" i="12"/>
  <c r="Z580" i="12"/>
  <c r="AA580" i="12"/>
  <c r="AB580" i="12"/>
  <c r="A581" i="12"/>
  <c r="B581" i="12"/>
  <c r="C581" i="12"/>
  <c r="E581" i="12"/>
  <c r="F581" i="12"/>
  <c r="G581" i="12"/>
  <c r="J581" i="12"/>
  <c r="K581" i="12"/>
  <c r="L581" i="12"/>
  <c r="N581" i="12"/>
  <c r="O581" i="12"/>
  <c r="P581" i="12"/>
  <c r="H581" i="12" s="1"/>
  <c r="Q581" i="12"/>
  <c r="I581" i="12" s="1"/>
  <c r="R581" i="12"/>
  <c r="S581" i="12"/>
  <c r="T581" i="12"/>
  <c r="U581" i="12"/>
  <c r="V581" i="12"/>
  <c r="W581" i="12"/>
  <c r="X581" i="12"/>
  <c r="Y581" i="12"/>
  <c r="Z581" i="12"/>
  <c r="AA581" i="12"/>
  <c r="AB581" i="12"/>
  <c r="A579" i="12"/>
  <c r="B579" i="12"/>
  <c r="C579" i="12"/>
  <c r="E579" i="12"/>
  <c r="F579" i="12"/>
  <c r="G579" i="12"/>
  <c r="J579" i="12"/>
  <c r="K579" i="12"/>
  <c r="L579" i="12"/>
  <c r="N579" i="12"/>
  <c r="O579" i="12"/>
  <c r="P579" i="12"/>
  <c r="H579" i="12" s="1"/>
  <c r="Q579" i="12"/>
  <c r="I579" i="12" s="1"/>
  <c r="R579" i="12"/>
  <c r="S579" i="12"/>
  <c r="T579" i="12"/>
  <c r="U579" i="12"/>
  <c r="V579" i="12"/>
  <c r="W579" i="12"/>
  <c r="X579" i="12"/>
  <c r="Y579" i="12"/>
  <c r="Z579" i="12"/>
  <c r="AA579" i="12"/>
  <c r="AB579" i="12"/>
  <c r="A619" i="12"/>
  <c r="B619" i="12"/>
  <c r="C619" i="12"/>
  <c r="E619" i="12"/>
  <c r="F619" i="12"/>
  <c r="G619" i="12"/>
  <c r="J619" i="12"/>
  <c r="K619" i="12"/>
  <c r="L619" i="12"/>
  <c r="N619" i="12"/>
  <c r="O619" i="12"/>
  <c r="P619" i="12"/>
  <c r="H619" i="12" s="1"/>
  <c r="Q619" i="12"/>
  <c r="I619" i="12" s="1"/>
  <c r="R619" i="12"/>
  <c r="S619" i="12"/>
  <c r="T619" i="12"/>
  <c r="U619" i="12"/>
  <c r="V619" i="12"/>
  <c r="W619" i="12"/>
  <c r="X619" i="12"/>
  <c r="Y619" i="12"/>
  <c r="Z619" i="12"/>
  <c r="AA619" i="12"/>
  <c r="AB619" i="12"/>
  <c r="A620" i="12"/>
  <c r="B620" i="12"/>
  <c r="C620" i="12"/>
  <c r="E620" i="12"/>
  <c r="F620" i="12"/>
  <c r="G620" i="12"/>
  <c r="J620" i="12"/>
  <c r="K620" i="12"/>
  <c r="L620" i="12"/>
  <c r="N620" i="12"/>
  <c r="O620" i="12"/>
  <c r="P620" i="12"/>
  <c r="H620" i="12" s="1"/>
  <c r="Q620" i="12"/>
  <c r="I620" i="12" s="1"/>
  <c r="R620" i="12"/>
  <c r="S620" i="12"/>
  <c r="T620" i="12"/>
  <c r="U620" i="12"/>
  <c r="V620" i="12"/>
  <c r="W620" i="12"/>
  <c r="X620" i="12"/>
  <c r="Y620" i="12"/>
  <c r="Z620" i="12"/>
  <c r="AA620" i="12"/>
  <c r="AB620" i="12"/>
  <c r="A618" i="12"/>
  <c r="B618" i="12"/>
  <c r="C618" i="12"/>
  <c r="E618" i="12"/>
  <c r="F618" i="12"/>
  <c r="G618" i="12"/>
  <c r="J618" i="12"/>
  <c r="K618" i="12"/>
  <c r="L618" i="12"/>
  <c r="N618" i="12"/>
  <c r="O618" i="12"/>
  <c r="P618" i="12"/>
  <c r="H618" i="12" s="1"/>
  <c r="Q618" i="12"/>
  <c r="I618" i="12" s="1"/>
  <c r="R618" i="12"/>
  <c r="S618" i="12"/>
  <c r="T618" i="12"/>
  <c r="U618" i="12"/>
  <c r="V618" i="12"/>
  <c r="W618" i="12"/>
  <c r="X618" i="12"/>
  <c r="Y618" i="12"/>
  <c r="Z618" i="12"/>
  <c r="AA618" i="12"/>
  <c r="AB618" i="12"/>
  <c r="A625" i="12"/>
  <c r="B625" i="12"/>
  <c r="C625" i="12"/>
  <c r="E625" i="12"/>
  <c r="F625" i="12"/>
  <c r="G625" i="12"/>
  <c r="J625" i="12"/>
  <c r="K625" i="12"/>
  <c r="L625" i="12"/>
  <c r="N625" i="12"/>
  <c r="O625" i="12"/>
  <c r="P625" i="12"/>
  <c r="H625" i="12" s="1"/>
  <c r="Q625" i="12"/>
  <c r="I625" i="12" s="1"/>
  <c r="R625" i="12"/>
  <c r="S625" i="12"/>
  <c r="T625" i="12"/>
  <c r="U625" i="12"/>
  <c r="V625" i="12"/>
  <c r="W625" i="12"/>
  <c r="X625" i="12"/>
  <c r="Y625" i="12"/>
  <c r="Z625" i="12"/>
  <c r="AA625" i="12"/>
  <c r="AB625" i="12"/>
  <c r="A626" i="12"/>
  <c r="B626" i="12"/>
  <c r="C626" i="12"/>
  <c r="E626" i="12"/>
  <c r="F626" i="12"/>
  <c r="G626" i="12"/>
  <c r="J626" i="12"/>
  <c r="K626" i="12"/>
  <c r="L626" i="12"/>
  <c r="N626" i="12"/>
  <c r="O626" i="12"/>
  <c r="P626" i="12"/>
  <c r="H626" i="12" s="1"/>
  <c r="Q626" i="12"/>
  <c r="I626" i="12" s="1"/>
  <c r="R626" i="12"/>
  <c r="S626" i="12"/>
  <c r="T626" i="12"/>
  <c r="U626" i="12"/>
  <c r="V626" i="12"/>
  <c r="W626" i="12"/>
  <c r="X626" i="12"/>
  <c r="Y626" i="12"/>
  <c r="Z626" i="12"/>
  <c r="AA626" i="12"/>
  <c r="AB626" i="12"/>
  <c r="A624" i="12"/>
  <c r="B624" i="12"/>
  <c r="C624" i="12"/>
  <c r="E624" i="12"/>
  <c r="F624" i="12"/>
  <c r="G624" i="12"/>
  <c r="J624" i="12"/>
  <c r="K624" i="12"/>
  <c r="L624" i="12"/>
  <c r="N624" i="12"/>
  <c r="O624" i="12"/>
  <c r="P624" i="12"/>
  <c r="H624" i="12" s="1"/>
  <c r="Q624" i="12"/>
  <c r="I624" i="12" s="1"/>
  <c r="R624" i="12"/>
  <c r="S624" i="12"/>
  <c r="T624" i="12"/>
  <c r="U624" i="12"/>
  <c r="V624" i="12"/>
  <c r="W624" i="12"/>
  <c r="X624" i="12"/>
  <c r="Y624" i="12"/>
  <c r="Z624" i="12"/>
  <c r="AA624" i="12"/>
  <c r="AB624" i="12"/>
  <c r="A848" i="12"/>
  <c r="B848" i="12"/>
  <c r="C848" i="12"/>
  <c r="E848" i="12"/>
  <c r="F848" i="12"/>
  <c r="G848" i="12"/>
  <c r="J848" i="12"/>
  <c r="K848" i="12"/>
  <c r="L848" i="12"/>
  <c r="N848" i="12"/>
  <c r="O848" i="12"/>
  <c r="P848" i="12"/>
  <c r="H848" i="12" s="1"/>
  <c r="Q848" i="12"/>
  <c r="I848" i="12" s="1"/>
  <c r="R848" i="12"/>
  <c r="S848" i="12"/>
  <c r="T848" i="12"/>
  <c r="U848" i="12"/>
  <c r="V848" i="12"/>
  <c r="W848" i="12"/>
  <c r="X848" i="12"/>
  <c r="Y848" i="12"/>
  <c r="Z848" i="12"/>
  <c r="AA848" i="12"/>
  <c r="AB848" i="12"/>
  <c r="A894" i="12"/>
  <c r="B894" i="12"/>
  <c r="C894" i="12"/>
  <c r="E894" i="12"/>
  <c r="F894" i="12"/>
  <c r="G894" i="12"/>
  <c r="J894" i="12"/>
  <c r="K894" i="12"/>
  <c r="L894" i="12"/>
  <c r="N894" i="12"/>
  <c r="O894" i="12"/>
  <c r="P894" i="12"/>
  <c r="H894" i="12" s="1"/>
  <c r="Q894" i="12"/>
  <c r="I894" i="12" s="1"/>
  <c r="R894" i="12"/>
  <c r="S894" i="12"/>
  <c r="T894" i="12"/>
  <c r="U894" i="12"/>
  <c r="V894" i="12"/>
  <c r="W894" i="12"/>
  <c r="X894" i="12"/>
  <c r="Y894" i="12"/>
  <c r="Z894" i="12"/>
  <c r="AA894" i="12"/>
  <c r="AB894" i="12"/>
  <c r="A544" i="12"/>
  <c r="B544" i="12"/>
  <c r="C544" i="12"/>
  <c r="E544" i="12"/>
  <c r="F544" i="12"/>
  <c r="G544" i="12"/>
  <c r="J544" i="12"/>
  <c r="K544" i="12"/>
  <c r="L544" i="12"/>
  <c r="N544" i="12"/>
  <c r="O544" i="12"/>
  <c r="P544" i="12"/>
  <c r="H544" i="12" s="1"/>
  <c r="Q544" i="12"/>
  <c r="I544" i="12" s="1"/>
  <c r="R544" i="12"/>
  <c r="S544" i="12"/>
  <c r="T544" i="12"/>
  <c r="U544" i="12"/>
  <c r="V544" i="12"/>
  <c r="W544" i="12"/>
  <c r="X544" i="12"/>
  <c r="Y544" i="12"/>
  <c r="Z544" i="12"/>
  <c r="AA544" i="12"/>
  <c r="AB544" i="12"/>
  <c r="A545" i="12"/>
  <c r="B545" i="12"/>
  <c r="C545" i="12"/>
  <c r="E545" i="12"/>
  <c r="F545" i="12"/>
  <c r="G545" i="12"/>
  <c r="J545" i="12"/>
  <c r="K545" i="12"/>
  <c r="L545" i="12"/>
  <c r="N545" i="12"/>
  <c r="O545" i="12"/>
  <c r="P545" i="12"/>
  <c r="H545" i="12" s="1"/>
  <c r="Q545" i="12"/>
  <c r="I545" i="12" s="1"/>
  <c r="R545" i="12"/>
  <c r="S545" i="12"/>
  <c r="T545" i="12"/>
  <c r="U545" i="12"/>
  <c r="V545" i="12"/>
  <c r="W545" i="12"/>
  <c r="X545" i="12"/>
  <c r="Y545" i="12"/>
  <c r="Z545" i="12"/>
  <c r="AA545" i="12"/>
  <c r="AB545" i="12"/>
  <c r="A543" i="12"/>
  <c r="B543" i="12"/>
  <c r="C543" i="12"/>
  <c r="E543" i="12"/>
  <c r="F543" i="12"/>
  <c r="G543" i="12"/>
  <c r="J543" i="12"/>
  <c r="K543" i="12"/>
  <c r="L543" i="12"/>
  <c r="N543" i="12"/>
  <c r="O543" i="12"/>
  <c r="P543" i="12"/>
  <c r="H543" i="12" s="1"/>
  <c r="Q543" i="12"/>
  <c r="I543" i="12" s="1"/>
  <c r="R543" i="12"/>
  <c r="S543" i="12"/>
  <c r="T543" i="12"/>
  <c r="U543" i="12"/>
  <c r="V543" i="12"/>
  <c r="W543" i="12"/>
  <c r="X543" i="12"/>
  <c r="Y543" i="12"/>
  <c r="Z543" i="12"/>
  <c r="AA543" i="12"/>
  <c r="AB543" i="12"/>
  <c r="A601" i="12"/>
  <c r="B601" i="12"/>
  <c r="C601" i="12"/>
  <c r="E601" i="12"/>
  <c r="F601" i="12"/>
  <c r="G601" i="12"/>
  <c r="J601" i="12"/>
  <c r="K601" i="12"/>
  <c r="L601" i="12"/>
  <c r="N601" i="12"/>
  <c r="O601" i="12"/>
  <c r="P601" i="12"/>
  <c r="H601" i="12" s="1"/>
  <c r="Q601" i="12"/>
  <c r="I601" i="12" s="1"/>
  <c r="R601" i="12"/>
  <c r="S601" i="12"/>
  <c r="T601" i="12"/>
  <c r="U601" i="12"/>
  <c r="V601" i="12"/>
  <c r="W601" i="12"/>
  <c r="X601" i="12"/>
  <c r="Y601" i="12"/>
  <c r="Z601" i="12"/>
  <c r="AA601" i="12"/>
  <c r="AB601" i="12"/>
  <c r="A602" i="12"/>
  <c r="B602" i="12"/>
  <c r="C602" i="12"/>
  <c r="E602" i="12"/>
  <c r="F602" i="12"/>
  <c r="G602" i="12"/>
  <c r="J602" i="12"/>
  <c r="K602" i="12"/>
  <c r="L602" i="12"/>
  <c r="N602" i="12"/>
  <c r="O602" i="12"/>
  <c r="P602" i="12"/>
  <c r="H602" i="12" s="1"/>
  <c r="Q602" i="12"/>
  <c r="I602" i="12" s="1"/>
  <c r="R602" i="12"/>
  <c r="S602" i="12"/>
  <c r="T602" i="12"/>
  <c r="U602" i="12"/>
  <c r="V602" i="12"/>
  <c r="W602" i="12"/>
  <c r="X602" i="12"/>
  <c r="Y602" i="12"/>
  <c r="Z602" i="12"/>
  <c r="AA602" i="12"/>
  <c r="AB602" i="12"/>
  <c r="A600" i="12"/>
  <c r="B600" i="12"/>
  <c r="C600" i="12"/>
  <c r="E600" i="12"/>
  <c r="F600" i="12"/>
  <c r="G600" i="12"/>
  <c r="J600" i="12"/>
  <c r="K600" i="12"/>
  <c r="L600" i="12"/>
  <c r="N600" i="12"/>
  <c r="O600" i="12"/>
  <c r="P600" i="12"/>
  <c r="H600" i="12" s="1"/>
  <c r="Q600" i="12"/>
  <c r="I600" i="12" s="1"/>
  <c r="R600" i="12"/>
  <c r="S600" i="12"/>
  <c r="T600" i="12"/>
  <c r="U600" i="12"/>
  <c r="V600" i="12"/>
  <c r="W600" i="12"/>
  <c r="X600" i="12"/>
  <c r="Y600" i="12"/>
  <c r="Z600" i="12"/>
  <c r="AA600" i="12"/>
  <c r="AB600" i="12"/>
  <c r="A882" i="12"/>
  <c r="B882" i="12"/>
  <c r="C882" i="12"/>
  <c r="E882" i="12"/>
  <c r="F882" i="12"/>
  <c r="G882" i="12"/>
  <c r="J882" i="12"/>
  <c r="K882" i="12"/>
  <c r="L882" i="12"/>
  <c r="N882" i="12"/>
  <c r="O882" i="12"/>
  <c r="P882" i="12"/>
  <c r="H882" i="12" s="1"/>
  <c r="Q882" i="12"/>
  <c r="I882" i="12" s="1"/>
  <c r="R882" i="12"/>
  <c r="S882" i="12"/>
  <c r="T882" i="12"/>
  <c r="U882" i="12"/>
  <c r="V882" i="12"/>
  <c r="W882" i="12"/>
  <c r="X882" i="12"/>
  <c r="Y882" i="12"/>
  <c r="Z882" i="12"/>
  <c r="AA882" i="12"/>
  <c r="AB882" i="12"/>
  <c r="A535" i="12"/>
  <c r="B535" i="12"/>
  <c r="C535" i="12"/>
  <c r="E535" i="12"/>
  <c r="F535" i="12"/>
  <c r="G535" i="12"/>
  <c r="J535" i="12"/>
  <c r="K535" i="12"/>
  <c r="L535" i="12"/>
  <c r="N535" i="12"/>
  <c r="O535" i="12"/>
  <c r="P535" i="12"/>
  <c r="H535" i="12" s="1"/>
  <c r="Q535" i="12"/>
  <c r="I535" i="12" s="1"/>
  <c r="R535" i="12"/>
  <c r="S535" i="12"/>
  <c r="T535" i="12"/>
  <c r="U535" i="12"/>
  <c r="V535" i="12"/>
  <c r="W535" i="12"/>
  <c r="X535" i="12"/>
  <c r="Y535" i="12"/>
  <c r="Z535" i="12"/>
  <c r="AA535" i="12"/>
  <c r="AB535" i="12"/>
  <c r="A536" i="12"/>
  <c r="B536" i="12"/>
  <c r="C536" i="12"/>
  <c r="E536" i="12"/>
  <c r="F536" i="12"/>
  <c r="G536" i="12"/>
  <c r="J536" i="12"/>
  <c r="K536" i="12"/>
  <c r="L536" i="12"/>
  <c r="N536" i="12"/>
  <c r="O536" i="12"/>
  <c r="P536" i="12"/>
  <c r="H536" i="12" s="1"/>
  <c r="Q536" i="12"/>
  <c r="I536" i="12" s="1"/>
  <c r="R536" i="12"/>
  <c r="S536" i="12"/>
  <c r="T536" i="12"/>
  <c r="U536" i="12"/>
  <c r="V536" i="12"/>
  <c r="W536" i="12"/>
  <c r="X536" i="12"/>
  <c r="Y536" i="12"/>
  <c r="Z536" i="12"/>
  <c r="AA536" i="12"/>
  <c r="AB536" i="12"/>
  <c r="A534" i="12"/>
  <c r="B534" i="12"/>
  <c r="C534" i="12"/>
  <c r="E534" i="12"/>
  <c r="F534" i="12"/>
  <c r="G534" i="12"/>
  <c r="J534" i="12"/>
  <c r="K534" i="12"/>
  <c r="L534" i="12"/>
  <c r="N534" i="12"/>
  <c r="O534" i="12"/>
  <c r="P534" i="12"/>
  <c r="H534" i="12" s="1"/>
  <c r="Q534" i="12"/>
  <c r="I534" i="12" s="1"/>
  <c r="R534" i="12"/>
  <c r="S534" i="12"/>
  <c r="T534" i="12"/>
  <c r="U534" i="12"/>
  <c r="V534" i="12"/>
  <c r="W534" i="12"/>
  <c r="X534" i="12"/>
  <c r="Y534" i="12"/>
  <c r="Z534" i="12"/>
  <c r="AA534" i="12"/>
  <c r="AB534" i="12"/>
  <c r="A541" i="12"/>
  <c r="B541" i="12"/>
  <c r="C541" i="12"/>
  <c r="E541" i="12"/>
  <c r="F541" i="12"/>
  <c r="G541" i="12"/>
  <c r="J541" i="12"/>
  <c r="K541" i="12"/>
  <c r="L541" i="12"/>
  <c r="N541" i="12"/>
  <c r="O541" i="12"/>
  <c r="P541" i="12"/>
  <c r="H541" i="12" s="1"/>
  <c r="Q541" i="12"/>
  <c r="I541" i="12" s="1"/>
  <c r="R541" i="12"/>
  <c r="S541" i="12"/>
  <c r="T541" i="12"/>
  <c r="U541" i="12"/>
  <c r="V541" i="12"/>
  <c r="W541" i="12"/>
  <c r="X541" i="12"/>
  <c r="Y541" i="12"/>
  <c r="Z541" i="12"/>
  <c r="AA541" i="12"/>
  <c r="AB541" i="12"/>
  <c r="A542" i="12"/>
  <c r="B542" i="12"/>
  <c r="C542" i="12"/>
  <c r="E542" i="12"/>
  <c r="F542" i="12"/>
  <c r="G542" i="12"/>
  <c r="J542" i="12"/>
  <c r="K542" i="12"/>
  <c r="L542" i="12"/>
  <c r="N542" i="12"/>
  <c r="O542" i="12"/>
  <c r="P542" i="12"/>
  <c r="H542" i="12" s="1"/>
  <c r="Q542" i="12"/>
  <c r="I542" i="12" s="1"/>
  <c r="R542" i="12"/>
  <c r="S542" i="12"/>
  <c r="T542" i="12"/>
  <c r="U542" i="12"/>
  <c r="V542" i="12"/>
  <c r="W542" i="12"/>
  <c r="X542" i="12"/>
  <c r="Y542" i="12"/>
  <c r="Z542" i="12"/>
  <c r="AA542" i="12"/>
  <c r="AB542" i="12"/>
  <c r="A540" i="12"/>
  <c r="B540" i="12"/>
  <c r="C540" i="12"/>
  <c r="E540" i="12"/>
  <c r="F540" i="12"/>
  <c r="G540" i="12"/>
  <c r="J540" i="12"/>
  <c r="K540" i="12"/>
  <c r="L540" i="12"/>
  <c r="N540" i="12"/>
  <c r="O540" i="12"/>
  <c r="P540" i="12"/>
  <c r="H540" i="12" s="1"/>
  <c r="Q540" i="12"/>
  <c r="I540" i="12" s="1"/>
  <c r="R540" i="12"/>
  <c r="S540" i="12"/>
  <c r="T540" i="12"/>
  <c r="U540" i="12"/>
  <c r="V540" i="12"/>
  <c r="W540" i="12"/>
  <c r="X540" i="12"/>
  <c r="Y540" i="12"/>
  <c r="Z540" i="12"/>
  <c r="AA540" i="12"/>
  <c r="AB540" i="12"/>
  <c r="A559" i="12"/>
  <c r="B559" i="12"/>
  <c r="C559" i="12"/>
  <c r="E559" i="12"/>
  <c r="F559" i="12"/>
  <c r="G559" i="12"/>
  <c r="J559" i="12"/>
  <c r="K559" i="12"/>
  <c r="L559" i="12"/>
  <c r="N559" i="12"/>
  <c r="O559" i="12"/>
  <c r="P559" i="12"/>
  <c r="H559" i="12" s="1"/>
  <c r="Q559" i="12"/>
  <c r="I559" i="12" s="1"/>
  <c r="R559" i="12"/>
  <c r="S559" i="12"/>
  <c r="T559" i="12"/>
  <c r="U559" i="12"/>
  <c r="V559" i="12"/>
  <c r="W559" i="12"/>
  <c r="X559" i="12"/>
  <c r="Y559" i="12"/>
  <c r="Z559" i="12"/>
  <c r="AA559" i="12"/>
  <c r="AB559" i="12"/>
  <c r="A560" i="12"/>
  <c r="B560" i="12"/>
  <c r="C560" i="12"/>
  <c r="E560" i="12"/>
  <c r="F560" i="12"/>
  <c r="G560" i="12"/>
  <c r="J560" i="12"/>
  <c r="K560" i="12"/>
  <c r="L560" i="12"/>
  <c r="N560" i="12"/>
  <c r="O560" i="12"/>
  <c r="P560" i="12"/>
  <c r="H560" i="12" s="1"/>
  <c r="Q560" i="12"/>
  <c r="I560" i="12" s="1"/>
  <c r="R560" i="12"/>
  <c r="S560" i="12"/>
  <c r="T560" i="12"/>
  <c r="U560" i="12"/>
  <c r="V560" i="12"/>
  <c r="W560" i="12"/>
  <c r="X560" i="12"/>
  <c r="Y560" i="12"/>
  <c r="Z560" i="12"/>
  <c r="AA560" i="12"/>
  <c r="AB560" i="12"/>
  <c r="A558" i="12"/>
  <c r="B558" i="12"/>
  <c r="C558" i="12"/>
  <c r="E558" i="12"/>
  <c r="F558" i="12"/>
  <c r="G558" i="12"/>
  <c r="J558" i="12"/>
  <c r="K558" i="12"/>
  <c r="L558" i="12"/>
  <c r="N558" i="12"/>
  <c r="O558" i="12"/>
  <c r="P558" i="12"/>
  <c r="H558" i="12" s="1"/>
  <c r="Q558" i="12"/>
  <c r="I558" i="12" s="1"/>
  <c r="R558" i="12"/>
  <c r="S558" i="12"/>
  <c r="T558" i="12"/>
  <c r="U558" i="12"/>
  <c r="V558" i="12"/>
  <c r="W558" i="12"/>
  <c r="X558" i="12"/>
  <c r="Y558" i="12"/>
  <c r="Z558" i="12"/>
  <c r="AA558" i="12"/>
  <c r="AB558" i="12"/>
  <c r="A610" i="12"/>
  <c r="B610" i="12"/>
  <c r="C610" i="12"/>
  <c r="E610" i="12"/>
  <c r="F610" i="12"/>
  <c r="G610" i="12"/>
  <c r="J610" i="12"/>
  <c r="K610" i="12"/>
  <c r="L610" i="12"/>
  <c r="N610" i="12"/>
  <c r="O610" i="12"/>
  <c r="P610" i="12"/>
  <c r="H610" i="12" s="1"/>
  <c r="Q610" i="12"/>
  <c r="I610" i="12" s="1"/>
  <c r="R610" i="12"/>
  <c r="S610" i="12"/>
  <c r="T610" i="12"/>
  <c r="U610" i="12"/>
  <c r="V610" i="12"/>
  <c r="W610" i="12"/>
  <c r="X610" i="12"/>
  <c r="Y610" i="12"/>
  <c r="Z610" i="12"/>
  <c r="AA610" i="12"/>
  <c r="AB610" i="12"/>
  <c r="A611" i="12"/>
  <c r="B611" i="12"/>
  <c r="C611" i="12"/>
  <c r="E611" i="12"/>
  <c r="F611" i="12"/>
  <c r="G611" i="12"/>
  <c r="J611" i="12"/>
  <c r="K611" i="12"/>
  <c r="L611" i="12"/>
  <c r="N611" i="12"/>
  <c r="O611" i="12"/>
  <c r="P611" i="12"/>
  <c r="H611" i="12" s="1"/>
  <c r="Q611" i="12"/>
  <c r="I611" i="12" s="1"/>
  <c r="R611" i="12"/>
  <c r="S611" i="12"/>
  <c r="T611" i="12"/>
  <c r="U611" i="12"/>
  <c r="V611" i="12"/>
  <c r="W611" i="12"/>
  <c r="X611" i="12"/>
  <c r="Y611" i="12"/>
  <c r="Z611" i="12"/>
  <c r="AA611" i="12"/>
  <c r="AB611" i="12"/>
  <c r="A609" i="12"/>
  <c r="B609" i="12"/>
  <c r="C609" i="12"/>
  <c r="E609" i="12"/>
  <c r="F609" i="12"/>
  <c r="G609" i="12"/>
  <c r="J609" i="12"/>
  <c r="K609" i="12"/>
  <c r="L609" i="12"/>
  <c r="N609" i="12"/>
  <c r="O609" i="12"/>
  <c r="P609" i="12"/>
  <c r="H609" i="12" s="1"/>
  <c r="Q609" i="12"/>
  <c r="I609" i="12" s="1"/>
  <c r="R609" i="12"/>
  <c r="S609" i="12"/>
  <c r="T609" i="12"/>
  <c r="U609" i="12"/>
  <c r="V609" i="12"/>
  <c r="W609" i="12"/>
  <c r="X609" i="12"/>
  <c r="Y609" i="12"/>
  <c r="Z609" i="12"/>
  <c r="AA609" i="12"/>
  <c r="AB609" i="12"/>
  <c r="A613" i="12"/>
  <c r="B613" i="12"/>
  <c r="C613" i="12"/>
  <c r="E613" i="12"/>
  <c r="F613" i="12"/>
  <c r="G613" i="12"/>
  <c r="J613" i="12"/>
  <c r="K613" i="12"/>
  <c r="L613" i="12"/>
  <c r="N613" i="12"/>
  <c r="O613" i="12"/>
  <c r="P613" i="12"/>
  <c r="H613" i="12" s="1"/>
  <c r="Q613" i="12"/>
  <c r="I613" i="12" s="1"/>
  <c r="R613" i="12"/>
  <c r="S613" i="12"/>
  <c r="T613" i="12"/>
  <c r="U613" i="12"/>
  <c r="V613" i="12"/>
  <c r="W613" i="12"/>
  <c r="X613" i="12"/>
  <c r="Y613" i="12"/>
  <c r="Z613" i="12"/>
  <c r="AA613" i="12"/>
  <c r="AB613" i="12"/>
  <c r="A614" i="12"/>
  <c r="B614" i="12"/>
  <c r="C614" i="12"/>
  <c r="E614" i="12"/>
  <c r="F614" i="12"/>
  <c r="G614" i="12"/>
  <c r="J614" i="12"/>
  <c r="K614" i="12"/>
  <c r="L614" i="12"/>
  <c r="N614" i="12"/>
  <c r="O614" i="12"/>
  <c r="P614" i="12"/>
  <c r="H614" i="12" s="1"/>
  <c r="Q614" i="12"/>
  <c r="I614" i="12" s="1"/>
  <c r="R614" i="12"/>
  <c r="S614" i="12"/>
  <c r="T614" i="12"/>
  <c r="U614" i="12"/>
  <c r="V614" i="12"/>
  <c r="W614" i="12"/>
  <c r="X614" i="12"/>
  <c r="Y614" i="12"/>
  <c r="Z614" i="12"/>
  <c r="AA614" i="12"/>
  <c r="AB614" i="12"/>
  <c r="A612" i="12"/>
  <c r="B612" i="12"/>
  <c r="C612" i="12"/>
  <c r="E612" i="12"/>
  <c r="F612" i="12"/>
  <c r="G612" i="12"/>
  <c r="J612" i="12"/>
  <c r="K612" i="12"/>
  <c r="L612" i="12"/>
  <c r="N612" i="12"/>
  <c r="O612" i="12"/>
  <c r="P612" i="12"/>
  <c r="H612" i="12" s="1"/>
  <c r="Q612" i="12"/>
  <c r="I612" i="12" s="1"/>
  <c r="R612" i="12"/>
  <c r="S612" i="12"/>
  <c r="T612" i="12"/>
  <c r="U612" i="12"/>
  <c r="V612" i="12"/>
  <c r="W612" i="12"/>
  <c r="X612" i="12"/>
  <c r="Y612" i="12"/>
  <c r="Z612" i="12"/>
  <c r="AA612" i="12"/>
  <c r="AB612" i="12"/>
  <c r="A622" i="12"/>
  <c r="B622" i="12"/>
  <c r="C622" i="12"/>
  <c r="E622" i="12"/>
  <c r="F622" i="12"/>
  <c r="G622" i="12"/>
  <c r="J622" i="12"/>
  <c r="K622" i="12"/>
  <c r="L622" i="12"/>
  <c r="N622" i="12"/>
  <c r="O622" i="12"/>
  <c r="P622" i="12"/>
  <c r="H622" i="12" s="1"/>
  <c r="Q622" i="12"/>
  <c r="I622" i="12" s="1"/>
  <c r="R622" i="12"/>
  <c r="S622" i="12"/>
  <c r="T622" i="12"/>
  <c r="U622" i="12"/>
  <c r="V622" i="12"/>
  <c r="W622" i="12"/>
  <c r="X622" i="12"/>
  <c r="Y622" i="12"/>
  <c r="Z622" i="12"/>
  <c r="AA622" i="12"/>
  <c r="AB622" i="12"/>
  <c r="A623" i="12"/>
  <c r="B623" i="12"/>
  <c r="C623" i="12"/>
  <c r="E623" i="12"/>
  <c r="F623" i="12"/>
  <c r="G623" i="12"/>
  <c r="J623" i="12"/>
  <c r="K623" i="12"/>
  <c r="L623" i="12"/>
  <c r="N623" i="12"/>
  <c r="O623" i="12"/>
  <c r="P623" i="12"/>
  <c r="H623" i="12" s="1"/>
  <c r="Q623" i="12"/>
  <c r="I623" i="12" s="1"/>
  <c r="R623" i="12"/>
  <c r="S623" i="12"/>
  <c r="T623" i="12"/>
  <c r="U623" i="12"/>
  <c r="V623" i="12"/>
  <c r="W623" i="12"/>
  <c r="X623" i="12"/>
  <c r="Y623" i="12"/>
  <c r="Z623" i="12"/>
  <c r="AA623" i="12"/>
  <c r="AB623" i="12"/>
  <c r="A621" i="12"/>
  <c r="B621" i="12"/>
  <c r="C621" i="12"/>
  <c r="E621" i="12"/>
  <c r="F621" i="12"/>
  <c r="G621" i="12"/>
  <c r="J621" i="12"/>
  <c r="K621" i="12"/>
  <c r="L621" i="12"/>
  <c r="N621" i="12"/>
  <c r="O621" i="12"/>
  <c r="P621" i="12"/>
  <c r="H621" i="12" s="1"/>
  <c r="Q621" i="12"/>
  <c r="I621" i="12" s="1"/>
  <c r="R621" i="12"/>
  <c r="S621" i="12"/>
  <c r="T621" i="12"/>
  <c r="U621" i="12"/>
  <c r="V621" i="12"/>
  <c r="W621" i="12"/>
  <c r="X621" i="12"/>
  <c r="Y621" i="12"/>
  <c r="Z621" i="12"/>
  <c r="AA621" i="12"/>
  <c r="AB621" i="12"/>
  <c r="A825" i="12"/>
  <c r="B825" i="12"/>
  <c r="C825" i="12"/>
  <c r="E825" i="12"/>
  <c r="F825" i="12"/>
  <c r="G825" i="12"/>
  <c r="J825" i="12"/>
  <c r="K825" i="12"/>
  <c r="L825" i="12"/>
  <c r="N825" i="12"/>
  <c r="O825" i="12"/>
  <c r="P825" i="12"/>
  <c r="H825" i="12" s="1"/>
  <c r="Q825" i="12"/>
  <c r="I825" i="12" s="1"/>
  <c r="R825" i="12"/>
  <c r="S825" i="12"/>
  <c r="T825" i="12"/>
  <c r="U825" i="12"/>
  <c r="V825" i="12"/>
  <c r="W825" i="12"/>
  <c r="X825" i="12"/>
  <c r="Y825" i="12"/>
  <c r="Z825" i="12"/>
  <c r="AA825" i="12"/>
  <c r="AB825" i="12"/>
  <c r="A859" i="12"/>
  <c r="B859" i="12"/>
  <c r="C859" i="12"/>
  <c r="E859" i="12"/>
  <c r="F859" i="12"/>
  <c r="G859" i="12"/>
  <c r="J859" i="12"/>
  <c r="K859" i="12"/>
  <c r="L859" i="12"/>
  <c r="N859" i="12"/>
  <c r="O859" i="12"/>
  <c r="P859" i="12"/>
  <c r="H859" i="12" s="1"/>
  <c r="Q859" i="12"/>
  <c r="I859" i="12" s="1"/>
  <c r="R859" i="12"/>
  <c r="S859" i="12"/>
  <c r="T859" i="12"/>
  <c r="U859" i="12"/>
  <c r="V859" i="12"/>
  <c r="W859" i="12"/>
  <c r="X859" i="12"/>
  <c r="Y859" i="12"/>
  <c r="Z859" i="12"/>
  <c r="AA859" i="12"/>
  <c r="AB859" i="12"/>
  <c r="A230" i="12"/>
  <c r="B230" i="12"/>
  <c r="C230" i="12"/>
  <c r="E230" i="12"/>
  <c r="F230" i="12"/>
  <c r="G230" i="12"/>
  <c r="J230" i="12"/>
  <c r="K230" i="12"/>
  <c r="L230" i="12"/>
  <c r="N230" i="12"/>
  <c r="O230" i="12"/>
  <c r="P230" i="12"/>
  <c r="H230" i="12" s="1"/>
  <c r="Q230" i="12"/>
  <c r="I230" i="12" s="1"/>
  <c r="R230" i="12"/>
  <c r="S230" i="12"/>
  <c r="T230" i="12"/>
  <c r="U230" i="12"/>
  <c r="V230" i="12"/>
  <c r="W230" i="12"/>
  <c r="X230" i="12"/>
  <c r="Y230" i="12"/>
  <c r="Z230" i="12"/>
  <c r="AA230" i="12"/>
  <c r="AB230" i="12"/>
  <c r="A229" i="12"/>
  <c r="B229" i="12"/>
  <c r="C229" i="12"/>
  <c r="E229" i="12"/>
  <c r="F229" i="12"/>
  <c r="G229" i="12"/>
  <c r="J229" i="12"/>
  <c r="K229" i="12"/>
  <c r="L229" i="12"/>
  <c r="N229" i="12"/>
  <c r="O229" i="12"/>
  <c r="P229" i="12"/>
  <c r="H229" i="12" s="1"/>
  <c r="Q229" i="12"/>
  <c r="I229" i="12" s="1"/>
  <c r="R229" i="12"/>
  <c r="S229" i="12"/>
  <c r="T229" i="12"/>
  <c r="U229" i="12"/>
  <c r="V229" i="12"/>
  <c r="W229" i="12"/>
  <c r="X229" i="12"/>
  <c r="Y229" i="12"/>
  <c r="Z229" i="12"/>
  <c r="AA229" i="12"/>
  <c r="AB229" i="12"/>
  <c r="A328" i="12"/>
  <c r="B328" i="12"/>
  <c r="C328" i="12"/>
  <c r="E328" i="12"/>
  <c r="F328" i="12"/>
  <c r="G328" i="12"/>
  <c r="J328" i="12"/>
  <c r="K328" i="12"/>
  <c r="L328" i="12"/>
  <c r="N328" i="12"/>
  <c r="O328" i="12"/>
  <c r="P328" i="12"/>
  <c r="H328" i="12" s="1"/>
  <c r="Q328" i="12"/>
  <c r="I328" i="12" s="1"/>
  <c r="R328" i="12"/>
  <c r="S328" i="12"/>
  <c r="T328" i="12"/>
  <c r="U328" i="12"/>
  <c r="V328" i="12"/>
  <c r="W328" i="12"/>
  <c r="X328" i="12"/>
  <c r="Y328" i="12"/>
  <c r="Z328" i="12"/>
  <c r="AA328" i="12"/>
  <c r="AB328" i="12"/>
  <c r="A329" i="12"/>
  <c r="B329" i="12"/>
  <c r="C329" i="12"/>
  <c r="E329" i="12"/>
  <c r="F329" i="12"/>
  <c r="G329" i="12"/>
  <c r="J329" i="12"/>
  <c r="K329" i="12"/>
  <c r="L329" i="12"/>
  <c r="N329" i="12"/>
  <c r="O329" i="12"/>
  <c r="P329" i="12"/>
  <c r="H329" i="12" s="1"/>
  <c r="Q329" i="12"/>
  <c r="I329" i="12" s="1"/>
  <c r="R329" i="12"/>
  <c r="S329" i="12"/>
  <c r="T329" i="12"/>
  <c r="U329" i="12"/>
  <c r="V329" i="12"/>
  <c r="W329" i="12"/>
  <c r="X329" i="12"/>
  <c r="Y329" i="12"/>
  <c r="Z329" i="12"/>
  <c r="AA329" i="12"/>
  <c r="AB329" i="12"/>
  <c r="A327" i="12"/>
  <c r="B327" i="12"/>
  <c r="C327" i="12"/>
  <c r="E327" i="12"/>
  <c r="F327" i="12"/>
  <c r="G327" i="12"/>
  <c r="J327" i="12"/>
  <c r="K327" i="12"/>
  <c r="L327" i="12"/>
  <c r="N327" i="12"/>
  <c r="O327" i="12"/>
  <c r="P327" i="12"/>
  <c r="H327" i="12" s="1"/>
  <c r="Q327" i="12"/>
  <c r="I327" i="12" s="1"/>
  <c r="R327" i="12"/>
  <c r="S327" i="12"/>
  <c r="T327" i="12"/>
  <c r="U327" i="12"/>
  <c r="V327" i="12"/>
  <c r="W327" i="12"/>
  <c r="X327" i="12"/>
  <c r="Y327" i="12"/>
  <c r="Z327" i="12"/>
  <c r="AA327" i="12"/>
  <c r="AB327" i="12"/>
  <c r="A929" i="12"/>
  <c r="B929" i="12"/>
  <c r="C929" i="12"/>
  <c r="E929" i="12"/>
  <c r="F929" i="12"/>
  <c r="G929" i="12"/>
  <c r="J929" i="12"/>
  <c r="K929" i="12"/>
  <c r="L929" i="12"/>
  <c r="N929" i="12"/>
  <c r="O929" i="12"/>
  <c r="P929" i="12"/>
  <c r="H929" i="12" s="1"/>
  <c r="Q929" i="12"/>
  <c r="I929" i="12" s="1"/>
  <c r="R929" i="12"/>
  <c r="S929" i="12"/>
  <c r="T929" i="12"/>
  <c r="U929" i="12"/>
  <c r="V929" i="12"/>
  <c r="W929" i="12"/>
  <c r="X929" i="12"/>
  <c r="Y929" i="12"/>
  <c r="Z929" i="12"/>
  <c r="AA929" i="12"/>
  <c r="AB929" i="12"/>
  <c r="A928" i="12"/>
  <c r="B928" i="12"/>
  <c r="C928" i="12"/>
  <c r="E928" i="12"/>
  <c r="F928" i="12"/>
  <c r="G928" i="12"/>
  <c r="J928" i="12"/>
  <c r="K928" i="12"/>
  <c r="L928" i="12"/>
  <c r="N928" i="12"/>
  <c r="O928" i="12"/>
  <c r="P928" i="12"/>
  <c r="H928" i="12" s="1"/>
  <c r="Q928" i="12"/>
  <c r="I928" i="12" s="1"/>
  <c r="R928" i="12"/>
  <c r="S928" i="12"/>
  <c r="T928" i="12"/>
  <c r="U928" i="12"/>
  <c r="V928" i="12"/>
  <c r="W928" i="12"/>
  <c r="X928" i="12"/>
  <c r="Y928" i="12"/>
  <c r="Z928" i="12"/>
  <c r="AA928" i="12"/>
  <c r="AB928" i="12"/>
  <c r="A941" i="12"/>
  <c r="B941" i="12"/>
  <c r="C941" i="12"/>
  <c r="E941" i="12"/>
  <c r="F941" i="12"/>
  <c r="G941" i="12"/>
  <c r="J941" i="12"/>
  <c r="K941" i="12"/>
  <c r="L941" i="12"/>
  <c r="N941" i="12"/>
  <c r="O941" i="12"/>
  <c r="P941" i="12"/>
  <c r="H941" i="12" s="1"/>
  <c r="Q941" i="12"/>
  <c r="I941" i="12" s="1"/>
  <c r="R941" i="12"/>
  <c r="S941" i="12"/>
  <c r="T941" i="12"/>
  <c r="U941" i="12"/>
  <c r="V941" i="12"/>
  <c r="W941" i="12"/>
  <c r="X941" i="12"/>
  <c r="Y941" i="12"/>
  <c r="Z941" i="12"/>
  <c r="AA941" i="12"/>
  <c r="AB941" i="12"/>
  <c r="A940" i="12"/>
  <c r="B940" i="12"/>
  <c r="C940" i="12"/>
  <c r="E940" i="12"/>
  <c r="F940" i="12"/>
  <c r="G940" i="12"/>
  <c r="J940" i="12"/>
  <c r="K940" i="12"/>
  <c r="L940" i="12"/>
  <c r="N940" i="12"/>
  <c r="O940" i="12"/>
  <c r="P940" i="12"/>
  <c r="H940" i="12" s="1"/>
  <c r="Q940" i="12"/>
  <c r="I940" i="12" s="1"/>
  <c r="R940" i="12"/>
  <c r="S940" i="12"/>
  <c r="T940" i="12"/>
  <c r="U940" i="12"/>
  <c r="V940" i="12"/>
  <c r="W940" i="12"/>
  <c r="X940" i="12"/>
  <c r="Y940" i="12"/>
  <c r="Z940" i="12"/>
  <c r="AA940" i="12"/>
  <c r="AB940" i="12"/>
  <c r="A951" i="12"/>
  <c r="B951" i="12"/>
  <c r="C951" i="12"/>
  <c r="E951" i="12"/>
  <c r="F951" i="12"/>
  <c r="G951" i="12"/>
  <c r="J951" i="12"/>
  <c r="K951" i="12"/>
  <c r="L951" i="12"/>
  <c r="N951" i="12"/>
  <c r="O951" i="12"/>
  <c r="P951" i="12"/>
  <c r="H951" i="12" s="1"/>
  <c r="Q951" i="12"/>
  <c r="I951" i="12" s="1"/>
  <c r="R951" i="12"/>
  <c r="S951" i="12"/>
  <c r="T951" i="12"/>
  <c r="U951" i="12"/>
  <c r="V951" i="12"/>
  <c r="W951" i="12"/>
  <c r="X951" i="12"/>
  <c r="Y951" i="12"/>
  <c r="Z951" i="12"/>
  <c r="AA951" i="12"/>
  <c r="AB951" i="12"/>
  <c r="A950" i="12"/>
  <c r="B950" i="12"/>
  <c r="C950" i="12"/>
  <c r="E950" i="12"/>
  <c r="F950" i="12"/>
  <c r="G950" i="12"/>
  <c r="J950" i="12"/>
  <c r="K950" i="12"/>
  <c r="L950" i="12"/>
  <c r="N950" i="12"/>
  <c r="O950" i="12"/>
  <c r="P950" i="12"/>
  <c r="H950" i="12" s="1"/>
  <c r="Q950" i="12"/>
  <c r="I950" i="12" s="1"/>
  <c r="R950" i="12"/>
  <c r="S950" i="12"/>
  <c r="T950" i="12"/>
  <c r="U950" i="12"/>
  <c r="V950" i="12"/>
  <c r="W950" i="12"/>
  <c r="X950" i="12"/>
  <c r="Y950" i="12"/>
  <c r="Z950" i="12"/>
  <c r="AA950" i="12"/>
  <c r="AB950" i="12"/>
  <c r="A1077" i="12"/>
  <c r="B1077" i="12"/>
  <c r="C1077" i="12"/>
  <c r="E1077" i="12"/>
  <c r="F1077" i="12"/>
  <c r="G1077" i="12"/>
  <c r="J1077" i="12"/>
  <c r="K1077" i="12"/>
  <c r="L1077" i="12"/>
  <c r="N1077" i="12"/>
  <c r="O1077" i="12"/>
  <c r="P1077" i="12"/>
  <c r="H1077" i="12" s="1"/>
  <c r="Q1077" i="12"/>
  <c r="I1077" i="12" s="1"/>
  <c r="R1077" i="12"/>
  <c r="S1077" i="12"/>
  <c r="T1077" i="12"/>
  <c r="U1077" i="12"/>
  <c r="V1077" i="12"/>
  <c r="W1077" i="12"/>
  <c r="X1077" i="12"/>
  <c r="Y1077" i="12"/>
  <c r="Z1077" i="12"/>
  <c r="AA1077" i="12"/>
  <c r="AB1077" i="12"/>
  <c r="A1076" i="12"/>
  <c r="B1076" i="12"/>
  <c r="C1076" i="12"/>
  <c r="E1076" i="12"/>
  <c r="F1076" i="12"/>
  <c r="G1076" i="12"/>
  <c r="J1076" i="12"/>
  <c r="K1076" i="12"/>
  <c r="L1076" i="12"/>
  <c r="N1076" i="12"/>
  <c r="O1076" i="12"/>
  <c r="P1076" i="12"/>
  <c r="H1076" i="12" s="1"/>
  <c r="Q1076" i="12"/>
  <c r="I1076" i="12" s="1"/>
  <c r="R1076" i="12"/>
  <c r="S1076" i="12"/>
  <c r="T1076" i="12"/>
  <c r="U1076" i="12"/>
  <c r="V1076" i="12"/>
  <c r="W1076" i="12"/>
  <c r="X1076" i="12"/>
  <c r="Y1076" i="12"/>
  <c r="Z1076" i="12"/>
  <c r="AA1076" i="12"/>
  <c r="AB1076" i="12"/>
  <c r="A1111" i="12"/>
  <c r="B1111" i="12"/>
  <c r="C1111" i="12"/>
  <c r="E1111" i="12"/>
  <c r="F1111" i="12"/>
  <c r="G1111" i="12"/>
  <c r="J1111" i="12"/>
  <c r="K1111" i="12"/>
  <c r="L1111" i="12"/>
  <c r="M1111" i="12"/>
  <c r="N1111" i="12"/>
  <c r="O1111" i="12"/>
  <c r="P1111" i="12"/>
  <c r="H1111" i="12" s="1"/>
  <c r="Q1111" i="12"/>
  <c r="I1111" i="12" s="1"/>
  <c r="R1111" i="12"/>
  <c r="S1111" i="12"/>
  <c r="T1111" i="12"/>
  <c r="U1111" i="12"/>
  <c r="V1111" i="12"/>
  <c r="W1111" i="12"/>
  <c r="X1111" i="12"/>
  <c r="Y1111" i="12"/>
  <c r="Z1111" i="12"/>
  <c r="AA1111" i="12"/>
  <c r="AB1111" i="12"/>
  <c r="A1110" i="12"/>
  <c r="B1110" i="12"/>
  <c r="C1110" i="12"/>
  <c r="E1110" i="12"/>
  <c r="F1110" i="12"/>
  <c r="G1110" i="12"/>
  <c r="J1110" i="12"/>
  <c r="K1110" i="12"/>
  <c r="L1110" i="12"/>
  <c r="M1110" i="12"/>
  <c r="N1110" i="12"/>
  <c r="O1110" i="12"/>
  <c r="P1110" i="12"/>
  <c r="H1110" i="12" s="1"/>
  <c r="Q1110" i="12"/>
  <c r="I1110" i="12" s="1"/>
  <c r="R1110" i="12"/>
  <c r="S1110" i="12"/>
  <c r="T1110" i="12"/>
  <c r="U1110" i="12"/>
  <c r="V1110" i="12"/>
  <c r="W1110" i="12"/>
  <c r="X1110" i="12"/>
  <c r="Y1110" i="12"/>
  <c r="Z1110" i="12"/>
  <c r="AA1110" i="12"/>
  <c r="AB1110" i="12"/>
  <c r="A1109" i="12"/>
  <c r="B1109" i="12"/>
  <c r="C1109" i="12"/>
  <c r="E1109" i="12"/>
  <c r="F1109" i="12"/>
  <c r="G1109" i="12"/>
  <c r="J1109" i="12"/>
  <c r="K1109" i="12"/>
  <c r="L1109" i="12"/>
  <c r="M1109" i="12"/>
  <c r="N1109" i="12"/>
  <c r="O1109" i="12"/>
  <c r="P1109" i="12"/>
  <c r="H1109" i="12" s="1"/>
  <c r="Q1109" i="12"/>
  <c r="I1109" i="12" s="1"/>
  <c r="R1109" i="12"/>
  <c r="S1109" i="12"/>
  <c r="T1109" i="12"/>
  <c r="U1109" i="12"/>
  <c r="V1109" i="12"/>
  <c r="W1109" i="12"/>
  <c r="X1109" i="12"/>
  <c r="Y1109" i="12"/>
  <c r="Z1109" i="12"/>
  <c r="AA1109" i="12"/>
  <c r="AB1109" i="12"/>
  <c r="A1108" i="12"/>
  <c r="B1108" i="12"/>
  <c r="C1108" i="12"/>
  <c r="E1108" i="12"/>
  <c r="F1108" i="12"/>
  <c r="G1108" i="12"/>
  <c r="J1108" i="12"/>
  <c r="K1108" i="12"/>
  <c r="L1108" i="12"/>
  <c r="M1108" i="12"/>
  <c r="N1108" i="12"/>
  <c r="O1108" i="12"/>
  <c r="P1108" i="12"/>
  <c r="H1108" i="12" s="1"/>
  <c r="Q1108" i="12"/>
  <c r="I1108" i="12" s="1"/>
  <c r="R1108" i="12"/>
  <c r="S1108" i="12"/>
  <c r="T1108" i="12"/>
  <c r="U1108" i="12"/>
  <c r="V1108" i="12"/>
  <c r="W1108" i="12"/>
  <c r="X1108" i="12"/>
  <c r="Y1108" i="12"/>
  <c r="Z1108" i="12"/>
  <c r="AA1108" i="12"/>
  <c r="AB1108" i="12"/>
  <c r="A1003" i="12"/>
  <c r="B1003" i="12"/>
  <c r="C1003" i="12"/>
  <c r="E1003" i="12"/>
  <c r="F1003" i="12"/>
  <c r="G1003" i="12"/>
  <c r="J1003" i="12"/>
  <c r="K1003" i="12"/>
  <c r="L1003" i="12"/>
  <c r="N1003" i="12"/>
  <c r="O1003" i="12"/>
  <c r="P1003" i="12"/>
  <c r="H1003" i="12" s="1"/>
  <c r="Q1003" i="12"/>
  <c r="I1003" i="12" s="1"/>
  <c r="R1003" i="12"/>
  <c r="S1003" i="12"/>
  <c r="T1003" i="12"/>
  <c r="U1003" i="12"/>
  <c r="V1003" i="12"/>
  <c r="W1003" i="12"/>
  <c r="X1003" i="12"/>
  <c r="Y1003" i="12"/>
  <c r="Z1003" i="12"/>
  <c r="AA1003" i="12"/>
  <c r="AB1003" i="12"/>
  <c r="A1002" i="12"/>
  <c r="B1002" i="12"/>
  <c r="C1002" i="12"/>
  <c r="E1002" i="12"/>
  <c r="F1002" i="12"/>
  <c r="G1002" i="12"/>
  <c r="J1002" i="12"/>
  <c r="K1002" i="12"/>
  <c r="L1002" i="12"/>
  <c r="N1002" i="12"/>
  <c r="O1002" i="12"/>
  <c r="P1002" i="12"/>
  <c r="H1002" i="12" s="1"/>
  <c r="Q1002" i="12"/>
  <c r="I1002" i="12" s="1"/>
  <c r="R1002" i="12"/>
  <c r="S1002" i="12"/>
  <c r="T1002" i="12"/>
  <c r="U1002" i="12"/>
  <c r="V1002" i="12"/>
  <c r="W1002" i="12"/>
  <c r="X1002" i="12"/>
  <c r="Y1002" i="12"/>
  <c r="Z1002" i="12"/>
  <c r="AA1002" i="12"/>
  <c r="AB1002" i="12"/>
  <c r="A1047" i="12"/>
  <c r="B1047" i="12"/>
  <c r="C1047" i="12"/>
  <c r="E1047" i="12"/>
  <c r="F1047" i="12"/>
  <c r="G1047" i="12"/>
  <c r="J1047" i="12"/>
  <c r="K1047" i="12"/>
  <c r="L1047" i="12"/>
  <c r="N1047" i="12"/>
  <c r="O1047" i="12"/>
  <c r="P1047" i="12"/>
  <c r="H1047" i="12" s="1"/>
  <c r="Q1047" i="12"/>
  <c r="I1047" i="12" s="1"/>
  <c r="R1047" i="12"/>
  <c r="S1047" i="12"/>
  <c r="T1047" i="12"/>
  <c r="U1047" i="12"/>
  <c r="V1047" i="12"/>
  <c r="W1047" i="12"/>
  <c r="X1047" i="12"/>
  <c r="Y1047" i="12"/>
  <c r="Z1047" i="12"/>
  <c r="AA1047" i="12"/>
  <c r="AB1047" i="12"/>
  <c r="A1046" i="12"/>
  <c r="B1046" i="12"/>
  <c r="C1046" i="12"/>
  <c r="E1046" i="12"/>
  <c r="F1046" i="12"/>
  <c r="G1046" i="12"/>
  <c r="J1046" i="12"/>
  <c r="K1046" i="12"/>
  <c r="L1046" i="12"/>
  <c r="N1046" i="12"/>
  <c r="O1046" i="12"/>
  <c r="P1046" i="12"/>
  <c r="H1046" i="12" s="1"/>
  <c r="Q1046" i="12"/>
  <c r="I1046" i="12" s="1"/>
  <c r="R1046" i="12"/>
  <c r="S1046" i="12"/>
  <c r="T1046" i="12"/>
  <c r="U1046" i="12"/>
  <c r="V1046" i="12"/>
  <c r="W1046" i="12"/>
  <c r="X1046" i="12"/>
  <c r="Y1046" i="12"/>
  <c r="Z1046" i="12"/>
  <c r="AA1046" i="12"/>
  <c r="AB1046" i="12"/>
  <c r="A873" i="12"/>
  <c r="B873" i="12"/>
  <c r="C873" i="12"/>
  <c r="E873" i="12"/>
  <c r="F873" i="12"/>
  <c r="G873" i="12"/>
  <c r="J873" i="12"/>
  <c r="K873" i="12"/>
  <c r="L873" i="12"/>
  <c r="N873" i="12"/>
  <c r="O873" i="12"/>
  <c r="P873" i="12"/>
  <c r="H873" i="12" s="1"/>
  <c r="Q873" i="12"/>
  <c r="I873" i="12" s="1"/>
  <c r="R873" i="12"/>
  <c r="S873" i="12"/>
  <c r="T873" i="12"/>
  <c r="U873" i="12"/>
  <c r="V873" i="12"/>
  <c r="W873" i="12"/>
  <c r="X873" i="12"/>
  <c r="Y873" i="12"/>
  <c r="Z873" i="12"/>
  <c r="AA873" i="12"/>
  <c r="AB873" i="12"/>
  <c r="A41" i="12"/>
  <c r="B41" i="12"/>
  <c r="C41" i="12"/>
  <c r="E41" i="12"/>
  <c r="F41" i="12"/>
  <c r="G41" i="12"/>
  <c r="J41" i="12"/>
  <c r="K41" i="12"/>
  <c r="L41" i="12"/>
  <c r="N41" i="12"/>
  <c r="O41" i="12"/>
  <c r="P41" i="12"/>
  <c r="H41" i="12" s="1"/>
  <c r="Q41" i="12"/>
  <c r="I41" i="12" s="1"/>
  <c r="R41" i="12"/>
  <c r="S41" i="12"/>
  <c r="T41" i="12"/>
  <c r="U41" i="12"/>
  <c r="V41" i="12"/>
  <c r="W41" i="12"/>
  <c r="X41" i="12"/>
  <c r="Y41" i="12"/>
  <c r="Z41" i="12"/>
  <c r="AA41" i="12"/>
  <c r="AB41" i="12"/>
  <c r="A850" i="12"/>
  <c r="B850" i="12"/>
  <c r="C850" i="12"/>
  <c r="E850" i="12"/>
  <c r="F850" i="12"/>
  <c r="G850" i="12"/>
  <c r="H850" i="12"/>
  <c r="J850" i="12"/>
  <c r="K850" i="12"/>
  <c r="L850" i="12"/>
  <c r="N850" i="12"/>
  <c r="O850" i="12"/>
  <c r="P850" i="12"/>
  <c r="Q850" i="12"/>
  <c r="I850" i="12" s="1"/>
  <c r="R850" i="12"/>
  <c r="S850" i="12"/>
  <c r="T850" i="12"/>
  <c r="U850" i="12"/>
  <c r="V850" i="12"/>
  <c r="W850" i="12"/>
  <c r="X850" i="12"/>
  <c r="Y850" i="12"/>
  <c r="Z850" i="12"/>
  <c r="AA850" i="12"/>
  <c r="AB850" i="12"/>
  <c r="A38" i="12"/>
  <c r="B38" i="12"/>
  <c r="C38" i="12"/>
  <c r="E38" i="12"/>
  <c r="F38" i="12"/>
  <c r="G38" i="12"/>
  <c r="J38" i="12"/>
  <c r="K38" i="12"/>
  <c r="L38" i="12"/>
  <c r="N38" i="12"/>
  <c r="O38" i="12"/>
  <c r="P38" i="12"/>
  <c r="H38" i="12" s="1"/>
  <c r="Q38" i="12"/>
  <c r="I38" i="12" s="1"/>
  <c r="R38" i="12"/>
  <c r="S38" i="12"/>
  <c r="T38" i="12"/>
  <c r="U38" i="12"/>
  <c r="V38" i="12"/>
  <c r="W38" i="12"/>
  <c r="X38" i="12"/>
  <c r="Y38" i="12"/>
  <c r="Z38" i="12"/>
  <c r="AA38" i="12"/>
  <c r="AB38" i="12"/>
  <c r="A814" i="12"/>
  <c r="B814" i="12"/>
  <c r="C814" i="12"/>
  <c r="E814" i="12"/>
  <c r="F814" i="12"/>
  <c r="G814" i="12"/>
  <c r="J814" i="12"/>
  <c r="K814" i="12"/>
  <c r="L814" i="12"/>
  <c r="N814" i="12"/>
  <c r="O814" i="12"/>
  <c r="P814" i="12"/>
  <c r="H814" i="12" s="1"/>
  <c r="Q814" i="12"/>
  <c r="I814" i="12" s="1"/>
  <c r="R814" i="12"/>
  <c r="S814" i="12"/>
  <c r="T814" i="12"/>
  <c r="U814" i="12"/>
  <c r="V814" i="12"/>
  <c r="W814" i="12"/>
  <c r="X814" i="12"/>
  <c r="Y814" i="12"/>
  <c r="Z814" i="12"/>
  <c r="AA814" i="12"/>
  <c r="AB814" i="12"/>
  <c r="A872" i="12"/>
  <c r="B872" i="12"/>
  <c r="C872" i="12"/>
  <c r="E872" i="12"/>
  <c r="F872" i="12"/>
  <c r="G872" i="12"/>
  <c r="J872" i="12"/>
  <c r="K872" i="12"/>
  <c r="L872" i="12"/>
  <c r="N872" i="12"/>
  <c r="O872" i="12"/>
  <c r="P872" i="12"/>
  <c r="H872" i="12" s="1"/>
  <c r="Q872" i="12"/>
  <c r="I872" i="12" s="1"/>
  <c r="R872" i="12"/>
  <c r="S872" i="12"/>
  <c r="T872" i="12"/>
  <c r="U872" i="12"/>
  <c r="V872" i="12"/>
  <c r="W872" i="12"/>
  <c r="X872" i="12"/>
  <c r="Y872" i="12"/>
  <c r="Z872" i="12"/>
  <c r="AA872" i="12"/>
  <c r="AB872" i="12"/>
  <c r="A874" i="12"/>
  <c r="B874" i="12"/>
  <c r="C874" i="12"/>
  <c r="E874" i="12"/>
  <c r="F874" i="12"/>
  <c r="G874" i="12"/>
  <c r="J874" i="12"/>
  <c r="K874" i="12"/>
  <c r="L874" i="12"/>
  <c r="N874" i="12"/>
  <c r="O874" i="12"/>
  <c r="P874" i="12"/>
  <c r="H874" i="12" s="1"/>
  <c r="Q874" i="12"/>
  <c r="I874" i="12" s="1"/>
  <c r="R874" i="12"/>
  <c r="S874" i="12"/>
  <c r="T874" i="12"/>
  <c r="U874" i="12"/>
  <c r="V874" i="12"/>
  <c r="W874" i="12"/>
  <c r="X874" i="12"/>
  <c r="Y874" i="12"/>
  <c r="Z874" i="12"/>
  <c r="AA874" i="12"/>
  <c r="AB874" i="12"/>
  <c r="A875" i="12"/>
  <c r="B875" i="12"/>
  <c r="C875" i="12"/>
  <c r="E875" i="12"/>
  <c r="F875" i="12"/>
  <c r="G875" i="12"/>
  <c r="J875" i="12"/>
  <c r="K875" i="12"/>
  <c r="L875" i="12"/>
  <c r="N875" i="12"/>
  <c r="O875" i="12"/>
  <c r="P875" i="12"/>
  <c r="H875" i="12" s="1"/>
  <c r="Q875" i="12"/>
  <c r="I875" i="12" s="1"/>
  <c r="R875" i="12"/>
  <c r="S875" i="12"/>
  <c r="T875" i="12"/>
  <c r="U875" i="12"/>
  <c r="V875" i="12"/>
  <c r="W875" i="12"/>
  <c r="X875" i="12"/>
  <c r="Y875" i="12"/>
  <c r="Z875" i="12"/>
  <c r="AA875" i="12"/>
  <c r="AB875" i="12"/>
  <c r="A876" i="12"/>
  <c r="B876" i="12"/>
  <c r="C876" i="12"/>
  <c r="E876" i="12"/>
  <c r="F876" i="12"/>
  <c r="G876" i="12"/>
  <c r="J876" i="12"/>
  <c r="K876" i="12"/>
  <c r="L876" i="12"/>
  <c r="N876" i="12"/>
  <c r="O876" i="12"/>
  <c r="P876" i="12"/>
  <c r="H876" i="12" s="1"/>
  <c r="Q876" i="12"/>
  <c r="I876" i="12" s="1"/>
  <c r="R876" i="12"/>
  <c r="S876" i="12"/>
  <c r="T876" i="12"/>
  <c r="U876" i="12"/>
  <c r="V876" i="12"/>
  <c r="W876" i="12"/>
  <c r="X876" i="12"/>
  <c r="Y876" i="12"/>
  <c r="Z876" i="12"/>
  <c r="AA876" i="12"/>
  <c r="AB876" i="12"/>
  <c r="A877" i="12"/>
  <c r="B877" i="12"/>
  <c r="C877" i="12"/>
  <c r="E877" i="12"/>
  <c r="F877" i="12"/>
  <c r="G877" i="12"/>
  <c r="J877" i="12"/>
  <c r="K877" i="12"/>
  <c r="L877" i="12"/>
  <c r="N877" i="12"/>
  <c r="O877" i="12"/>
  <c r="P877" i="12"/>
  <c r="H877" i="12" s="1"/>
  <c r="Q877" i="12"/>
  <c r="I877" i="12" s="1"/>
  <c r="R877" i="12"/>
  <c r="S877" i="12"/>
  <c r="T877" i="12"/>
  <c r="U877" i="12"/>
  <c r="V877" i="12"/>
  <c r="W877" i="12"/>
  <c r="X877" i="12"/>
  <c r="Y877" i="12"/>
  <c r="Z877" i="12"/>
  <c r="AA877" i="12"/>
  <c r="AB877" i="12"/>
  <c r="A878" i="12"/>
  <c r="B878" i="12"/>
  <c r="C878" i="12"/>
  <c r="E878" i="12"/>
  <c r="F878" i="12"/>
  <c r="G878" i="12"/>
  <c r="J878" i="12"/>
  <c r="K878" i="12"/>
  <c r="L878" i="12"/>
  <c r="N878" i="12"/>
  <c r="O878" i="12"/>
  <c r="P878" i="12"/>
  <c r="H878" i="12" s="1"/>
  <c r="Q878" i="12"/>
  <c r="I878" i="12" s="1"/>
  <c r="R878" i="12"/>
  <c r="S878" i="12"/>
  <c r="T878" i="12"/>
  <c r="U878" i="12"/>
  <c r="V878" i="12"/>
  <c r="W878" i="12"/>
  <c r="X878" i="12"/>
  <c r="Y878" i="12"/>
  <c r="Z878" i="12"/>
  <c r="AA878" i="12"/>
  <c r="AB878" i="12"/>
  <c r="A879" i="12"/>
  <c r="B879" i="12"/>
  <c r="C879" i="12"/>
  <c r="E879" i="12"/>
  <c r="F879" i="12"/>
  <c r="G879" i="12"/>
  <c r="J879" i="12"/>
  <c r="K879" i="12"/>
  <c r="L879" i="12"/>
  <c r="N879" i="12"/>
  <c r="O879" i="12"/>
  <c r="P879" i="12"/>
  <c r="H879" i="12" s="1"/>
  <c r="Q879" i="12"/>
  <c r="I879" i="12" s="1"/>
  <c r="R879" i="12"/>
  <c r="S879" i="12"/>
  <c r="T879" i="12"/>
  <c r="U879" i="12"/>
  <c r="V879" i="12"/>
  <c r="W879" i="12"/>
  <c r="X879" i="12"/>
  <c r="Y879" i="12"/>
  <c r="Z879" i="12"/>
  <c r="AA879" i="12"/>
  <c r="AB879" i="12"/>
  <c r="A880" i="12"/>
  <c r="B880" i="12"/>
  <c r="C880" i="12"/>
  <c r="E880" i="12"/>
  <c r="F880" i="12"/>
  <c r="G880" i="12"/>
  <c r="J880" i="12"/>
  <c r="K880" i="12"/>
  <c r="L880" i="12"/>
  <c r="N880" i="12"/>
  <c r="O880" i="12"/>
  <c r="P880" i="12"/>
  <c r="H880" i="12" s="1"/>
  <c r="Q880" i="12"/>
  <c r="I880" i="12" s="1"/>
  <c r="R880" i="12"/>
  <c r="S880" i="12"/>
  <c r="T880" i="12"/>
  <c r="U880" i="12"/>
  <c r="V880" i="12"/>
  <c r="W880" i="12"/>
  <c r="X880" i="12"/>
  <c r="Y880" i="12"/>
  <c r="Z880" i="12"/>
  <c r="AA880" i="12"/>
  <c r="AB880" i="12"/>
  <c r="A881" i="12"/>
  <c r="B881" i="12"/>
  <c r="C881" i="12"/>
  <c r="E881" i="12"/>
  <c r="F881" i="12"/>
  <c r="G881" i="12"/>
  <c r="J881" i="12"/>
  <c r="K881" i="12"/>
  <c r="L881" i="12"/>
  <c r="N881" i="12"/>
  <c r="O881" i="12"/>
  <c r="P881" i="12"/>
  <c r="H881" i="12" s="1"/>
  <c r="Q881" i="12"/>
  <c r="I881" i="12" s="1"/>
  <c r="R881" i="12"/>
  <c r="S881" i="12"/>
  <c r="T881" i="12"/>
  <c r="U881" i="12"/>
  <c r="V881" i="12"/>
  <c r="W881" i="12"/>
  <c r="X881" i="12"/>
  <c r="Y881" i="12"/>
  <c r="Z881" i="12"/>
  <c r="AA881" i="12"/>
  <c r="AB881" i="12"/>
  <c r="A51" i="12"/>
  <c r="B51" i="12"/>
  <c r="C51" i="12"/>
  <c r="E51" i="12"/>
  <c r="F51" i="12"/>
  <c r="G51" i="12"/>
  <c r="J51" i="12"/>
  <c r="K51" i="12"/>
  <c r="L51" i="12"/>
  <c r="N51" i="12"/>
  <c r="O51" i="12"/>
  <c r="P51" i="12"/>
  <c r="H51" i="12" s="1"/>
  <c r="Q51" i="12"/>
  <c r="I51" i="12" s="1"/>
  <c r="R51" i="12"/>
  <c r="S51" i="12"/>
  <c r="T51" i="12"/>
  <c r="U51" i="12"/>
  <c r="V51" i="12"/>
  <c r="W51" i="12"/>
  <c r="X51" i="12"/>
  <c r="Y51" i="12"/>
  <c r="Z51" i="12"/>
  <c r="AA51" i="12"/>
  <c r="AB51" i="12"/>
  <c r="A127" i="12"/>
  <c r="B127" i="12"/>
  <c r="C127" i="12"/>
  <c r="E127" i="12"/>
  <c r="F127" i="12"/>
  <c r="G127" i="12"/>
  <c r="J127" i="12"/>
  <c r="K127" i="12"/>
  <c r="L127" i="12"/>
  <c r="N127" i="12"/>
  <c r="O127" i="12"/>
  <c r="P127" i="12"/>
  <c r="H127" i="12" s="1"/>
  <c r="Q127" i="12"/>
  <c r="I127" i="12" s="1"/>
  <c r="R127" i="12"/>
  <c r="S127" i="12"/>
  <c r="T127" i="12"/>
  <c r="U127" i="12"/>
  <c r="V127" i="12"/>
  <c r="W127" i="12"/>
  <c r="X127" i="12"/>
  <c r="Y127" i="12"/>
  <c r="Z127" i="12"/>
  <c r="AA127" i="12"/>
  <c r="AB127" i="12"/>
  <c r="A126" i="12"/>
  <c r="B126" i="12"/>
  <c r="C126" i="12"/>
  <c r="E126" i="12"/>
  <c r="F126" i="12"/>
  <c r="G126" i="12"/>
  <c r="J126" i="12"/>
  <c r="K126" i="12"/>
  <c r="L126" i="12"/>
  <c r="N126" i="12"/>
  <c r="O126" i="12"/>
  <c r="P126" i="12"/>
  <c r="H126" i="12" s="1"/>
  <c r="Q126" i="12"/>
  <c r="I126" i="12" s="1"/>
  <c r="R126" i="12"/>
  <c r="S126" i="12"/>
  <c r="T126" i="12"/>
  <c r="U126" i="12"/>
  <c r="V126" i="12"/>
  <c r="W126" i="12"/>
  <c r="X126" i="12"/>
  <c r="Y126" i="12"/>
  <c r="Z126" i="12"/>
  <c r="AA126" i="12"/>
  <c r="AB126" i="12"/>
  <c r="A141" i="12"/>
  <c r="B141" i="12"/>
  <c r="C141" i="12"/>
  <c r="E141" i="12"/>
  <c r="F141" i="12"/>
  <c r="G141" i="12"/>
  <c r="J141" i="12"/>
  <c r="K141" i="12"/>
  <c r="L141" i="12"/>
  <c r="N141" i="12"/>
  <c r="O141" i="12"/>
  <c r="P141" i="12"/>
  <c r="H141" i="12" s="1"/>
  <c r="Q141" i="12"/>
  <c r="I141" i="12" s="1"/>
  <c r="R141" i="12"/>
  <c r="S141" i="12"/>
  <c r="T141" i="12"/>
  <c r="U141" i="12"/>
  <c r="V141" i="12"/>
  <c r="W141" i="12"/>
  <c r="X141" i="12"/>
  <c r="Y141" i="12"/>
  <c r="Z141" i="12"/>
  <c r="AA141" i="12"/>
  <c r="AB141" i="12"/>
  <c r="A140" i="12"/>
  <c r="B140" i="12"/>
  <c r="C140" i="12"/>
  <c r="E140" i="12"/>
  <c r="F140" i="12"/>
  <c r="G140" i="12"/>
  <c r="J140" i="12"/>
  <c r="K140" i="12"/>
  <c r="L140" i="12"/>
  <c r="N140" i="12"/>
  <c r="O140" i="12"/>
  <c r="P140" i="12"/>
  <c r="H140" i="12" s="1"/>
  <c r="Q140" i="12"/>
  <c r="I140" i="12" s="1"/>
  <c r="R140" i="12"/>
  <c r="S140" i="12"/>
  <c r="T140" i="12"/>
  <c r="U140" i="12"/>
  <c r="V140" i="12"/>
  <c r="W140" i="12"/>
  <c r="X140" i="12"/>
  <c r="Y140" i="12"/>
  <c r="Z140" i="12"/>
  <c r="AA140" i="12"/>
  <c r="AB140" i="12"/>
  <c r="A145" i="12"/>
  <c r="B145" i="12"/>
  <c r="C145" i="12"/>
  <c r="E145" i="12"/>
  <c r="F145" i="12"/>
  <c r="G145" i="12"/>
  <c r="J145" i="12"/>
  <c r="K145" i="12"/>
  <c r="L145" i="12"/>
  <c r="N145" i="12"/>
  <c r="O145" i="12"/>
  <c r="P145" i="12"/>
  <c r="H145" i="12" s="1"/>
  <c r="Q145" i="12"/>
  <c r="I145" i="12" s="1"/>
  <c r="R145" i="12"/>
  <c r="S145" i="12"/>
  <c r="T145" i="12"/>
  <c r="U145" i="12"/>
  <c r="V145" i="12"/>
  <c r="W145" i="12"/>
  <c r="X145" i="12"/>
  <c r="Y145" i="12"/>
  <c r="Z145" i="12"/>
  <c r="AA145" i="12"/>
  <c r="AB145" i="12"/>
  <c r="A144" i="12"/>
  <c r="B144" i="12"/>
  <c r="C144" i="12"/>
  <c r="E144" i="12"/>
  <c r="F144" i="12"/>
  <c r="G144" i="12"/>
  <c r="J144" i="12"/>
  <c r="K144" i="12"/>
  <c r="L144" i="12"/>
  <c r="N144" i="12"/>
  <c r="O144" i="12"/>
  <c r="P144" i="12"/>
  <c r="H144" i="12" s="1"/>
  <c r="Q144" i="12"/>
  <c r="I144" i="12" s="1"/>
  <c r="R144" i="12"/>
  <c r="S144" i="12"/>
  <c r="T144" i="12"/>
  <c r="U144" i="12"/>
  <c r="V144" i="12"/>
  <c r="W144" i="12"/>
  <c r="X144" i="12"/>
  <c r="Y144" i="12"/>
  <c r="Z144" i="12"/>
  <c r="AA144" i="12"/>
  <c r="AB144" i="12"/>
  <c r="A550" i="12"/>
  <c r="B550" i="12"/>
  <c r="C550" i="12"/>
  <c r="E550" i="12"/>
  <c r="F550" i="12"/>
  <c r="G550" i="12"/>
  <c r="J550" i="12"/>
  <c r="K550" i="12"/>
  <c r="L550" i="12"/>
  <c r="N550" i="12"/>
  <c r="O550" i="12"/>
  <c r="P550" i="12"/>
  <c r="H550" i="12" s="1"/>
  <c r="Q550" i="12"/>
  <c r="I550" i="12" s="1"/>
  <c r="R550" i="12"/>
  <c r="S550" i="12"/>
  <c r="T550" i="12"/>
  <c r="U550" i="12"/>
  <c r="V550" i="12"/>
  <c r="W550" i="12"/>
  <c r="X550" i="12"/>
  <c r="Y550" i="12"/>
  <c r="Z550" i="12"/>
  <c r="AA550" i="12"/>
  <c r="AB550" i="12"/>
  <c r="A551" i="12"/>
  <c r="B551" i="12"/>
  <c r="C551" i="12"/>
  <c r="E551" i="12"/>
  <c r="F551" i="12"/>
  <c r="G551" i="12"/>
  <c r="J551" i="12"/>
  <c r="K551" i="12"/>
  <c r="L551" i="12"/>
  <c r="N551" i="12"/>
  <c r="O551" i="12"/>
  <c r="P551" i="12"/>
  <c r="H551" i="12" s="1"/>
  <c r="Q551" i="12"/>
  <c r="I551" i="12" s="1"/>
  <c r="R551" i="12"/>
  <c r="S551" i="12"/>
  <c r="T551" i="12"/>
  <c r="U551" i="12"/>
  <c r="V551" i="12"/>
  <c r="W551" i="12"/>
  <c r="X551" i="12"/>
  <c r="Y551" i="12"/>
  <c r="Z551" i="12"/>
  <c r="AA551" i="12"/>
  <c r="AB551" i="12"/>
  <c r="A549" i="12"/>
  <c r="B549" i="12"/>
  <c r="C549" i="12"/>
  <c r="E549" i="12"/>
  <c r="F549" i="12"/>
  <c r="G549" i="12"/>
  <c r="J549" i="12"/>
  <c r="K549" i="12"/>
  <c r="L549" i="12"/>
  <c r="N549" i="12"/>
  <c r="O549" i="12"/>
  <c r="P549" i="12"/>
  <c r="H549" i="12" s="1"/>
  <c r="Q549" i="12"/>
  <c r="I549" i="12" s="1"/>
  <c r="R549" i="12"/>
  <c r="S549" i="12"/>
  <c r="T549" i="12"/>
  <c r="U549" i="12"/>
  <c r="V549" i="12"/>
  <c r="W549" i="12"/>
  <c r="X549" i="12"/>
  <c r="Y549" i="12"/>
  <c r="Z549" i="12"/>
  <c r="AA549" i="12"/>
  <c r="AB549" i="12"/>
  <c r="A571" i="12"/>
  <c r="B571" i="12"/>
  <c r="C571" i="12"/>
  <c r="E571" i="12"/>
  <c r="F571" i="12"/>
  <c r="G571" i="12"/>
  <c r="J571" i="12"/>
  <c r="K571" i="12"/>
  <c r="L571" i="12"/>
  <c r="N571" i="12"/>
  <c r="O571" i="12"/>
  <c r="P571" i="12"/>
  <c r="H571" i="12" s="1"/>
  <c r="Q571" i="12"/>
  <c r="I571" i="12" s="1"/>
  <c r="R571" i="12"/>
  <c r="S571" i="12"/>
  <c r="T571" i="12"/>
  <c r="U571" i="12"/>
  <c r="V571" i="12"/>
  <c r="W571" i="12"/>
  <c r="X571" i="12"/>
  <c r="Y571" i="12"/>
  <c r="Z571" i="12"/>
  <c r="AA571" i="12"/>
  <c r="AB571" i="12"/>
  <c r="A572" i="12"/>
  <c r="B572" i="12"/>
  <c r="C572" i="12"/>
  <c r="E572" i="12"/>
  <c r="F572" i="12"/>
  <c r="G572" i="12"/>
  <c r="J572" i="12"/>
  <c r="K572" i="12"/>
  <c r="L572" i="12"/>
  <c r="N572" i="12"/>
  <c r="O572" i="12"/>
  <c r="P572" i="12"/>
  <c r="H572" i="12" s="1"/>
  <c r="Q572" i="12"/>
  <c r="I572" i="12" s="1"/>
  <c r="R572" i="12"/>
  <c r="S572" i="12"/>
  <c r="T572" i="12"/>
  <c r="U572" i="12"/>
  <c r="V572" i="12"/>
  <c r="W572" i="12"/>
  <c r="X572" i="12"/>
  <c r="Y572" i="12"/>
  <c r="Z572" i="12"/>
  <c r="AA572" i="12"/>
  <c r="AB572" i="12"/>
  <c r="A570" i="12"/>
  <c r="B570" i="12"/>
  <c r="C570" i="12"/>
  <c r="E570" i="12"/>
  <c r="F570" i="12"/>
  <c r="G570" i="12"/>
  <c r="J570" i="12"/>
  <c r="K570" i="12"/>
  <c r="L570" i="12"/>
  <c r="N570" i="12"/>
  <c r="O570" i="12"/>
  <c r="P570" i="12"/>
  <c r="H570" i="12" s="1"/>
  <c r="Q570" i="12"/>
  <c r="I570" i="12" s="1"/>
  <c r="R570" i="12"/>
  <c r="S570" i="12"/>
  <c r="T570" i="12"/>
  <c r="U570" i="12"/>
  <c r="V570" i="12"/>
  <c r="W570" i="12"/>
  <c r="X570" i="12"/>
  <c r="Y570" i="12"/>
  <c r="Z570" i="12"/>
  <c r="AA570" i="12"/>
  <c r="AB570" i="12"/>
  <c r="A583" i="12"/>
  <c r="B583" i="12"/>
  <c r="C583" i="12"/>
  <c r="E583" i="12"/>
  <c r="F583" i="12"/>
  <c r="G583" i="12"/>
  <c r="J583" i="12"/>
  <c r="K583" i="12"/>
  <c r="L583" i="12"/>
  <c r="N583" i="12"/>
  <c r="O583" i="12"/>
  <c r="P583" i="12"/>
  <c r="H583" i="12" s="1"/>
  <c r="Q583" i="12"/>
  <c r="I583" i="12" s="1"/>
  <c r="R583" i="12"/>
  <c r="S583" i="12"/>
  <c r="T583" i="12"/>
  <c r="U583" i="12"/>
  <c r="V583" i="12"/>
  <c r="W583" i="12"/>
  <c r="X583" i="12"/>
  <c r="Y583" i="12"/>
  <c r="Z583" i="12"/>
  <c r="AA583" i="12"/>
  <c r="AB583" i="12"/>
  <c r="A584" i="12"/>
  <c r="B584" i="12"/>
  <c r="C584" i="12"/>
  <c r="E584" i="12"/>
  <c r="F584" i="12"/>
  <c r="G584" i="12"/>
  <c r="J584" i="12"/>
  <c r="K584" i="12"/>
  <c r="L584" i="12"/>
  <c r="N584" i="12"/>
  <c r="O584" i="12"/>
  <c r="P584" i="12"/>
  <c r="H584" i="12" s="1"/>
  <c r="Q584" i="12"/>
  <c r="I584" i="12" s="1"/>
  <c r="R584" i="12"/>
  <c r="S584" i="12"/>
  <c r="T584" i="12"/>
  <c r="U584" i="12"/>
  <c r="V584" i="12"/>
  <c r="W584" i="12"/>
  <c r="X584" i="12"/>
  <c r="Y584" i="12"/>
  <c r="Z584" i="12"/>
  <c r="AA584" i="12"/>
  <c r="AB584" i="12"/>
  <c r="A582" i="12"/>
  <c r="B582" i="12"/>
  <c r="C582" i="12"/>
  <c r="E582" i="12"/>
  <c r="F582" i="12"/>
  <c r="G582" i="12"/>
  <c r="J582" i="12"/>
  <c r="K582" i="12"/>
  <c r="L582" i="12"/>
  <c r="N582" i="12"/>
  <c r="O582" i="12"/>
  <c r="P582" i="12"/>
  <c r="H582" i="12" s="1"/>
  <c r="Q582" i="12"/>
  <c r="I582" i="12" s="1"/>
  <c r="R582" i="12"/>
  <c r="S582" i="12"/>
  <c r="T582" i="12"/>
  <c r="U582" i="12"/>
  <c r="V582" i="12"/>
  <c r="W582" i="12"/>
  <c r="X582" i="12"/>
  <c r="Y582" i="12"/>
  <c r="Z582" i="12"/>
  <c r="AA582" i="12"/>
  <c r="AB582" i="12"/>
  <c r="A586" i="12"/>
  <c r="B586" i="12"/>
  <c r="C586" i="12"/>
  <c r="E586" i="12"/>
  <c r="F586" i="12"/>
  <c r="G586" i="12"/>
  <c r="J586" i="12"/>
  <c r="K586" i="12"/>
  <c r="L586" i="12"/>
  <c r="N586" i="12"/>
  <c r="O586" i="12"/>
  <c r="P586" i="12"/>
  <c r="H586" i="12" s="1"/>
  <c r="Q586" i="12"/>
  <c r="I586" i="12" s="1"/>
  <c r="R586" i="12"/>
  <c r="S586" i="12"/>
  <c r="T586" i="12"/>
  <c r="U586" i="12"/>
  <c r="V586" i="12"/>
  <c r="W586" i="12"/>
  <c r="X586" i="12"/>
  <c r="Y586" i="12"/>
  <c r="Z586" i="12"/>
  <c r="AA586" i="12"/>
  <c r="AB586" i="12"/>
  <c r="A587" i="12"/>
  <c r="B587" i="12"/>
  <c r="C587" i="12"/>
  <c r="E587" i="12"/>
  <c r="F587" i="12"/>
  <c r="G587" i="12"/>
  <c r="J587" i="12"/>
  <c r="K587" i="12"/>
  <c r="L587" i="12"/>
  <c r="N587" i="12"/>
  <c r="O587" i="12"/>
  <c r="P587" i="12"/>
  <c r="H587" i="12" s="1"/>
  <c r="Q587" i="12"/>
  <c r="I587" i="12" s="1"/>
  <c r="R587" i="12"/>
  <c r="S587" i="12"/>
  <c r="T587" i="12"/>
  <c r="U587" i="12"/>
  <c r="V587" i="12"/>
  <c r="W587" i="12"/>
  <c r="X587" i="12"/>
  <c r="Y587" i="12"/>
  <c r="Z587" i="12"/>
  <c r="AA587" i="12"/>
  <c r="AB587" i="12"/>
  <c r="A585" i="12"/>
  <c r="B585" i="12"/>
  <c r="C585" i="12"/>
  <c r="E585" i="12"/>
  <c r="F585" i="12"/>
  <c r="G585" i="12"/>
  <c r="J585" i="12"/>
  <c r="K585" i="12"/>
  <c r="L585" i="12"/>
  <c r="N585" i="12"/>
  <c r="O585" i="12"/>
  <c r="P585" i="12"/>
  <c r="H585" i="12" s="1"/>
  <c r="Q585" i="12"/>
  <c r="I585" i="12" s="1"/>
  <c r="R585" i="12"/>
  <c r="S585" i="12"/>
  <c r="T585" i="12"/>
  <c r="U585" i="12"/>
  <c r="V585" i="12"/>
  <c r="W585" i="12"/>
  <c r="X585" i="12"/>
  <c r="Y585" i="12"/>
  <c r="Z585" i="12"/>
  <c r="AA585" i="12"/>
  <c r="AB585" i="12"/>
  <c r="A604" i="12"/>
  <c r="B604" i="12"/>
  <c r="C604" i="12"/>
  <c r="E604" i="12"/>
  <c r="F604" i="12"/>
  <c r="G604" i="12"/>
  <c r="J604" i="12"/>
  <c r="K604" i="12"/>
  <c r="L604" i="12"/>
  <c r="N604" i="12"/>
  <c r="O604" i="12"/>
  <c r="P604" i="12"/>
  <c r="H604" i="12" s="1"/>
  <c r="Q604" i="12"/>
  <c r="I604" i="12" s="1"/>
  <c r="R604" i="12"/>
  <c r="S604" i="12"/>
  <c r="T604" i="12"/>
  <c r="U604" i="12"/>
  <c r="V604" i="12"/>
  <c r="W604" i="12"/>
  <c r="X604" i="12"/>
  <c r="Y604" i="12"/>
  <c r="Z604" i="12"/>
  <c r="AA604" i="12"/>
  <c r="AB604" i="12"/>
  <c r="A605" i="12"/>
  <c r="B605" i="12"/>
  <c r="C605" i="12"/>
  <c r="E605" i="12"/>
  <c r="F605" i="12"/>
  <c r="G605" i="12"/>
  <c r="J605" i="12"/>
  <c r="K605" i="12"/>
  <c r="L605" i="12"/>
  <c r="N605" i="12"/>
  <c r="O605" i="12"/>
  <c r="P605" i="12"/>
  <c r="H605" i="12" s="1"/>
  <c r="Q605" i="12"/>
  <c r="I605" i="12" s="1"/>
  <c r="R605" i="12"/>
  <c r="S605" i="12"/>
  <c r="T605" i="12"/>
  <c r="U605" i="12"/>
  <c r="V605" i="12"/>
  <c r="W605" i="12"/>
  <c r="X605" i="12"/>
  <c r="Y605" i="12"/>
  <c r="Z605" i="12"/>
  <c r="AA605" i="12"/>
  <c r="AB605" i="12"/>
  <c r="A603" i="12"/>
  <c r="B603" i="12"/>
  <c r="C603" i="12"/>
  <c r="E603" i="12"/>
  <c r="F603" i="12"/>
  <c r="G603" i="12"/>
  <c r="J603" i="12"/>
  <c r="K603" i="12"/>
  <c r="L603" i="12"/>
  <c r="N603" i="12"/>
  <c r="O603" i="12"/>
  <c r="P603" i="12"/>
  <c r="H603" i="12" s="1"/>
  <c r="Q603" i="12"/>
  <c r="I603" i="12" s="1"/>
  <c r="R603" i="12"/>
  <c r="S603" i="12"/>
  <c r="T603" i="12"/>
  <c r="U603" i="12"/>
  <c r="V603" i="12"/>
  <c r="W603" i="12"/>
  <c r="X603" i="12"/>
  <c r="Y603" i="12"/>
  <c r="Z603" i="12"/>
  <c r="AA603" i="12"/>
  <c r="AB603" i="12"/>
  <c r="A912" i="12"/>
  <c r="B912" i="12"/>
  <c r="C912" i="12"/>
  <c r="E912" i="12"/>
  <c r="F912" i="12"/>
  <c r="G912" i="12"/>
  <c r="J912" i="12"/>
  <c r="K912" i="12"/>
  <c r="L912" i="12"/>
  <c r="N912" i="12"/>
  <c r="O912" i="12"/>
  <c r="P912" i="12"/>
  <c r="H912" i="12" s="1"/>
  <c r="Q912" i="12"/>
  <c r="I912" i="12" s="1"/>
  <c r="R912" i="12"/>
  <c r="S912" i="12"/>
  <c r="T912" i="12"/>
  <c r="U912" i="12"/>
  <c r="V912" i="12"/>
  <c r="W912" i="12"/>
  <c r="X912" i="12"/>
  <c r="Y912" i="12"/>
  <c r="Z912" i="12"/>
  <c r="AA912" i="12"/>
  <c r="AB912" i="12"/>
  <c r="A915" i="12"/>
  <c r="B915" i="12"/>
  <c r="C915" i="12"/>
  <c r="E915" i="12"/>
  <c r="F915" i="12"/>
  <c r="G915" i="12"/>
  <c r="J915" i="12"/>
  <c r="K915" i="12"/>
  <c r="L915" i="12"/>
  <c r="N915" i="12"/>
  <c r="O915" i="12"/>
  <c r="P915" i="12"/>
  <c r="H915" i="12" s="1"/>
  <c r="Q915" i="12"/>
  <c r="I915" i="12" s="1"/>
  <c r="R915" i="12"/>
  <c r="S915" i="12"/>
  <c r="T915" i="12"/>
  <c r="U915" i="12"/>
  <c r="V915" i="12"/>
  <c r="W915" i="12"/>
  <c r="X915" i="12"/>
  <c r="Y915" i="12"/>
  <c r="Z915" i="12"/>
  <c r="AA915" i="12"/>
  <c r="AB915" i="12"/>
  <c r="A886" i="12"/>
  <c r="B886" i="12"/>
  <c r="C886" i="12"/>
  <c r="E886" i="12"/>
  <c r="F886" i="12"/>
  <c r="G886" i="12"/>
  <c r="J886" i="12"/>
  <c r="K886" i="12"/>
  <c r="L886" i="12"/>
  <c r="N886" i="12"/>
  <c r="O886" i="12"/>
  <c r="P886" i="12"/>
  <c r="H886" i="12" s="1"/>
  <c r="Q886" i="12"/>
  <c r="I886" i="12" s="1"/>
  <c r="R886" i="12"/>
  <c r="S886" i="12"/>
  <c r="T886" i="12"/>
  <c r="U886" i="12"/>
  <c r="V886" i="12"/>
  <c r="W886" i="12"/>
  <c r="X886" i="12"/>
  <c r="Y886" i="12"/>
  <c r="Z886" i="12"/>
  <c r="AA886" i="12"/>
  <c r="AB886" i="12"/>
  <c r="A307" i="12"/>
  <c r="B307" i="12"/>
  <c r="C307" i="12"/>
  <c r="E307" i="12"/>
  <c r="F307" i="12"/>
  <c r="G307" i="12"/>
  <c r="J307" i="12"/>
  <c r="K307" i="12"/>
  <c r="L307" i="12"/>
  <c r="N307" i="12"/>
  <c r="O307" i="12"/>
  <c r="P307" i="12"/>
  <c r="H307" i="12" s="1"/>
  <c r="Q307" i="12"/>
  <c r="I307" i="12" s="1"/>
  <c r="R307" i="12"/>
  <c r="S307" i="12"/>
  <c r="T307" i="12"/>
  <c r="U307" i="12"/>
  <c r="V307" i="12"/>
  <c r="W307" i="12"/>
  <c r="X307" i="12"/>
  <c r="Y307" i="12"/>
  <c r="Z307" i="12"/>
  <c r="AA307" i="12"/>
  <c r="AB307" i="12"/>
  <c r="A308" i="12"/>
  <c r="B308" i="12"/>
  <c r="C308" i="12"/>
  <c r="E308" i="12"/>
  <c r="F308" i="12"/>
  <c r="G308" i="12"/>
  <c r="J308" i="12"/>
  <c r="K308" i="12"/>
  <c r="L308" i="12"/>
  <c r="N308" i="12"/>
  <c r="O308" i="12"/>
  <c r="P308" i="12"/>
  <c r="H308" i="12" s="1"/>
  <c r="Q308" i="12"/>
  <c r="I308" i="12" s="1"/>
  <c r="R308" i="12"/>
  <c r="S308" i="12"/>
  <c r="T308" i="12"/>
  <c r="U308" i="12"/>
  <c r="V308" i="12"/>
  <c r="W308" i="12"/>
  <c r="X308" i="12"/>
  <c r="Y308" i="12"/>
  <c r="Z308" i="12"/>
  <c r="AA308" i="12"/>
  <c r="AB308" i="12"/>
  <c r="A306" i="12"/>
  <c r="B306" i="12"/>
  <c r="C306" i="12"/>
  <c r="E306" i="12"/>
  <c r="F306" i="12"/>
  <c r="G306" i="12"/>
  <c r="J306" i="12"/>
  <c r="K306" i="12"/>
  <c r="L306" i="12"/>
  <c r="N306" i="12"/>
  <c r="O306" i="12"/>
  <c r="P306" i="12"/>
  <c r="H306" i="12" s="1"/>
  <c r="Q306" i="12"/>
  <c r="I306" i="12" s="1"/>
  <c r="R306" i="12"/>
  <c r="S306" i="12"/>
  <c r="T306" i="12"/>
  <c r="U306" i="12"/>
  <c r="V306" i="12"/>
  <c r="W306" i="12"/>
  <c r="X306" i="12"/>
  <c r="Y306" i="12"/>
  <c r="Z306" i="12"/>
  <c r="AA306" i="12"/>
  <c r="AB306" i="12"/>
  <c r="A115" i="12"/>
  <c r="B115" i="12"/>
  <c r="C115" i="12"/>
  <c r="E115" i="12"/>
  <c r="F115" i="12"/>
  <c r="G115" i="12"/>
  <c r="J115" i="12"/>
  <c r="K115" i="12"/>
  <c r="L115" i="12"/>
  <c r="N115" i="12"/>
  <c r="O115" i="12"/>
  <c r="P115" i="12"/>
  <c r="H115" i="12" s="1"/>
  <c r="Q115" i="12"/>
  <c r="I115" i="12" s="1"/>
  <c r="R115" i="12"/>
  <c r="S115" i="12"/>
  <c r="T115" i="12"/>
  <c r="U115" i="12"/>
  <c r="V115" i="12"/>
  <c r="W115" i="12"/>
  <c r="X115" i="12"/>
  <c r="Y115" i="12"/>
  <c r="Z115" i="12"/>
  <c r="AA115" i="12"/>
  <c r="AB115" i="12"/>
  <c r="A114" i="12"/>
  <c r="B114" i="12"/>
  <c r="C114" i="12"/>
  <c r="E114" i="12"/>
  <c r="F114" i="12"/>
  <c r="G114" i="12"/>
  <c r="J114" i="12"/>
  <c r="K114" i="12"/>
  <c r="L114" i="12"/>
  <c r="N114" i="12"/>
  <c r="O114" i="12"/>
  <c r="P114" i="12"/>
  <c r="H114" i="12" s="1"/>
  <c r="Q114" i="12"/>
  <c r="I114" i="12" s="1"/>
  <c r="R114" i="12"/>
  <c r="S114" i="12"/>
  <c r="T114" i="12"/>
  <c r="U114" i="12"/>
  <c r="V114" i="12"/>
  <c r="W114" i="12"/>
  <c r="X114" i="12"/>
  <c r="Y114" i="12"/>
  <c r="Z114" i="12"/>
  <c r="AA114" i="12"/>
  <c r="AB114" i="12"/>
  <c r="A40" i="12"/>
  <c r="B40" i="12"/>
  <c r="C40" i="12"/>
  <c r="E40" i="12"/>
  <c r="F40" i="12"/>
  <c r="G40" i="12"/>
  <c r="J40" i="12"/>
  <c r="K40" i="12"/>
  <c r="L40" i="12"/>
  <c r="N40" i="12"/>
  <c r="O40" i="12"/>
  <c r="P40" i="12"/>
  <c r="H40" i="12" s="1"/>
  <c r="Q40" i="12"/>
  <c r="I40" i="12" s="1"/>
  <c r="R40" i="12"/>
  <c r="S40" i="12"/>
  <c r="T40" i="12"/>
  <c r="U40" i="12"/>
  <c r="V40" i="12"/>
  <c r="W40" i="12"/>
  <c r="X40" i="12"/>
  <c r="Y40" i="12"/>
  <c r="Z40" i="12"/>
  <c r="AA40" i="12"/>
  <c r="AB40" i="12"/>
  <c r="A917" i="12"/>
  <c r="B917" i="12"/>
  <c r="C917" i="12"/>
  <c r="E917" i="12"/>
  <c r="F917" i="12"/>
  <c r="G917" i="12"/>
  <c r="J917" i="12"/>
  <c r="K917" i="12"/>
  <c r="L917" i="12"/>
  <c r="N917" i="12"/>
  <c r="O917" i="12"/>
  <c r="P917" i="12"/>
  <c r="H917" i="12" s="1"/>
  <c r="Q917" i="12"/>
  <c r="I917" i="12" s="1"/>
  <c r="R917" i="12"/>
  <c r="S917" i="12"/>
  <c r="T917" i="12"/>
  <c r="U917" i="12"/>
  <c r="V917" i="12"/>
  <c r="W917" i="12"/>
  <c r="X917" i="12"/>
  <c r="Y917" i="12"/>
  <c r="Z917" i="12"/>
  <c r="AA917" i="12"/>
  <c r="AB917" i="12"/>
  <c r="A916" i="12"/>
  <c r="B916" i="12"/>
  <c r="C916" i="12"/>
  <c r="E916" i="12"/>
  <c r="F916" i="12"/>
  <c r="G916" i="12"/>
  <c r="J916" i="12"/>
  <c r="K916" i="12"/>
  <c r="L916" i="12"/>
  <c r="N916" i="12"/>
  <c r="O916" i="12"/>
  <c r="P916" i="12"/>
  <c r="H916" i="12" s="1"/>
  <c r="Q916" i="12"/>
  <c r="I916" i="12" s="1"/>
  <c r="R916" i="12"/>
  <c r="S916" i="12"/>
  <c r="T916" i="12"/>
  <c r="U916" i="12"/>
  <c r="V916" i="12"/>
  <c r="W916" i="12"/>
  <c r="X916" i="12"/>
  <c r="Y916" i="12"/>
  <c r="Z916" i="12"/>
  <c r="AA916" i="12"/>
  <c r="AB916" i="12"/>
  <c r="A1091" i="12"/>
  <c r="B1091" i="12"/>
  <c r="C1091" i="12"/>
  <c r="E1091" i="12"/>
  <c r="F1091" i="12"/>
  <c r="G1091" i="12"/>
  <c r="J1091" i="12"/>
  <c r="K1091" i="12"/>
  <c r="L1091" i="12"/>
  <c r="N1091" i="12"/>
  <c r="O1091" i="12"/>
  <c r="P1091" i="12"/>
  <c r="H1091" i="12" s="1"/>
  <c r="Q1091" i="12"/>
  <c r="I1091" i="12" s="1"/>
  <c r="R1091" i="12"/>
  <c r="S1091" i="12"/>
  <c r="T1091" i="12"/>
  <c r="U1091" i="12"/>
  <c r="V1091" i="12"/>
  <c r="W1091" i="12"/>
  <c r="X1091" i="12"/>
  <c r="Y1091" i="12"/>
  <c r="Z1091" i="12"/>
  <c r="AA1091" i="12"/>
  <c r="AB1091" i="12"/>
  <c r="A1090" i="12"/>
  <c r="B1090" i="12"/>
  <c r="C1090" i="12"/>
  <c r="E1090" i="12"/>
  <c r="F1090" i="12"/>
  <c r="G1090" i="12"/>
  <c r="J1090" i="12"/>
  <c r="K1090" i="12"/>
  <c r="L1090" i="12"/>
  <c r="N1090" i="12"/>
  <c r="O1090" i="12"/>
  <c r="P1090" i="12"/>
  <c r="H1090" i="12" s="1"/>
  <c r="Q1090" i="12"/>
  <c r="I1090" i="12" s="1"/>
  <c r="R1090" i="12"/>
  <c r="S1090" i="12"/>
  <c r="T1090" i="12"/>
  <c r="U1090" i="12"/>
  <c r="V1090" i="12"/>
  <c r="W1090" i="12"/>
  <c r="X1090" i="12"/>
  <c r="Y1090" i="12"/>
  <c r="Z1090" i="12"/>
  <c r="AA1090" i="12"/>
  <c r="AB1090" i="12"/>
  <c r="A8" i="12"/>
  <c r="B8" i="12"/>
  <c r="C8" i="12"/>
  <c r="E8" i="12"/>
  <c r="F8" i="12"/>
  <c r="G8" i="12"/>
  <c r="J8" i="12"/>
  <c r="K8" i="12"/>
  <c r="L8" i="12"/>
  <c r="M8" i="12"/>
  <c r="N8" i="12"/>
  <c r="O8" i="12"/>
  <c r="P8" i="12"/>
  <c r="H8" i="12" s="1"/>
  <c r="Q8" i="12"/>
  <c r="I8" i="12" s="1"/>
  <c r="R8" i="12"/>
  <c r="S8" i="12"/>
  <c r="T8" i="12"/>
  <c r="U8" i="12"/>
  <c r="V8" i="12"/>
  <c r="W8" i="12"/>
  <c r="X8" i="12"/>
  <c r="Y8" i="12"/>
  <c r="Z8" i="12"/>
  <c r="AA8" i="12"/>
  <c r="AB8" i="12"/>
  <c r="A7" i="12"/>
  <c r="B7" i="12"/>
  <c r="C7" i="12"/>
  <c r="E7" i="12"/>
  <c r="F7" i="12"/>
  <c r="G7" i="12"/>
  <c r="J7" i="12"/>
  <c r="K7" i="12"/>
  <c r="L7" i="12"/>
  <c r="M7" i="12"/>
  <c r="N7" i="12"/>
  <c r="O7" i="12"/>
  <c r="P7" i="12"/>
  <c r="H7" i="12" s="1"/>
  <c r="Q7" i="12"/>
  <c r="I7" i="12" s="1"/>
  <c r="R7" i="12"/>
  <c r="S7" i="12"/>
  <c r="T7" i="12"/>
  <c r="U7" i="12"/>
  <c r="V7" i="12"/>
  <c r="W7" i="12"/>
  <c r="X7" i="12"/>
  <c r="Y7" i="12"/>
  <c r="Z7" i="12"/>
  <c r="AA7" i="12"/>
  <c r="AB7" i="12"/>
  <c r="A466" i="12"/>
  <c r="B466" i="12"/>
  <c r="C466" i="12"/>
  <c r="E466" i="12"/>
  <c r="F466" i="12"/>
  <c r="G466" i="12"/>
  <c r="J466" i="12"/>
  <c r="K466" i="12"/>
  <c r="L466" i="12"/>
  <c r="N466" i="12"/>
  <c r="O466" i="12"/>
  <c r="P466" i="12"/>
  <c r="H466" i="12" s="1"/>
  <c r="Q466" i="12"/>
  <c r="I466" i="12" s="1"/>
  <c r="R466" i="12"/>
  <c r="S466" i="12"/>
  <c r="T466" i="12"/>
  <c r="U466" i="12"/>
  <c r="V466" i="12"/>
  <c r="W466" i="12"/>
  <c r="X466" i="12"/>
  <c r="Y466" i="12"/>
  <c r="Z466" i="12"/>
  <c r="AA466" i="12"/>
  <c r="AB466" i="12"/>
  <c r="A467" i="12"/>
  <c r="B467" i="12"/>
  <c r="C467" i="12"/>
  <c r="E467" i="12"/>
  <c r="F467" i="12"/>
  <c r="G467" i="12"/>
  <c r="J467" i="12"/>
  <c r="K467" i="12"/>
  <c r="L467" i="12"/>
  <c r="N467" i="12"/>
  <c r="O467" i="12"/>
  <c r="P467" i="12"/>
  <c r="H467" i="12" s="1"/>
  <c r="Q467" i="12"/>
  <c r="I467" i="12" s="1"/>
  <c r="R467" i="12"/>
  <c r="S467" i="12"/>
  <c r="T467" i="12"/>
  <c r="U467" i="12"/>
  <c r="V467" i="12"/>
  <c r="W467" i="12"/>
  <c r="X467" i="12"/>
  <c r="Y467" i="12"/>
  <c r="Z467" i="12"/>
  <c r="AA467" i="12"/>
  <c r="AB467" i="12"/>
  <c r="A465" i="12"/>
  <c r="B465" i="12"/>
  <c r="C465" i="12"/>
  <c r="E465" i="12"/>
  <c r="F465" i="12"/>
  <c r="G465" i="12"/>
  <c r="J465" i="12"/>
  <c r="K465" i="12"/>
  <c r="L465" i="12"/>
  <c r="N465" i="12"/>
  <c r="O465" i="12"/>
  <c r="P465" i="12"/>
  <c r="H465" i="12" s="1"/>
  <c r="Q465" i="12"/>
  <c r="I465" i="12" s="1"/>
  <c r="R465" i="12"/>
  <c r="S465" i="12"/>
  <c r="T465" i="12"/>
  <c r="U465" i="12"/>
  <c r="V465" i="12"/>
  <c r="W465" i="12"/>
  <c r="X465" i="12"/>
  <c r="Y465" i="12"/>
  <c r="Z465" i="12"/>
  <c r="AA465" i="12"/>
  <c r="AB465" i="12"/>
  <c r="A493" i="12"/>
  <c r="B493" i="12"/>
  <c r="C493" i="12"/>
  <c r="E493" i="12"/>
  <c r="F493" i="12"/>
  <c r="G493" i="12"/>
  <c r="J493" i="12"/>
  <c r="K493" i="12"/>
  <c r="L493" i="12"/>
  <c r="N493" i="12"/>
  <c r="O493" i="12"/>
  <c r="P493" i="12"/>
  <c r="H493" i="12" s="1"/>
  <c r="Q493" i="12"/>
  <c r="I493" i="12" s="1"/>
  <c r="R493" i="12"/>
  <c r="S493" i="12"/>
  <c r="T493" i="12"/>
  <c r="U493" i="12"/>
  <c r="V493" i="12"/>
  <c r="W493" i="12"/>
  <c r="X493" i="12"/>
  <c r="Y493" i="12"/>
  <c r="Z493" i="12"/>
  <c r="AA493" i="12"/>
  <c r="AB493" i="12"/>
  <c r="A494" i="12"/>
  <c r="B494" i="12"/>
  <c r="C494" i="12"/>
  <c r="E494" i="12"/>
  <c r="F494" i="12"/>
  <c r="G494" i="12"/>
  <c r="J494" i="12"/>
  <c r="K494" i="12"/>
  <c r="L494" i="12"/>
  <c r="N494" i="12"/>
  <c r="O494" i="12"/>
  <c r="P494" i="12"/>
  <c r="H494" i="12" s="1"/>
  <c r="Q494" i="12"/>
  <c r="I494" i="12" s="1"/>
  <c r="R494" i="12"/>
  <c r="S494" i="12"/>
  <c r="T494" i="12"/>
  <c r="U494" i="12"/>
  <c r="V494" i="12"/>
  <c r="W494" i="12"/>
  <c r="X494" i="12"/>
  <c r="Y494" i="12"/>
  <c r="Z494" i="12"/>
  <c r="AA494" i="12"/>
  <c r="AB494" i="12"/>
  <c r="A492" i="12"/>
  <c r="B492" i="12"/>
  <c r="C492" i="12"/>
  <c r="E492" i="12"/>
  <c r="F492" i="12"/>
  <c r="G492" i="12"/>
  <c r="J492" i="12"/>
  <c r="K492" i="12"/>
  <c r="L492" i="12"/>
  <c r="N492" i="12"/>
  <c r="O492" i="12"/>
  <c r="P492" i="12"/>
  <c r="H492" i="12" s="1"/>
  <c r="Q492" i="12"/>
  <c r="I492" i="12" s="1"/>
  <c r="R492" i="12"/>
  <c r="S492" i="12"/>
  <c r="T492" i="12"/>
  <c r="U492" i="12"/>
  <c r="V492" i="12"/>
  <c r="W492" i="12"/>
  <c r="X492" i="12"/>
  <c r="Y492" i="12"/>
  <c r="Z492" i="12"/>
  <c r="AA492" i="12"/>
  <c r="AB492" i="12"/>
  <c r="A499" i="12"/>
  <c r="B499" i="12"/>
  <c r="C499" i="12"/>
  <c r="E499" i="12"/>
  <c r="F499" i="12"/>
  <c r="G499" i="12"/>
  <c r="J499" i="12"/>
  <c r="K499" i="12"/>
  <c r="L499" i="12"/>
  <c r="N499" i="12"/>
  <c r="O499" i="12"/>
  <c r="P499" i="12"/>
  <c r="H499" i="12" s="1"/>
  <c r="Q499" i="12"/>
  <c r="I499" i="12" s="1"/>
  <c r="R499" i="12"/>
  <c r="S499" i="12"/>
  <c r="T499" i="12"/>
  <c r="U499" i="12"/>
  <c r="V499" i="12"/>
  <c r="W499" i="12"/>
  <c r="X499" i="12"/>
  <c r="Y499" i="12"/>
  <c r="Z499" i="12"/>
  <c r="AA499" i="12"/>
  <c r="AB499" i="12"/>
  <c r="A500" i="12"/>
  <c r="B500" i="12"/>
  <c r="C500" i="12"/>
  <c r="E500" i="12"/>
  <c r="F500" i="12"/>
  <c r="G500" i="12"/>
  <c r="J500" i="12"/>
  <c r="K500" i="12"/>
  <c r="L500" i="12"/>
  <c r="N500" i="12"/>
  <c r="O500" i="12"/>
  <c r="P500" i="12"/>
  <c r="H500" i="12" s="1"/>
  <c r="Q500" i="12"/>
  <c r="I500" i="12" s="1"/>
  <c r="R500" i="12"/>
  <c r="S500" i="12"/>
  <c r="T500" i="12"/>
  <c r="U500" i="12"/>
  <c r="V500" i="12"/>
  <c r="W500" i="12"/>
  <c r="X500" i="12"/>
  <c r="Y500" i="12"/>
  <c r="Z500" i="12"/>
  <c r="AA500" i="12"/>
  <c r="AB500" i="12"/>
  <c r="A498" i="12"/>
  <c r="B498" i="12"/>
  <c r="C498" i="12"/>
  <c r="E498" i="12"/>
  <c r="F498" i="12"/>
  <c r="G498" i="12"/>
  <c r="J498" i="12"/>
  <c r="K498" i="12"/>
  <c r="L498" i="12"/>
  <c r="N498" i="12"/>
  <c r="O498" i="12"/>
  <c r="P498" i="12"/>
  <c r="H498" i="12" s="1"/>
  <c r="Q498" i="12"/>
  <c r="I498" i="12" s="1"/>
  <c r="R498" i="12"/>
  <c r="S498" i="12"/>
  <c r="T498" i="12"/>
  <c r="U498" i="12"/>
  <c r="V498" i="12"/>
  <c r="W498" i="12"/>
  <c r="X498" i="12"/>
  <c r="Y498" i="12"/>
  <c r="Z498" i="12"/>
  <c r="AA498" i="12"/>
  <c r="AB498" i="12"/>
  <c r="A508" i="12"/>
  <c r="B508" i="12"/>
  <c r="C508" i="12"/>
  <c r="E508" i="12"/>
  <c r="F508" i="12"/>
  <c r="G508" i="12"/>
  <c r="J508" i="12"/>
  <c r="K508" i="12"/>
  <c r="L508" i="12"/>
  <c r="N508" i="12"/>
  <c r="O508" i="12"/>
  <c r="P508" i="12"/>
  <c r="H508" i="12" s="1"/>
  <c r="Q508" i="12"/>
  <c r="I508" i="12" s="1"/>
  <c r="R508" i="12"/>
  <c r="S508" i="12"/>
  <c r="T508" i="12"/>
  <c r="U508" i="12"/>
  <c r="V508" i="12"/>
  <c r="W508" i="12"/>
  <c r="X508" i="12"/>
  <c r="Y508" i="12"/>
  <c r="Z508" i="12"/>
  <c r="AA508" i="12"/>
  <c r="AB508" i="12"/>
  <c r="A509" i="12"/>
  <c r="B509" i="12"/>
  <c r="C509" i="12"/>
  <c r="E509" i="12"/>
  <c r="F509" i="12"/>
  <c r="G509" i="12"/>
  <c r="J509" i="12"/>
  <c r="K509" i="12"/>
  <c r="L509" i="12"/>
  <c r="N509" i="12"/>
  <c r="O509" i="12"/>
  <c r="P509" i="12"/>
  <c r="H509" i="12" s="1"/>
  <c r="Q509" i="12"/>
  <c r="I509" i="12" s="1"/>
  <c r="R509" i="12"/>
  <c r="S509" i="12"/>
  <c r="T509" i="12"/>
  <c r="U509" i="12"/>
  <c r="V509" i="12"/>
  <c r="W509" i="12"/>
  <c r="X509" i="12"/>
  <c r="Y509" i="12"/>
  <c r="Z509" i="12"/>
  <c r="AA509" i="12"/>
  <c r="AB509" i="12"/>
  <c r="A507" i="12"/>
  <c r="B507" i="12"/>
  <c r="C507" i="12"/>
  <c r="E507" i="12"/>
  <c r="F507" i="12"/>
  <c r="G507" i="12"/>
  <c r="J507" i="12"/>
  <c r="K507" i="12"/>
  <c r="L507" i="12"/>
  <c r="N507" i="12"/>
  <c r="O507" i="12"/>
  <c r="P507" i="12"/>
  <c r="H507" i="12" s="1"/>
  <c r="Q507" i="12"/>
  <c r="I507" i="12" s="1"/>
  <c r="R507" i="12"/>
  <c r="S507" i="12"/>
  <c r="T507" i="12"/>
  <c r="U507" i="12"/>
  <c r="V507" i="12"/>
  <c r="W507" i="12"/>
  <c r="X507" i="12"/>
  <c r="Y507" i="12"/>
  <c r="Z507" i="12"/>
  <c r="AA507" i="12"/>
  <c r="AB507" i="12"/>
  <c r="A925" i="12"/>
  <c r="B925" i="12"/>
  <c r="C925" i="12"/>
  <c r="E925" i="12"/>
  <c r="F925" i="12"/>
  <c r="G925" i="12"/>
  <c r="J925" i="12"/>
  <c r="K925" i="12"/>
  <c r="L925" i="12"/>
  <c r="N925" i="12"/>
  <c r="O925" i="12"/>
  <c r="P925" i="12"/>
  <c r="H925" i="12" s="1"/>
  <c r="Q925" i="12"/>
  <c r="I925" i="12" s="1"/>
  <c r="R925" i="12"/>
  <c r="S925" i="12"/>
  <c r="T925" i="12"/>
  <c r="U925" i="12"/>
  <c r="V925" i="12"/>
  <c r="W925" i="12"/>
  <c r="X925" i="12"/>
  <c r="Y925" i="12"/>
  <c r="Z925" i="12"/>
  <c r="AA925" i="12"/>
  <c r="AB925" i="12"/>
  <c r="A924" i="12"/>
  <c r="B924" i="12"/>
  <c r="C924" i="12"/>
  <c r="E924" i="12"/>
  <c r="F924" i="12"/>
  <c r="G924" i="12"/>
  <c r="J924" i="12"/>
  <c r="K924" i="12"/>
  <c r="L924" i="12"/>
  <c r="N924" i="12"/>
  <c r="O924" i="12"/>
  <c r="P924" i="12"/>
  <c r="H924" i="12" s="1"/>
  <c r="Q924" i="12"/>
  <c r="I924" i="12" s="1"/>
  <c r="R924" i="12"/>
  <c r="S924" i="12"/>
  <c r="T924" i="12"/>
  <c r="U924" i="12"/>
  <c r="V924" i="12"/>
  <c r="W924" i="12"/>
  <c r="X924" i="12"/>
  <c r="Y924" i="12"/>
  <c r="Z924" i="12"/>
  <c r="AA924" i="12"/>
  <c r="AB924" i="12"/>
  <c r="A79" i="12"/>
  <c r="B79" i="12"/>
  <c r="C79" i="12"/>
  <c r="E79" i="12"/>
  <c r="F79" i="12"/>
  <c r="G79" i="12"/>
  <c r="J79" i="12"/>
  <c r="K79" i="12"/>
  <c r="L79" i="12"/>
  <c r="N79" i="12"/>
  <c r="O79" i="12"/>
  <c r="P79" i="12"/>
  <c r="H79" i="12" s="1"/>
  <c r="Q79" i="12"/>
  <c r="I79" i="12" s="1"/>
  <c r="R79" i="12"/>
  <c r="S79" i="12"/>
  <c r="T79" i="12"/>
  <c r="U79" i="12"/>
  <c r="V79" i="12"/>
  <c r="W79" i="12"/>
  <c r="X79" i="12"/>
  <c r="Y79" i="12"/>
  <c r="Z79" i="12"/>
  <c r="AA79" i="12"/>
  <c r="AB79" i="12"/>
  <c r="A59" i="12"/>
  <c r="B59" i="12"/>
  <c r="C59" i="12"/>
  <c r="E59" i="12"/>
  <c r="F59" i="12"/>
  <c r="G59" i="12"/>
  <c r="J59" i="12"/>
  <c r="K59" i="12"/>
  <c r="L59" i="12"/>
  <c r="N59" i="12"/>
  <c r="O59" i="12"/>
  <c r="P59" i="12"/>
  <c r="H59" i="12" s="1"/>
  <c r="Q59" i="12"/>
  <c r="I59" i="12" s="1"/>
  <c r="R59" i="12"/>
  <c r="S59" i="12"/>
  <c r="T59" i="12"/>
  <c r="U59" i="12"/>
  <c r="V59" i="12"/>
  <c r="W59" i="12"/>
  <c r="X59" i="12"/>
  <c r="Y59" i="12"/>
  <c r="Z59" i="12"/>
  <c r="AA59" i="12"/>
  <c r="AB59" i="12"/>
  <c r="A157" i="12"/>
  <c r="B157" i="12"/>
  <c r="C157" i="12"/>
  <c r="E157" i="12"/>
  <c r="F157" i="12"/>
  <c r="G157" i="12"/>
  <c r="J157" i="12"/>
  <c r="K157" i="12"/>
  <c r="L157" i="12"/>
  <c r="N157" i="12"/>
  <c r="O157" i="12"/>
  <c r="P157" i="12"/>
  <c r="H157" i="12" s="1"/>
  <c r="Q157" i="12"/>
  <c r="I157" i="12" s="1"/>
  <c r="R157" i="12"/>
  <c r="S157" i="12"/>
  <c r="T157" i="12"/>
  <c r="U157" i="12"/>
  <c r="V157" i="12"/>
  <c r="W157" i="12"/>
  <c r="X157" i="12"/>
  <c r="Y157" i="12"/>
  <c r="Z157" i="12"/>
  <c r="AA157" i="12"/>
  <c r="AB157" i="12"/>
  <c r="A158" i="12"/>
  <c r="B158" i="12"/>
  <c r="C158" i="12"/>
  <c r="E158" i="12"/>
  <c r="F158" i="12"/>
  <c r="G158" i="12"/>
  <c r="J158" i="12"/>
  <c r="K158" i="12"/>
  <c r="L158" i="12"/>
  <c r="N158" i="12"/>
  <c r="O158" i="12"/>
  <c r="P158" i="12"/>
  <c r="H158" i="12" s="1"/>
  <c r="Q158" i="12"/>
  <c r="I158" i="12" s="1"/>
  <c r="R158" i="12"/>
  <c r="S158" i="12"/>
  <c r="T158" i="12"/>
  <c r="U158" i="12"/>
  <c r="V158" i="12"/>
  <c r="W158" i="12"/>
  <c r="X158" i="12"/>
  <c r="Y158" i="12"/>
  <c r="Z158" i="12"/>
  <c r="AA158" i="12"/>
  <c r="AB158" i="12"/>
  <c r="A895" i="12"/>
  <c r="B895" i="12"/>
  <c r="C895" i="12"/>
  <c r="E895" i="12"/>
  <c r="F895" i="12"/>
  <c r="G895" i="12"/>
  <c r="J895" i="12"/>
  <c r="K895" i="12"/>
  <c r="L895" i="12"/>
  <c r="N895" i="12"/>
  <c r="O895" i="12"/>
  <c r="P895" i="12"/>
  <c r="H895" i="12" s="1"/>
  <c r="Q895" i="12"/>
  <c r="I895" i="12" s="1"/>
  <c r="R895" i="12"/>
  <c r="S895" i="12"/>
  <c r="T895" i="12"/>
  <c r="U895" i="12"/>
  <c r="V895" i="12"/>
  <c r="W895" i="12"/>
  <c r="X895" i="12"/>
  <c r="Y895" i="12"/>
  <c r="Z895" i="12"/>
  <c r="AA895" i="12"/>
  <c r="AB895" i="12"/>
  <c r="A49" i="12"/>
  <c r="B49" i="12"/>
  <c r="C49" i="12"/>
  <c r="E49" i="12"/>
  <c r="F49" i="12"/>
  <c r="G49" i="12"/>
  <c r="J49" i="12"/>
  <c r="K49" i="12"/>
  <c r="L49" i="12"/>
  <c r="N49" i="12"/>
  <c r="O49" i="12"/>
  <c r="P49" i="12"/>
  <c r="H49" i="12" s="1"/>
  <c r="Q49" i="12"/>
  <c r="I49" i="12" s="1"/>
  <c r="R49" i="12"/>
  <c r="S49" i="12"/>
  <c r="T49" i="12"/>
  <c r="U49" i="12"/>
  <c r="V49" i="12"/>
  <c r="W49" i="12"/>
  <c r="X49" i="12"/>
  <c r="Y49" i="12"/>
  <c r="Z49" i="12"/>
  <c r="AA49" i="12"/>
  <c r="AB49" i="12"/>
  <c r="A406" i="12"/>
  <c r="B406" i="12"/>
  <c r="C406" i="12"/>
  <c r="E406" i="12"/>
  <c r="F406" i="12"/>
  <c r="G406" i="12"/>
  <c r="J406" i="12"/>
  <c r="K406" i="12"/>
  <c r="L406" i="12"/>
  <c r="N406" i="12"/>
  <c r="O406" i="12"/>
  <c r="P406" i="12"/>
  <c r="H406" i="12" s="1"/>
  <c r="Q406" i="12"/>
  <c r="I406" i="12" s="1"/>
  <c r="R406" i="12"/>
  <c r="S406" i="12"/>
  <c r="T406" i="12"/>
  <c r="U406" i="12"/>
  <c r="V406" i="12"/>
  <c r="W406" i="12"/>
  <c r="X406" i="12"/>
  <c r="Y406" i="12"/>
  <c r="Z406" i="12"/>
  <c r="AA406" i="12"/>
  <c r="AB406" i="12"/>
  <c r="A405" i="12"/>
  <c r="B405" i="12"/>
  <c r="C405" i="12"/>
  <c r="E405" i="12"/>
  <c r="F405" i="12"/>
  <c r="G405" i="12"/>
  <c r="J405" i="12"/>
  <c r="K405" i="12"/>
  <c r="L405" i="12"/>
  <c r="N405" i="12"/>
  <c r="O405" i="12"/>
  <c r="P405" i="12"/>
  <c r="H405" i="12" s="1"/>
  <c r="Q405" i="12"/>
  <c r="I405" i="12" s="1"/>
  <c r="R405" i="12"/>
  <c r="S405" i="12"/>
  <c r="T405" i="12"/>
  <c r="U405" i="12"/>
  <c r="V405" i="12"/>
  <c r="W405" i="12"/>
  <c r="X405" i="12"/>
  <c r="Y405" i="12"/>
  <c r="Z405" i="12"/>
  <c r="AA405" i="12"/>
  <c r="AB405" i="12"/>
  <c r="A412" i="12"/>
  <c r="B412" i="12"/>
  <c r="C412" i="12"/>
  <c r="E412" i="12"/>
  <c r="F412" i="12"/>
  <c r="G412" i="12"/>
  <c r="J412" i="12"/>
  <c r="K412" i="12"/>
  <c r="L412" i="12"/>
  <c r="N412" i="12"/>
  <c r="O412" i="12"/>
  <c r="P412" i="12"/>
  <c r="H412" i="12" s="1"/>
  <c r="Q412" i="12"/>
  <c r="I412" i="12" s="1"/>
  <c r="R412" i="12"/>
  <c r="S412" i="12"/>
  <c r="T412" i="12"/>
  <c r="U412" i="12"/>
  <c r="V412" i="12"/>
  <c r="W412" i="12"/>
  <c r="X412" i="12"/>
  <c r="Y412" i="12"/>
  <c r="Z412" i="12"/>
  <c r="AA412" i="12"/>
  <c r="AB412" i="12"/>
  <c r="A411" i="12"/>
  <c r="B411" i="12"/>
  <c r="C411" i="12"/>
  <c r="E411" i="12"/>
  <c r="F411" i="12"/>
  <c r="G411" i="12"/>
  <c r="J411" i="12"/>
  <c r="K411" i="12"/>
  <c r="L411" i="12"/>
  <c r="N411" i="12"/>
  <c r="O411" i="12"/>
  <c r="P411" i="12"/>
  <c r="H411" i="12" s="1"/>
  <c r="Q411" i="12"/>
  <c r="I411" i="12" s="1"/>
  <c r="R411" i="12"/>
  <c r="S411" i="12"/>
  <c r="T411" i="12"/>
  <c r="U411" i="12"/>
  <c r="V411" i="12"/>
  <c r="W411" i="12"/>
  <c r="X411" i="12"/>
  <c r="Y411" i="12"/>
  <c r="Z411" i="12"/>
  <c r="AA411" i="12"/>
  <c r="AB411" i="12"/>
  <c r="A422" i="12"/>
  <c r="B422" i="12"/>
  <c r="C422" i="12"/>
  <c r="E422" i="12"/>
  <c r="F422" i="12"/>
  <c r="G422" i="12"/>
  <c r="J422" i="12"/>
  <c r="K422" i="12"/>
  <c r="L422" i="12"/>
  <c r="N422" i="12"/>
  <c r="O422" i="12"/>
  <c r="P422" i="12"/>
  <c r="H422" i="12" s="1"/>
  <c r="Q422" i="12"/>
  <c r="I422" i="12" s="1"/>
  <c r="R422" i="12"/>
  <c r="S422" i="12"/>
  <c r="T422" i="12"/>
  <c r="U422" i="12"/>
  <c r="V422" i="12"/>
  <c r="W422" i="12"/>
  <c r="X422" i="12"/>
  <c r="Y422" i="12"/>
  <c r="Z422" i="12"/>
  <c r="AA422" i="12"/>
  <c r="AB422" i="12"/>
  <c r="A421" i="12"/>
  <c r="B421" i="12"/>
  <c r="C421" i="12"/>
  <c r="E421" i="12"/>
  <c r="F421" i="12"/>
  <c r="G421" i="12"/>
  <c r="J421" i="12"/>
  <c r="K421" i="12"/>
  <c r="L421" i="12"/>
  <c r="N421" i="12"/>
  <c r="O421" i="12"/>
  <c r="P421" i="12"/>
  <c r="H421" i="12" s="1"/>
  <c r="Q421" i="12"/>
  <c r="I421" i="12" s="1"/>
  <c r="R421" i="12"/>
  <c r="S421" i="12"/>
  <c r="T421" i="12"/>
  <c r="U421" i="12"/>
  <c r="V421" i="12"/>
  <c r="W421" i="12"/>
  <c r="X421" i="12"/>
  <c r="Y421" i="12"/>
  <c r="Z421" i="12"/>
  <c r="AA421" i="12"/>
  <c r="AB421" i="12"/>
  <c r="A424" i="12"/>
  <c r="B424" i="12"/>
  <c r="C424" i="12"/>
  <c r="E424" i="12"/>
  <c r="F424" i="12"/>
  <c r="G424" i="12"/>
  <c r="J424" i="12"/>
  <c r="K424" i="12"/>
  <c r="L424" i="12"/>
  <c r="N424" i="12"/>
  <c r="O424" i="12"/>
  <c r="P424" i="12"/>
  <c r="H424" i="12" s="1"/>
  <c r="Q424" i="12"/>
  <c r="I424" i="12" s="1"/>
  <c r="R424" i="12"/>
  <c r="S424" i="12"/>
  <c r="T424" i="12"/>
  <c r="U424" i="12"/>
  <c r="V424" i="12"/>
  <c r="W424" i="12"/>
  <c r="X424" i="12"/>
  <c r="Y424" i="12"/>
  <c r="Z424" i="12"/>
  <c r="AA424" i="12"/>
  <c r="AB424" i="12"/>
  <c r="A423" i="12"/>
  <c r="B423" i="12"/>
  <c r="C423" i="12"/>
  <c r="E423" i="12"/>
  <c r="F423" i="12"/>
  <c r="G423" i="12"/>
  <c r="J423" i="12"/>
  <c r="K423" i="12"/>
  <c r="L423" i="12"/>
  <c r="N423" i="12"/>
  <c r="O423" i="12"/>
  <c r="P423" i="12"/>
  <c r="H423" i="12" s="1"/>
  <c r="Q423" i="12"/>
  <c r="I423" i="12" s="1"/>
  <c r="R423" i="12"/>
  <c r="S423" i="12"/>
  <c r="T423" i="12"/>
  <c r="U423" i="12"/>
  <c r="V423" i="12"/>
  <c r="W423" i="12"/>
  <c r="X423" i="12"/>
  <c r="Y423" i="12"/>
  <c r="Z423" i="12"/>
  <c r="AA423" i="12"/>
  <c r="AB423" i="12"/>
  <c r="A430" i="12"/>
  <c r="B430" i="12"/>
  <c r="C430" i="12"/>
  <c r="E430" i="12"/>
  <c r="F430" i="12"/>
  <c r="G430" i="12"/>
  <c r="J430" i="12"/>
  <c r="K430" i="12"/>
  <c r="L430" i="12"/>
  <c r="N430" i="12"/>
  <c r="O430" i="12"/>
  <c r="P430" i="12"/>
  <c r="H430" i="12" s="1"/>
  <c r="Q430" i="12"/>
  <c r="I430" i="12" s="1"/>
  <c r="R430" i="12"/>
  <c r="S430" i="12"/>
  <c r="T430" i="12"/>
  <c r="U430" i="12"/>
  <c r="V430" i="12"/>
  <c r="W430" i="12"/>
  <c r="X430" i="12"/>
  <c r="Y430" i="12"/>
  <c r="Z430" i="12"/>
  <c r="AA430" i="12"/>
  <c r="AB430" i="12"/>
  <c r="A429" i="12"/>
  <c r="B429" i="12"/>
  <c r="C429" i="12"/>
  <c r="E429" i="12"/>
  <c r="F429" i="12"/>
  <c r="G429" i="12"/>
  <c r="J429" i="12"/>
  <c r="K429" i="12"/>
  <c r="L429" i="12"/>
  <c r="N429" i="12"/>
  <c r="O429" i="12"/>
  <c r="P429" i="12"/>
  <c r="H429" i="12" s="1"/>
  <c r="Q429" i="12"/>
  <c r="I429" i="12" s="1"/>
  <c r="R429" i="12"/>
  <c r="S429" i="12"/>
  <c r="T429" i="12"/>
  <c r="U429" i="12"/>
  <c r="V429" i="12"/>
  <c r="W429" i="12"/>
  <c r="X429" i="12"/>
  <c r="Y429" i="12"/>
  <c r="Z429" i="12"/>
  <c r="AA429" i="12"/>
  <c r="AB429" i="12"/>
  <c r="A432" i="12"/>
  <c r="B432" i="12"/>
  <c r="C432" i="12"/>
  <c r="E432" i="12"/>
  <c r="F432" i="12"/>
  <c r="G432" i="12"/>
  <c r="J432" i="12"/>
  <c r="K432" i="12"/>
  <c r="L432" i="12"/>
  <c r="N432" i="12"/>
  <c r="O432" i="12"/>
  <c r="P432" i="12"/>
  <c r="H432" i="12" s="1"/>
  <c r="Q432" i="12"/>
  <c r="I432" i="12" s="1"/>
  <c r="R432" i="12"/>
  <c r="S432" i="12"/>
  <c r="T432" i="12"/>
  <c r="U432" i="12"/>
  <c r="V432" i="12"/>
  <c r="W432" i="12"/>
  <c r="X432" i="12"/>
  <c r="Y432" i="12"/>
  <c r="Z432" i="12"/>
  <c r="AA432" i="12"/>
  <c r="AB432" i="12"/>
  <c r="A431" i="12"/>
  <c r="B431" i="12"/>
  <c r="C431" i="12"/>
  <c r="E431" i="12"/>
  <c r="F431" i="12"/>
  <c r="G431" i="12"/>
  <c r="J431" i="12"/>
  <c r="K431" i="12"/>
  <c r="L431" i="12"/>
  <c r="N431" i="12"/>
  <c r="O431" i="12"/>
  <c r="P431" i="12"/>
  <c r="H431" i="12" s="1"/>
  <c r="Q431" i="12"/>
  <c r="I431" i="12" s="1"/>
  <c r="R431" i="12"/>
  <c r="S431" i="12"/>
  <c r="T431" i="12"/>
  <c r="U431" i="12"/>
  <c r="V431" i="12"/>
  <c r="W431" i="12"/>
  <c r="X431" i="12"/>
  <c r="Y431" i="12"/>
  <c r="Z431" i="12"/>
  <c r="AA431" i="12"/>
  <c r="AB431" i="12"/>
  <c r="A436" i="12"/>
  <c r="B436" i="12"/>
  <c r="C436" i="12"/>
  <c r="E436" i="12"/>
  <c r="F436" i="12"/>
  <c r="G436" i="12"/>
  <c r="J436" i="12"/>
  <c r="K436" i="12"/>
  <c r="L436" i="12"/>
  <c r="N436" i="12"/>
  <c r="O436" i="12"/>
  <c r="P436" i="12"/>
  <c r="H436" i="12" s="1"/>
  <c r="Q436" i="12"/>
  <c r="I436" i="12" s="1"/>
  <c r="R436" i="12"/>
  <c r="S436" i="12"/>
  <c r="T436" i="12"/>
  <c r="U436" i="12"/>
  <c r="V436" i="12"/>
  <c r="W436" i="12"/>
  <c r="X436" i="12"/>
  <c r="Y436" i="12"/>
  <c r="Z436" i="12"/>
  <c r="AA436" i="12"/>
  <c r="AB436" i="12"/>
  <c r="A435" i="12"/>
  <c r="B435" i="12"/>
  <c r="C435" i="12"/>
  <c r="E435" i="12"/>
  <c r="F435" i="12"/>
  <c r="G435" i="12"/>
  <c r="J435" i="12"/>
  <c r="K435" i="12"/>
  <c r="L435" i="12"/>
  <c r="N435" i="12"/>
  <c r="O435" i="12"/>
  <c r="P435" i="12"/>
  <c r="H435" i="12" s="1"/>
  <c r="Q435" i="12"/>
  <c r="I435" i="12" s="1"/>
  <c r="R435" i="12"/>
  <c r="S435" i="12"/>
  <c r="T435" i="12"/>
  <c r="U435" i="12"/>
  <c r="V435" i="12"/>
  <c r="W435" i="12"/>
  <c r="X435" i="12"/>
  <c r="Y435" i="12"/>
  <c r="Z435" i="12"/>
  <c r="AA435" i="12"/>
  <c r="AB435" i="12"/>
  <c r="A438" i="12"/>
  <c r="B438" i="12"/>
  <c r="C438" i="12"/>
  <c r="E438" i="12"/>
  <c r="F438" i="12"/>
  <c r="G438" i="12"/>
  <c r="J438" i="12"/>
  <c r="K438" i="12"/>
  <c r="L438" i="12"/>
  <c r="N438" i="12"/>
  <c r="O438" i="12"/>
  <c r="P438" i="12"/>
  <c r="H438" i="12" s="1"/>
  <c r="Q438" i="12"/>
  <c r="I438" i="12" s="1"/>
  <c r="R438" i="12"/>
  <c r="S438" i="12"/>
  <c r="T438" i="12"/>
  <c r="U438" i="12"/>
  <c r="V438" i="12"/>
  <c r="W438" i="12"/>
  <c r="X438" i="12"/>
  <c r="Y438" i="12"/>
  <c r="Z438" i="12"/>
  <c r="AA438" i="12"/>
  <c r="AB438" i="12"/>
  <c r="A437" i="12"/>
  <c r="B437" i="12"/>
  <c r="C437" i="12"/>
  <c r="E437" i="12"/>
  <c r="F437" i="12"/>
  <c r="G437" i="12"/>
  <c r="J437" i="12"/>
  <c r="K437" i="12"/>
  <c r="L437" i="12"/>
  <c r="N437" i="12"/>
  <c r="O437" i="12"/>
  <c r="P437" i="12"/>
  <c r="H437" i="12" s="1"/>
  <c r="Q437" i="12"/>
  <c r="I437" i="12" s="1"/>
  <c r="R437" i="12"/>
  <c r="S437" i="12"/>
  <c r="T437" i="12"/>
  <c r="U437" i="12"/>
  <c r="V437" i="12"/>
  <c r="W437" i="12"/>
  <c r="X437" i="12"/>
  <c r="Y437" i="12"/>
  <c r="Z437" i="12"/>
  <c r="AA437" i="12"/>
  <c r="AB437" i="12"/>
  <c r="A440" i="12"/>
  <c r="B440" i="12"/>
  <c r="C440" i="12"/>
  <c r="E440" i="12"/>
  <c r="F440" i="12"/>
  <c r="G440" i="12"/>
  <c r="J440" i="12"/>
  <c r="K440" i="12"/>
  <c r="L440" i="12"/>
  <c r="N440" i="12"/>
  <c r="O440" i="12"/>
  <c r="P440" i="12"/>
  <c r="H440" i="12" s="1"/>
  <c r="Q440" i="12"/>
  <c r="I440" i="12" s="1"/>
  <c r="R440" i="12"/>
  <c r="S440" i="12"/>
  <c r="T440" i="12"/>
  <c r="U440" i="12"/>
  <c r="V440" i="12"/>
  <c r="W440" i="12"/>
  <c r="X440" i="12"/>
  <c r="Y440" i="12"/>
  <c r="Z440" i="12"/>
  <c r="AA440" i="12"/>
  <c r="AB440" i="12"/>
  <c r="A439" i="12"/>
  <c r="B439" i="12"/>
  <c r="C439" i="12"/>
  <c r="E439" i="12"/>
  <c r="F439" i="12"/>
  <c r="G439" i="12"/>
  <c r="J439" i="12"/>
  <c r="K439" i="12"/>
  <c r="L439" i="12"/>
  <c r="N439" i="12"/>
  <c r="O439" i="12"/>
  <c r="P439" i="12"/>
  <c r="H439" i="12" s="1"/>
  <c r="Q439" i="12"/>
  <c r="I439" i="12" s="1"/>
  <c r="R439" i="12"/>
  <c r="S439" i="12"/>
  <c r="T439" i="12"/>
  <c r="U439" i="12"/>
  <c r="V439" i="12"/>
  <c r="W439" i="12"/>
  <c r="X439" i="12"/>
  <c r="Y439" i="12"/>
  <c r="Z439" i="12"/>
  <c r="AA439" i="12"/>
  <c r="AB439" i="12"/>
  <c r="A442" i="12"/>
  <c r="B442" i="12"/>
  <c r="C442" i="12"/>
  <c r="E442" i="12"/>
  <c r="F442" i="12"/>
  <c r="G442" i="12"/>
  <c r="J442" i="12"/>
  <c r="K442" i="12"/>
  <c r="L442" i="12"/>
  <c r="N442" i="12"/>
  <c r="O442" i="12"/>
  <c r="P442" i="12"/>
  <c r="H442" i="12" s="1"/>
  <c r="Q442" i="12"/>
  <c r="I442" i="12" s="1"/>
  <c r="R442" i="12"/>
  <c r="S442" i="12"/>
  <c r="T442" i="12"/>
  <c r="U442" i="12"/>
  <c r="V442" i="12"/>
  <c r="W442" i="12"/>
  <c r="X442" i="12"/>
  <c r="Y442" i="12"/>
  <c r="Z442" i="12"/>
  <c r="AA442" i="12"/>
  <c r="AB442" i="12"/>
  <c r="A441" i="12"/>
  <c r="B441" i="12"/>
  <c r="C441" i="12"/>
  <c r="E441" i="12"/>
  <c r="F441" i="12"/>
  <c r="G441" i="12"/>
  <c r="J441" i="12"/>
  <c r="K441" i="12"/>
  <c r="L441" i="12"/>
  <c r="N441" i="12"/>
  <c r="O441" i="12"/>
  <c r="P441" i="12"/>
  <c r="H441" i="12" s="1"/>
  <c r="Q441" i="12"/>
  <c r="I441" i="12" s="1"/>
  <c r="R441" i="12"/>
  <c r="S441" i="12"/>
  <c r="T441" i="12"/>
  <c r="U441" i="12"/>
  <c r="V441" i="12"/>
  <c r="W441" i="12"/>
  <c r="X441" i="12"/>
  <c r="Y441" i="12"/>
  <c r="Z441" i="12"/>
  <c r="AA441" i="12"/>
  <c r="AB441" i="12"/>
  <c r="A446" i="12"/>
  <c r="B446" i="12"/>
  <c r="C446" i="12"/>
  <c r="E446" i="12"/>
  <c r="F446" i="12"/>
  <c r="G446" i="12"/>
  <c r="J446" i="12"/>
  <c r="K446" i="12"/>
  <c r="L446" i="12"/>
  <c r="N446" i="12"/>
  <c r="O446" i="12"/>
  <c r="P446" i="12"/>
  <c r="H446" i="12" s="1"/>
  <c r="Q446" i="12"/>
  <c r="I446" i="12" s="1"/>
  <c r="R446" i="12"/>
  <c r="S446" i="12"/>
  <c r="T446" i="12"/>
  <c r="U446" i="12"/>
  <c r="V446" i="12"/>
  <c r="W446" i="12"/>
  <c r="X446" i="12"/>
  <c r="Y446" i="12"/>
  <c r="Z446" i="12"/>
  <c r="AA446" i="12"/>
  <c r="AB446" i="12"/>
  <c r="A445" i="12"/>
  <c r="B445" i="12"/>
  <c r="C445" i="12"/>
  <c r="E445" i="12"/>
  <c r="F445" i="12"/>
  <c r="G445" i="12"/>
  <c r="J445" i="12"/>
  <c r="K445" i="12"/>
  <c r="L445" i="12"/>
  <c r="N445" i="12"/>
  <c r="O445" i="12"/>
  <c r="P445" i="12"/>
  <c r="H445" i="12" s="1"/>
  <c r="Q445" i="12"/>
  <c r="I445" i="12" s="1"/>
  <c r="R445" i="12"/>
  <c r="S445" i="12"/>
  <c r="T445" i="12"/>
  <c r="U445" i="12"/>
  <c r="V445" i="12"/>
  <c r="W445" i="12"/>
  <c r="X445" i="12"/>
  <c r="Y445" i="12"/>
  <c r="Z445" i="12"/>
  <c r="AA445" i="12"/>
  <c r="AB445" i="12"/>
  <c r="A379" i="12"/>
  <c r="B379" i="12"/>
  <c r="C379" i="12"/>
  <c r="E379" i="12"/>
  <c r="F379" i="12"/>
  <c r="G379" i="12"/>
  <c r="J379" i="12"/>
  <c r="K379" i="12"/>
  <c r="L379" i="12"/>
  <c r="N379" i="12"/>
  <c r="O379" i="12"/>
  <c r="P379" i="12"/>
  <c r="H379" i="12" s="1"/>
  <c r="Q379" i="12"/>
  <c r="I379" i="12" s="1"/>
  <c r="R379" i="12"/>
  <c r="S379" i="12"/>
  <c r="T379" i="12"/>
  <c r="U379" i="12"/>
  <c r="V379" i="12"/>
  <c r="W379" i="12"/>
  <c r="X379" i="12"/>
  <c r="Y379" i="12"/>
  <c r="Z379" i="12"/>
  <c r="AA379" i="12"/>
  <c r="AB379" i="12"/>
  <c r="A380" i="12"/>
  <c r="B380" i="12"/>
  <c r="C380" i="12"/>
  <c r="E380" i="12"/>
  <c r="F380" i="12"/>
  <c r="G380" i="12"/>
  <c r="J380" i="12"/>
  <c r="K380" i="12"/>
  <c r="L380" i="12"/>
  <c r="N380" i="12"/>
  <c r="O380" i="12"/>
  <c r="P380" i="12"/>
  <c r="H380" i="12" s="1"/>
  <c r="Q380" i="12"/>
  <c r="I380" i="12" s="1"/>
  <c r="R380" i="12"/>
  <c r="S380" i="12"/>
  <c r="T380" i="12"/>
  <c r="U380" i="12"/>
  <c r="V380" i="12"/>
  <c r="W380" i="12"/>
  <c r="X380" i="12"/>
  <c r="Y380" i="12"/>
  <c r="Z380" i="12"/>
  <c r="AA380" i="12"/>
  <c r="AB380" i="12"/>
  <c r="A378" i="12"/>
  <c r="B378" i="12"/>
  <c r="C378" i="12"/>
  <c r="E378" i="12"/>
  <c r="F378" i="12"/>
  <c r="G378" i="12"/>
  <c r="J378" i="12"/>
  <c r="K378" i="12"/>
  <c r="L378" i="12"/>
  <c r="N378" i="12"/>
  <c r="O378" i="12"/>
  <c r="P378" i="12"/>
  <c r="H378" i="12" s="1"/>
  <c r="Q378" i="12"/>
  <c r="I378" i="12" s="1"/>
  <c r="R378" i="12"/>
  <c r="S378" i="12"/>
  <c r="T378" i="12"/>
  <c r="U378" i="12"/>
  <c r="V378" i="12"/>
  <c r="W378" i="12"/>
  <c r="X378" i="12"/>
  <c r="Y378" i="12"/>
  <c r="Z378" i="12"/>
  <c r="AA378" i="12"/>
  <c r="AB378" i="12"/>
  <c r="A1087" i="12"/>
  <c r="B1087" i="12"/>
  <c r="C1087" i="12"/>
  <c r="E1087" i="12"/>
  <c r="F1087" i="12"/>
  <c r="G1087" i="12"/>
  <c r="J1087" i="12"/>
  <c r="K1087" i="12"/>
  <c r="L1087" i="12"/>
  <c r="N1087" i="12"/>
  <c r="O1087" i="12"/>
  <c r="P1087" i="12"/>
  <c r="H1087" i="12" s="1"/>
  <c r="Q1087" i="12"/>
  <c r="I1087" i="12" s="1"/>
  <c r="R1087" i="12"/>
  <c r="S1087" i="12"/>
  <c r="T1087" i="12"/>
  <c r="U1087" i="12"/>
  <c r="V1087" i="12"/>
  <c r="W1087" i="12"/>
  <c r="X1087" i="12"/>
  <c r="Y1087" i="12"/>
  <c r="Z1087" i="12"/>
  <c r="AA1087" i="12"/>
  <c r="AB1087" i="12"/>
  <c r="A1086" i="12"/>
  <c r="B1086" i="12"/>
  <c r="C1086" i="12"/>
  <c r="E1086" i="12"/>
  <c r="F1086" i="12"/>
  <c r="G1086" i="12"/>
  <c r="J1086" i="12"/>
  <c r="K1086" i="12"/>
  <c r="L1086" i="12"/>
  <c r="N1086" i="12"/>
  <c r="O1086" i="12"/>
  <c r="P1086" i="12"/>
  <c r="H1086" i="12" s="1"/>
  <c r="Q1086" i="12"/>
  <c r="I1086" i="12" s="1"/>
  <c r="R1086" i="12"/>
  <c r="S1086" i="12"/>
  <c r="T1086" i="12"/>
  <c r="U1086" i="12"/>
  <c r="V1086" i="12"/>
  <c r="W1086" i="12"/>
  <c r="X1086" i="12"/>
  <c r="Y1086" i="12"/>
  <c r="Z1086" i="12"/>
  <c r="AA1086" i="12"/>
  <c r="AB1086" i="12"/>
  <c r="A20" i="12"/>
  <c r="B20" i="12"/>
  <c r="C20" i="12"/>
  <c r="E20" i="12"/>
  <c r="F20" i="12"/>
  <c r="G20" i="12"/>
  <c r="J20" i="12"/>
  <c r="K20" i="12"/>
  <c r="L20" i="12"/>
  <c r="N20" i="12"/>
  <c r="O20" i="12"/>
  <c r="P20" i="12"/>
  <c r="H20" i="12" s="1"/>
  <c r="Q20" i="12"/>
  <c r="I20" i="12" s="1"/>
  <c r="R20" i="12"/>
  <c r="S20" i="12"/>
  <c r="T20" i="12"/>
  <c r="U20" i="12"/>
  <c r="V20" i="12"/>
  <c r="W20" i="12"/>
  <c r="X20" i="12"/>
  <c r="Y20" i="12"/>
  <c r="Z20" i="12"/>
  <c r="AA20" i="12"/>
  <c r="AB20" i="12"/>
  <c r="A19" i="12"/>
  <c r="B19" i="12"/>
  <c r="C19" i="12"/>
  <c r="E19" i="12"/>
  <c r="F19" i="12"/>
  <c r="G19" i="12"/>
  <c r="J19" i="12"/>
  <c r="K19" i="12"/>
  <c r="L19" i="12"/>
  <c r="N19" i="12"/>
  <c r="O19" i="12"/>
  <c r="P19" i="12"/>
  <c r="H19" i="12" s="1"/>
  <c r="Q19" i="12"/>
  <c r="I19" i="12" s="1"/>
  <c r="R19" i="12"/>
  <c r="S19" i="12"/>
  <c r="T19" i="12"/>
  <c r="U19" i="12"/>
  <c r="V19" i="12"/>
  <c r="W19" i="12"/>
  <c r="X19" i="12"/>
  <c r="Y19" i="12"/>
  <c r="Z19" i="12"/>
  <c r="AA19" i="12"/>
  <c r="AB19" i="12"/>
  <c r="A24" i="12"/>
  <c r="B24" i="12"/>
  <c r="C24" i="12"/>
  <c r="E24" i="12"/>
  <c r="F24" i="12"/>
  <c r="G24" i="12"/>
  <c r="J24" i="12"/>
  <c r="K24" i="12"/>
  <c r="L24" i="12"/>
  <c r="N24" i="12"/>
  <c r="O24" i="12"/>
  <c r="P24" i="12"/>
  <c r="H24" i="12" s="1"/>
  <c r="Q24" i="12"/>
  <c r="I24" i="12" s="1"/>
  <c r="R24" i="12"/>
  <c r="S24" i="12"/>
  <c r="T24" i="12"/>
  <c r="U24" i="12"/>
  <c r="V24" i="12"/>
  <c r="W24" i="12"/>
  <c r="X24" i="12"/>
  <c r="Y24" i="12"/>
  <c r="Z24" i="12"/>
  <c r="AA24" i="12"/>
  <c r="AB24" i="12"/>
  <c r="A23" i="12"/>
  <c r="B23" i="12"/>
  <c r="C23" i="12"/>
  <c r="E23" i="12"/>
  <c r="F23" i="12"/>
  <c r="G23" i="12"/>
  <c r="J23" i="12"/>
  <c r="K23" i="12"/>
  <c r="L23" i="12"/>
  <c r="N23" i="12"/>
  <c r="O23" i="12"/>
  <c r="P23" i="12"/>
  <c r="H23" i="12" s="1"/>
  <c r="Q23" i="12"/>
  <c r="I23" i="12" s="1"/>
  <c r="R23" i="12"/>
  <c r="S23" i="12"/>
  <c r="T23" i="12"/>
  <c r="U23" i="12"/>
  <c r="V23" i="12"/>
  <c r="W23" i="12"/>
  <c r="X23" i="12"/>
  <c r="Y23" i="12"/>
  <c r="Z23" i="12"/>
  <c r="AA23" i="12"/>
  <c r="AB23" i="12"/>
  <c r="A22" i="12"/>
  <c r="B22" i="12"/>
  <c r="C22" i="12"/>
  <c r="E22" i="12"/>
  <c r="F22" i="12"/>
  <c r="G22" i="12"/>
  <c r="J22" i="12"/>
  <c r="K22" i="12"/>
  <c r="L22" i="12"/>
  <c r="N22" i="12"/>
  <c r="O22" i="12"/>
  <c r="P22" i="12"/>
  <c r="H22" i="12" s="1"/>
  <c r="Q22" i="12"/>
  <c r="I22" i="12" s="1"/>
  <c r="R22" i="12"/>
  <c r="S22" i="12"/>
  <c r="T22" i="12"/>
  <c r="U22" i="12"/>
  <c r="V22" i="12"/>
  <c r="W22" i="12"/>
  <c r="X22" i="12"/>
  <c r="Y22" i="12"/>
  <c r="Z22" i="12"/>
  <c r="AA22" i="12"/>
  <c r="AB22" i="12"/>
  <c r="A21" i="12"/>
  <c r="B21" i="12"/>
  <c r="C21" i="12"/>
  <c r="E21" i="12"/>
  <c r="F21" i="12"/>
  <c r="G21" i="12"/>
  <c r="J21" i="12"/>
  <c r="K21" i="12"/>
  <c r="L21" i="12"/>
  <c r="N21" i="12"/>
  <c r="O21" i="12"/>
  <c r="P21" i="12"/>
  <c r="H21" i="12" s="1"/>
  <c r="Q21" i="12"/>
  <c r="I21" i="12" s="1"/>
  <c r="R21" i="12"/>
  <c r="S21" i="12"/>
  <c r="T21" i="12"/>
  <c r="U21" i="12"/>
  <c r="V21" i="12"/>
  <c r="W21" i="12"/>
  <c r="X21" i="12"/>
  <c r="Y21" i="12"/>
  <c r="Z21" i="12"/>
  <c r="AA21" i="12"/>
  <c r="AB21" i="12"/>
  <c r="A26" i="12"/>
  <c r="B26" i="12"/>
  <c r="C26" i="12"/>
  <c r="E26" i="12"/>
  <c r="F26" i="12"/>
  <c r="G26" i="12"/>
  <c r="J26" i="12"/>
  <c r="K26" i="12"/>
  <c r="L26" i="12"/>
  <c r="N26" i="12"/>
  <c r="O26" i="12"/>
  <c r="P26" i="12"/>
  <c r="H26" i="12" s="1"/>
  <c r="Q26" i="12"/>
  <c r="I26" i="12" s="1"/>
  <c r="R26" i="12"/>
  <c r="S26" i="12"/>
  <c r="T26" i="12"/>
  <c r="U26" i="12"/>
  <c r="V26" i="12"/>
  <c r="W26" i="12"/>
  <c r="X26" i="12"/>
  <c r="Y26" i="12"/>
  <c r="Z26" i="12"/>
  <c r="AA26" i="12"/>
  <c r="AB26" i="12"/>
  <c r="A25" i="12"/>
  <c r="B25" i="12"/>
  <c r="C25" i="12"/>
  <c r="E25" i="12"/>
  <c r="F25" i="12"/>
  <c r="G25" i="12"/>
  <c r="J25" i="12"/>
  <c r="K25" i="12"/>
  <c r="L25" i="12"/>
  <c r="N25" i="12"/>
  <c r="O25" i="12"/>
  <c r="P25" i="12"/>
  <c r="H25" i="12" s="1"/>
  <c r="Q25" i="12"/>
  <c r="I25" i="12" s="1"/>
  <c r="R25" i="12"/>
  <c r="S25" i="12"/>
  <c r="T25" i="12"/>
  <c r="U25" i="12"/>
  <c r="V25" i="12"/>
  <c r="W25" i="12"/>
  <c r="X25" i="12"/>
  <c r="Y25" i="12"/>
  <c r="Z25" i="12"/>
  <c r="AA25" i="12"/>
  <c r="AB25" i="12"/>
  <c r="A74" i="12"/>
  <c r="B74" i="12"/>
  <c r="C74" i="12"/>
  <c r="E74" i="12"/>
  <c r="F74" i="12"/>
  <c r="G74" i="12"/>
  <c r="J74" i="12"/>
  <c r="K74" i="12"/>
  <c r="L74" i="12"/>
  <c r="N74" i="12"/>
  <c r="O74" i="12"/>
  <c r="P74" i="12"/>
  <c r="H74" i="12" s="1"/>
  <c r="Q74" i="12"/>
  <c r="I74" i="12" s="1"/>
  <c r="R74" i="12"/>
  <c r="S74" i="12"/>
  <c r="T74" i="12"/>
  <c r="U74" i="12"/>
  <c r="V74" i="12"/>
  <c r="W74" i="12"/>
  <c r="X74" i="12"/>
  <c r="Y74" i="12"/>
  <c r="Z74" i="12"/>
  <c r="AA74" i="12"/>
  <c r="AB74" i="12"/>
  <c r="A14" i="12"/>
  <c r="B14" i="12"/>
  <c r="C14" i="12"/>
  <c r="E14" i="12"/>
  <c r="F14" i="12"/>
  <c r="G14" i="12"/>
  <c r="J14" i="12"/>
  <c r="K14" i="12"/>
  <c r="L14" i="12"/>
  <c r="N14" i="12"/>
  <c r="O14" i="12"/>
  <c r="P14" i="12"/>
  <c r="H14" i="12" s="1"/>
  <c r="Q14" i="12"/>
  <c r="I14" i="12" s="1"/>
  <c r="R14" i="12"/>
  <c r="S14" i="12"/>
  <c r="T14" i="12"/>
  <c r="U14" i="12"/>
  <c r="V14" i="12"/>
  <c r="W14" i="12"/>
  <c r="X14" i="12"/>
  <c r="Y14" i="12"/>
  <c r="Z14" i="12"/>
  <c r="AA14" i="12"/>
  <c r="AB14" i="12"/>
  <c r="A13" i="12"/>
  <c r="B13" i="12"/>
  <c r="C13" i="12"/>
  <c r="E13" i="12"/>
  <c r="F13" i="12"/>
  <c r="G13" i="12"/>
  <c r="J13" i="12"/>
  <c r="K13" i="12"/>
  <c r="L13" i="12"/>
  <c r="N13" i="12"/>
  <c r="O13" i="12"/>
  <c r="P13" i="12"/>
  <c r="H13" i="12" s="1"/>
  <c r="Q13" i="12"/>
  <c r="I13" i="12" s="1"/>
  <c r="R13" i="12"/>
  <c r="S13" i="12"/>
  <c r="T13" i="12"/>
  <c r="U13" i="12"/>
  <c r="V13" i="12"/>
  <c r="W13" i="12"/>
  <c r="X13" i="12"/>
  <c r="Y13" i="12"/>
  <c r="Z13" i="12"/>
  <c r="AA13" i="12"/>
  <c r="AB13" i="12"/>
  <c r="A218" i="12"/>
  <c r="B218" i="12"/>
  <c r="C218" i="12"/>
  <c r="E218" i="12"/>
  <c r="F218" i="12"/>
  <c r="G218" i="12"/>
  <c r="J218" i="12"/>
  <c r="K218" i="12"/>
  <c r="L218" i="12"/>
  <c r="N218" i="12"/>
  <c r="O218" i="12"/>
  <c r="P218" i="12"/>
  <c r="H218" i="12" s="1"/>
  <c r="Q218" i="12"/>
  <c r="I218" i="12" s="1"/>
  <c r="R218" i="12"/>
  <c r="S218" i="12"/>
  <c r="T218" i="12"/>
  <c r="U218" i="12"/>
  <c r="V218" i="12"/>
  <c r="W218" i="12"/>
  <c r="X218" i="12"/>
  <c r="Y218" i="12"/>
  <c r="Z218" i="12"/>
  <c r="AA218" i="12"/>
  <c r="AB218" i="12"/>
  <c r="A217" i="12"/>
  <c r="B217" i="12"/>
  <c r="C217" i="12"/>
  <c r="E217" i="12"/>
  <c r="F217" i="12"/>
  <c r="G217" i="12"/>
  <c r="J217" i="12"/>
  <c r="K217" i="12"/>
  <c r="L217" i="12"/>
  <c r="N217" i="12"/>
  <c r="O217" i="12"/>
  <c r="P217" i="12"/>
  <c r="H217" i="12" s="1"/>
  <c r="Q217" i="12"/>
  <c r="I217" i="12" s="1"/>
  <c r="R217" i="12"/>
  <c r="S217" i="12"/>
  <c r="T217" i="12"/>
  <c r="U217" i="12"/>
  <c r="V217" i="12"/>
  <c r="W217" i="12"/>
  <c r="X217" i="12"/>
  <c r="Y217" i="12"/>
  <c r="Z217" i="12"/>
  <c r="AA217" i="12"/>
  <c r="AB217" i="12"/>
  <c r="A426" i="12"/>
  <c r="B426" i="12"/>
  <c r="C426" i="12"/>
  <c r="E426" i="12"/>
  <c r="F426" i="12"/>
  <c r="G426" i="12"/>
  <c r="J426" i="12"/>
  <c r="K426" i="12"/>
  <c r="L426" i="12"/>
  <c r="N426" i="12"/>
  <c r="O426" i="12"/>
  <c r="P426" i="12"/>
  <c r="H426" i="12" s="1"/>
  <c r="Q426" i="12"/>
  <c r="I426" i="12" s="1"/>
  <c r="R426" i="12"/>
  <c r="S426" i="12"/>
  <c r="T426" i="12"/>
  <c r="U426" i="12"/>
  <c r="V426" i="12"/>
  <c r="W426" i="12"/>
  <c r="X426" i="12"/>
  <c r="Y426" i="12"/>
  <c r="Z426" i="12"/>
  <c r="AA426" i="12"/>
  <c r="AB426" i="12"/>
  <c r="A425" i="12"/>
  <c r="B425" i="12"/>
  <c r="C425" i="12"/>
  <c r="E425" i="12"/>
  <c r="F425" i="12"/>
  <c r="G425" i="12"/>
  <c r="J425" i="12"/>
  <c r="K425" i="12"/>
  <c r="L425" i="12"/>
  <c r="N425" i="12"/>
  <c r="O425" i="12"/>
  <c r="P425" i="12"/>
  <c r="H425" i="12" s="1"/>
  <c r="Q425" i="12"/>
  <c r="I425" i="12" s="1"/>
  <c r="R425" i="12"/>
  <c r="S425" i="12"/>
  <c r="T425" i="12"/>
  <c r="U425" i="12"/>
  <c r="V425" i="12"/>
  <c r="W425" i="12"/>
  <c r="X425" i="12"/>
  <c r="Y425" i="12"/>
  <c r="Z425" i="12"/>
  <c r="AA425" i="12"/>
  <c r="AB425" i="12"/>
  <c r="A428" i="12"/>
  <c r="B428" i="12"/>
  <c r="C428" i="12"/>
  <c r="E428" i="12"/>
  <c r="F428" i="12"/>
  <c r="G428" i="12"/>
  <c r="J428" i="12"/>
  <c r="K428" i="12"/>
  <c r="L428" i="12"/>
  <c r="N428" i="12"/>
  <c r="O428" i="12"/>
  <c r="P428" i="12"/>
  <c r="H428" i="12" s="1"/>
  <c r="Q428" i="12"/>
  <c r="I428" i="12" s="1"/>
  <c r="R428" i="12"/>
  <c r="S428" i="12"/>
  <c r="T428" i="12"/>
  <c r="U428" i="12"/>
  <c r="V428" i="12"/>
  <c r="W428" i="12"/>
  <c r="X428" i="12"/>
  <c r="Y428" i="12"/>
  <c r="Z428" i="12"/>
  <c r="AA428" i="12"/>
  <c r="AB428" i="12"/>
  <c r="A427" i="12"/>
  <c r="B427" i="12"/>
  <c r="C427" i="12"/>
  <c r="E427" i="12"/>
  <c r="F427" i="12"/>
  <c r="G427" i="12"/>
  <c r="J427" i="12"/>
  <c r="K427" i="12"/>
  <c r="L427" i="12"/>
  <c r="N427" i="12"/>
  <c r="O427" i="12"/>
  <c r="P427" i="12"/>
  <c r="H427" i="12" s="1"/>
  <c r="Q427" i="12"/>
  <c r="I427" i="12" s="1"/>
  <c r="R427" i="12"/>
  <c r="S427" i="12"/>
  <c r="T427" i="12"/>
  <c r="U427" i="12"/>
  <c r="V427" i="12"/>
  <c r="W427" i="12"/>
  <c r="X427" i="12"/>
  <c r="Y427" i="12"/>
  <c r="Z427" i="12"/>
  <c r="AA427" i="12"/>
  <c r="AB427" i="12"/>
  <c r="A448" i="12"/>
  <c r="B448" i="12"/>
  <c r="C448" i="12"/>
  <c r="E448" i="12"/>
  <c r="F448" i="12"/>
  <c r="G448" i="12"/>
  <c r="J448" i="12"/>
  <c r="K448" i="12"/>
  <c r="L448" i="12"/>
  <c r="N448" i="12"/>
  <c r="O448" i="12"/>
  <c r="P448" i="12"/>
  <c r="H448" i="12" s="1"/>
  <c r="Q448" i="12"/>
  <c r="I448" i="12" s="1"/>
  <c r="R448" i="12"/>
  <c r="S448" i="12"/>
  <c r="T448" i="12"/>
  <c r="U448" i="12"/>
  <c r="V448" i="12"/>
  <c r="W448" i="12"/>
  <c r="X448" i="12"/>
  <c r="Y448" i="12"/>
  <c r="Z448" i="12"/>
  <c r="AA448" i="12"/>
  <c r="AB448" i="12"/>
  <c r="A447" i="12"/>
  <c r="B447" i="12"/>
  <c r="C447" i="12"/>
  <c r="E447" i="12"/>
  <c r="F447" i="12"/>
  <c r="G447" i="12"/>
  <c r="J447" i="12"/>
  <c r="K447" i="12"/>
  <c r="L447" i="12"/>
  <c r="N447" i="12"/>
  <c r="O447" i="12"/>
  <c r="P447" i="12"/>
  <c r="H447" i="12" s="1"/>
  <c r="Q447" i="12"/>
  <c r="I447" i="12" s="1"/>
  <c r="R447" i="12"/>
  <c r="S447" i="12"/>
  <c r="T447" i="12"/>
  <c r="U447" i="12"/>
  <c r="V447" i="12"/>
  <c r="W447" i="12"/>
  <c r="X447" i="12"/>
  <c r="Y447" i="12"/>
  <c r="Z447" i="12"/>
  <c r="AA447" i="12"/>
  <c r="AB447" i="12"/>
  <c r="A414" i="12"/>
  <c r="B414" i="12"/>
  <c r="C414" i="12"/>
  <c r="E414" i="12"/>
  <c r="F414" i="12"/>
  <c r="G414" i="12"/>
  <c r="J414" i="12"/>
  <c r="K414" i="12"/>
  <c r="L414" i="12"/>
  <c r="N414" i="12"/>
  <c r="O414" i="12"/>
  <c r="P414" i="12"/>
  <c r="H414" i="12" s="1"/>
  <c r="Q414" i="12"/>
  <c r="I414" i="12" s="1"/>
  <c r="R414" i="12"/>
  <c r="S414" i="12"/>
  <c r="T414" i="12"/>
  <c r="U414" i="12"/>
  <c r="V414" i="12"/>
  <c r="W414" i="12"/>
  <c r="X414" i="12"/>
  <c r="Y414" i="12"/>
  <c r="Z414" i="12"/>
  <c r="AA414" i="12"/>
  <c r="AB414" i="12"/>
  <c r="A413" i="12"/>
  <c r="B413" i="12"/>
  <c r="C413" i="12"/>
  <c r="E413" i="12"/>
  <c r="F413" i="12"/>
  <c r="G413" i="12"/>
  <c r="J413" i="12"/>
  <c r="K413" i="12"/>
  <c r="L413" i="12"/>
  <c r="N413" i="12"/>
  <c r="O413" i="12"/>
  <c r="P413" i="12"/>
  <c r="H413" i="12" s="1"/>
  <c r="Q413" i="12"/>
  <c r="I413" i="12" s="1"/>
  <c r="R413" i="12"/>
  <c r="S413" i="12"/>
  <c r="T413" i="12"/>
  <c r="U413" i="12"/>
  <c r="V413" i="12"/>
  <c r="W413" i="12"/>
  <c r="X413" i="12"/>
  <c r="Y413" i="12"/>
  <c r="Z413" i="12"/>
  <c r="AA413" i="12"/>
  <c r="AB413" i="12"/>
  <c r="A420" i="12"/>
  <c r="B420" i="12"/>
  <c r="C420" i="12"/>
  <c r="E420" i="12"/>
  <c r="F420" i="12"/>
  <c r="G420" i="12"/>
  <c r="J420" i="12"/>
  <c r="K420" i="12"/>
  <c r="L420" i="12"/>
  <c r="N420" i="12"/>
  <c r="O420" i="12"/>
  <c r="P420" i="12"/>
  <c r="H420" i="12" s="1"/>
  <c r="Q420" i="12"/>
  <c r="I420" i="12" s="1"/>
  <c r="R420" i="12"/>
  <c r="S420" i="12"/>
  <c r="T420" i="12"/>
  <c r="U420" i="12"/>
  <c r="V420" i="12"/>
  <c r="W420" i="12"/>
  <c r="X420" i="12"/>
  <c r="Y420" i="12"/>
  <c r="Z420" i="12"/>
  <c r="AA420" i="12"/>
  <c r="AB420" i="12"/>
  <c r="A419" i="12"/>
  <c r="B419" i="12"/>
  <c r="C419" i="12"/>
  <c r="E419" i="12"/>
  <c r="F419" i="12"/>
  <c r="G419" i="12"/>
  <c r="J419" i="12"/>
  <c r="K419" i="12"/>
  <c r="L419" i="12"/>
  <c r="N419" i="12"/>
  <c r="O419" i="12"/>
  <c r="P419" i="12"/>
  <c r="H419" i="12" s="1"/>
  <c r="Q419" i="12"/>
  <c r="I419" i="12" s="1"/>
  <c r="R419" i="12"/>
  <c r="S419" i="12"/>
  <c r="T419" i="12"/>
  <c r="U419" i="12"/>
  <c r="V419" i="12"/>
  <c r="W419" i="12"/>
  <c r="X419" i="12"/>
  <c r="Y419" i="12"/>
  <c r="Z419" i="12"/>
  <c r="AA419" i="12"/>
  <c r="AB419" i="12"/>
  <c r="A159" i="12"/>
  <c r="B159" i="12"/>
  <c r="C159" i="12"/>
  <c r="E159" i="12"/>
  <c r="F159" i="12"/>
  <c r="G159" i="12"/>
  <c r="J159" i="12"/>
  <c r="K159" i="12"/>
  <c r="L159" i="12"/>
  <c r="N159" i="12"/>
  <c r="O159" i="12"/>
  <c r="P159" i="12"/>
  <c r="H159" i="12" s="1"/>
  <c r="Q159" i="12"/>
  <c r="I159" i="12" s="1"/>
  <c r="R159" i="12"/>
  <c r="S159" i="12"/>
  <c r="T159" i="12"/>
  <c r="U159" i="12"/>
  <c r="V159" i="12"/>
  <c r="W159" i="12"/>
  <c r="X159" i="12"/>
  <c r="Y159" i="12"/>
  <c r="Z159" i="12"/>
  <c r="AA159" i="12"/>
  <c r="AB159" i="12"/>
  <c r="A160" i="12"/>
  <c r="B160" i="12"/>
  <c r="C160" i="12"/>
  <c r="E160" i="12"/>
  <c r="F160" i="12"/>
  <c r="G160" i="12"/>
  <c r="J160" i="12"/>
  <c r="K160" i="12"/>
  <c r="L160" i="12"/>
  <c r="N160" i="12"/>
  <c r="O160" i="12"/>
  <c r="P160" i="12"/>
  <c r="H160" i="12" s="1"/>
  <c r="Q160" i="12"/>
  <c r="I160" i="12" s="1"/>
  <c r="R160" i="12"/>
  <c r="S160" i="12"/>
  <c r="T160" i="12"/>
  <c r="U160" i="12"/>
  <c r="V160" i="12"/>
  <c r="W160" i="12"/>
  <c r="X160" i="12"/>
  <c r="Y160" i="12"/>
  <c r="Z160" i="12"/>
  <c r="AA160" i="12"/>
  <c r="AB160" i="12"/>
  <c r="A161" i="12"/>
  <c r="B161" i="12"/>
  <c r="C161" i="12"/>
  <c r="E161" i="12"/>
  <c r="F161" i="12"/>
  <c r="G161" i="12"/>
  <c r="J161" i="12"/>
  <c r="K161" i="12"/>
  <c r="L161" i="12"/>
  <c r="N161" i="12"/>
  <c r="O161" i="12"/>
  <c r="P161" i="12"/>
  <c r="H161" i="12" s="1"/>
  <c r="Q161" i="12"/>
  <c r="I161" i="12" s="1"/>
  <c r="R161" i="12"/>
  <c r="S161" i="12"/>
  <c r="T161" i="12"/>
  <c r="U161" i="12"/>
  <c r="V161" i="12"/>
  <c r="W161" i="12"/>
  <c r="X161" i="12"/>
  <c r="Y161" i="12"/>
  <c r="Z161" i="12"/>
  <c r="AA161" i="12"/>
  <c r="AB161" i="12"/>
  <c r="A162" i="12"/>
  <c r="B162" i="12"/>
  <c r="C162" i="12"/>
  <c r="E162" i="12"/>
  <c r="F162" i="12"/>
  <c r="G162" i="12"/>
  <c r="J162" i="12"/>
  <c r="K162" i="12"/>
  <c r="L162" i="12"/>
  <c r="N162" i="12"/>
  <c r="O162" i="12"/>
  <c r="P162" i="12"/>
  <c r="H162" i="12" s="1"/>
  <c r="Q162" i="12"/>
  <c r="I162" i="12" s="1"/>
  <c r="R162" i="12"/>
  <c r="S162" i="12"/>
  <c r="T162" i="12"/>
  <c r="U162" i="12"/>
  <c r="V162" i="12"/>
  <c r="W162" i="12"/>
  <c r="X162" i="12"/>
  <c r="Y162" i="12"/>
  <c r="Z162" i="12"/>
  <c r="AA162" i="12"/>
  <c r="AB162" i="12"/>
  <c r="A511" i="12"/>
  <c r="B511" i="12"/>
  <c r="C511" i="12"/>
  <c r="E511" i="12"/>
  <c r="F511" i="12"/>
  <c r="G511" i="12"/>
  <c r="J511" i="12"/>
  <c r="K511" i="12"/>
  <c r="L511" i="12"/>
  <c r="N511" i="12"/>
  <c r="O511" i="12"/>
  <c r="P511" i="12"/>
  <c r="H511" i="12" s="1"/>
  <c r="Q511" i="12"/>
  <c r="I511" i="12" s="1"/>
  <c r="R511" i="12"/>
  <c r="S511" i="12"/>
  <c r="T511" i="12"/>
  <c r="U511" i="12"/>
  <c r="V511" i="12"/>
  <c r="W511" i="12"/>
  <c r="X511" i="12"/>
  <c r="Y511" i="12"/>
  <c r="Z511" i="12"/>
  <c r="AA511" i="12"/>
  <c r="AB511" i="12"/>
  <c r="A512" i="12"/>
  <c r="B512" i="12"/>
  <c r="C512" i="12"/>
  <c r="E512" i="12"/>
  <c r="F512" i="12"/>
  <c r="G512" i="12"/>
  <c r="J512" i="12"/>
  <c r="K512" i="12"/>
  <c r="L512" i="12"/>
  <c r="N512" i="12"/>
  <c r="O512" i="12"/>
  <c r="P512" i="12"/>
  <c r="H512" i="12" s="1"/>
  <c r="Q512" i="12"/>
  <c r="I512" i="12" s="1"/>
  <c r="R512" i="12"/>
  <c r="S512" i="12"/>
  <c r="T512" i="12"/>
  <c r="U512" i="12"/>
  <c r="V512" i="12"/>
  <c r="W512" i="12"/>
  <c r="X512" i="12"/>
  <c r="Y512" i="12"/>
  <c r="Z512" i="12"/>
  <c r="AA512" i="12"/>
  <c r="AB512" i="12"/>
  <c r="A510" i="12"/>
  <c r="B510" i="12"/>
  <c r="C510" i="12"/>
  <c r="E510" i="12"/>
  <c r="F510" i="12"/>
  <c r="G510" i="12"/>
  <c r="J510" i="12"/>
  <c r="K510" i="12"/>
  <c r="L510" i="12"/>
  <c r="N510" i="12"/>
  <c r="O510" i="12"/>
  <c r="P510" i="12"/>
  <c r="H510" i="12" s="1"/>
  <c r="Q510" i="12"/>
  <c r="I510" i="12" s="1"/>
  <c r="R510" i="12"/>
  <c r="S510" i="12"/>
  <c r="T510" i="12"/>
  <c r="U510" i="12"/>
  <c r="V510" i="12"/>
  <c r="W510" i="12"/>
  <c r="X510" i="12"/>
  <c r="Y510" i="12"/>
  <c r="Z510" i="12"/>
  <c r="AA510" i="12"/>
  <c r="AB510" i="12"/>
  <c r="A520" i="12"/>
  <c r="B520" i="12"/>
  <c r="C520" i="12"/>
  <c r="E520" i="12"/>
  <c r="F520" i="12"/>
  <c r="G520" i="12"/>
  <c r="J520" i="12"/>
  <c r="K520" i="12"/>
  <c r="L520" i="12"/>
  <c r="N520" i="12"/>
  <c r="O520" i="12"/>
  <c r="P520" i="12"/>
  <c r="H520" i="12" s="1"/>
  <c r="Q520" i="12"/>
  <c r="I520" i="12" s="1"/>
  <c r="R520" i="12"/>
  <c r="S520" i="12"/>
  <c r="T520" i="12"/>
  <c r="U520" i="12"/>
  <c r="V520" i="12"/>
  <c r="W520" i="12"/>
  <c r="X520" i="12"/>
  <c r="Y520" i="12"/>
  <c r="Z520" i="12"/>
  <c r="AA520" i="12"/>
  <c r="AB520" i="12"/>
  <c r="A521" i="12"/>
  <c r="B521" i="12"/>
  <c r="C521" i="12"/>
  <c r="E521" i="12"/>
  <c r="F521" i="12"/>
  <c r="G521" i="12"/>
  <c r="J521" i="12"/>
  <c r="K521" i="12"/>
  <c r="L521" i="12"/>
  <c r="N521" i="12"/>
  <c r="O521" i="12"/>
  <c r="P521" i="12"/>
  <c r="H521" i="12" s="1"/>
  <c r="Q521" i="12"/>
  <c r="I521" i="12" s="1"/>
  <c r="R521" i="12"/>
  <c r="S521" i="12"/>
  <c r="T521" i="12"/>
  <c r="U521" i="12"/>
  <c r="V521" i="12"/>
  <c r="W521" i="12"/>
  <c r="X521" i="12"/>
  <c r="Y521" i="12"/>
  <c r="Z521" i="12"/>
  <c r="AA521" i="12"/>
  <c r="AB521" i="12"/>
  <c r="A519" i="12"/>
  <c r="B519" i="12"/>
  <c r="C519" i="12"/>
  <c r="E519" i="12"/>
  <c r="F519" i="12"/>
  <c r="G519" i="12"/>
  <c r="J519" i="12"/>
  <c r="K519" i="12"/>
  <c r="L519" i="12"/>
  <c r="N519" i="12"/>
  <c r="O519" i="12"/>
  <c r="P519" i="12"/>
  <c r="H519" i="12" s="1"/>
  <c r="Q519" i="12"/>
  <c r="I519" i="12" s="1"/>
  <c r="R519" i="12"/>
  <c r="S519" i="12"/>
  <c r="T519" i="12"/>
  <c r="U519" i="12"/>
  <c r="V519" i="12"/>
  <c r="W519" i="12"/>
  <c r="X519" i="12"/>
  <c r="Y519" i="12"/>
  <c r="Z519" i="12"/>
  <c r="AA519" i="12"/>
  <c r="AB519" i="12"/>
  <c r="A807" i="12"/>
  <c r="B807" i="12"/>
  <c r="C807" i="12"/>
  <c r="E807" i="12"/>
  <c r="F807" i="12"/>
  <c r="G807" i="12"/>
  <c r="J807" i="12"/>
  <c r="K807" i="12"/>
  <c r="L807" i="12"/>
  <c r="N807" i="12"/>
  <c r="O807" i="12"/>
  <c r="P807" i="12"/>
  <c r="H807" i="12" s="1"/>
  <c r="Q807" i="12"/>
  <c r="I807" i="12" s="1"/>
  <c r="R807" i="12"/>
  <c r="S807" i="12"/>
  <c r="T807" i="12"/>
  <c r="U807" i="12"/>
  <c r="V807" i="12"/>
  <c r="W807" i="12"/>
  <c r="X807" i="12"/>
  <c r="Y807" i="12"/>
  <c r="Z807" i="12"/>
  <c r="AA807" i="12"/>
  <c r="AB807" i="12"/>
  <c r="A806" i="12"/>
  <c r="B806" i="12"/>
  <c r="C806" i="12"/>
  <c r="E806" i="12"/>
  <c r="F806" i="12"/>
  <c r="G806" i="12"/>
  <c r="J806" i="12"/>
  <c r="K806" i="12"/>
  <c r="L806" i="12"/>
  <c r="N806" i="12"/>
  <c r="O806" i="12"/>
  <c r="P806" i="12"/>
  <c r="H806" i="12" s="1"/>
  <c r="Q806" i="12"/>
  <c r="I806" i="12" s="1"/>
  <c r="R806" i="12"/>
  <c r="S806" i="12"/>
  <c r="T806" i="12"/>
  <c r="U806" i="12"/>
  <c r="V806" i="12"/>
  <c r="W806" i="12"/>
  <c r="X806" i="12"/>
  <c r="Y806" i="12"/>
  <c r="Z806" i="12"/>
  <c r="AA806" i="12"/>
  <c r="AB806" i="12"/>
  <c r="A812" i="12"/>
  <c r="B812" i="12"/>
  <c r="C812" i="12"/>
  <c r="E812" i="12"/>
  <c r="F812" i="12"/>
  <c r="G812" i="12"/>
  <c r="J812" i="12"/>
  <c r="K812" i="12"/>
  <c r="L812" i="12"/>
  <c r="N812" i="12"/>
  <c r="O812" i="12"/>
  <c r="P812" i="12"/>
  <c r="H812" i="12" s="1"/>
  <c r="Q812" i="12"/>
  <c r="I812" i="12" s="1"/>
  <c r="R812" i="12"/>
  <c r="S812" i="12"/>
  <c r="T812" i="12"/>
  <c r="U812" i="12"/>
  <c r="V812" i="12"/>
  <c r="W812" i="12"/>
  <c r="X812" i="12"/>
  <c r="Y812" i="12"/>
  <c r="Z812" i="12"/>
  <c r="AA812" i="12"/>
  <c r="AB812" i="12"/>
  <c r="A834" i="12"/>
  <c r="B834" i="12"/>
  <c r="C834" i="12"/>
  <c r="E834" i="12"/>
  <c r="F834" i="12"/>
  <c r="G834" i="12"/>
  <c r="J834" i="12"/>
  <c r="K834" i="12"/>
  <c r="L834" i="12"/>
  <c r="N834" i="12"/>
  <c r="O834" i="12"/>
  <c r="P834" i="12"/>
  <c r="H834" i="12" s="1"/>
  <c r="Q834" i="12"/>
  <c r="I834" i="12" s="1"/>
  <c r="R834" i="12"/>
  <c r="S834" i="12"/>
  <c r="T834" i="12"/>
  <c r="U834" i="12"/>
  <c r="V834" i="12"/>
  <c r="W834" i="12"/>
  <c r="X834" i="12"/>
  <c r="Y834" i="12"/>
  <c r="Z834" i="12"/>
  <c r="AA834" i="12"/>
  <c r="AB834" i="12"/>
  <c r="A835" i="12"/>
  <c r="B835" i="12"/>
  <c r="C835" i="12"/>
  <c r="E835" i="12"/>
  <c r="F835" i="12"/>
  <c r="G835" i="12"/>
  <c r="J835" i="12"/>
  <c r="K835" i="12"/>
  <c r="L835" i="12"/>
  <c r="N835" i="12"/>
  <c r="O835" i="12"/>
  <c r="P835" i="12"/>
  <c r="H835" i="12" s="1"/>
  <c r="Q835" i="12"/>
  <c r="I835" i="12" s="1"/>
  <c r="R835" i="12"/>
  <c r="S835" i="12"/>
  <c r="T835" i="12"/>
  <c r="U835" i="12"/>
  <c r="V835" i="12"/>
  <c r="W835" i="12"/>
  <c r="X835" i="12"/>
  <c r="Y835" i="12"/>
  <c r="Z835" i="12"/>
  <c r="AA835" i="12"/>
  <c r="AB835" i="12"/>
  <c r="A860" i="12"/>
  <c r="B860" i="12"/>
  <c r="C860" i="12"/>
  <c r="E860" i="12"/>
  <c r="F860" i="12"/>
  <c r="G860" i="12"/>
  <c r="J860" i="12"/>
  <c r="K860" i="12"/>
  <c r="L860" i="12"/>
  <c r="N860" i="12"/>
  <c r="O860" i="12"/>
  <c r="P860" i="12"/>
  <c r="H860" i="12" s="1"/>
  <c r="Q860" i="12"/>
  <c r="I860" i="12" s="1"/>
  <c r="R860" i="12"/>
  <c r="S860" i="12"/>
  <c r="T860" i="12"/>
  <c r="U860" i="12"/>
  <c r="V860" i="12"/>
  <c r="W860" i="12"/>
  <c r="X860" i="12"/>
  <c r="Y860" i="12"/>
  <c r="Z860" i="12"/>
  <c r="AA860" i="12"/>
  <c r="AB860" i="12"/>
  <c r="A953" i="12"/>
  <c r="B953" i="12"/>
  <c r="C953" i="12"/>
  <c r="E953" i="12"/>
  <c r="F953" i="12"/>
  <c r="G953" i="12"/>
  <c r="J953" i="12"/>
  <c r="K953" i="12"/>
  <c r="L953" i="12"/>
  <c r="N953" i="12"/>
  <c r="O953" i="12"/>
  <c r="P953" i="12"/>
  <c r="H953" i="12" s="1"/>
  <c r="Q953" i="12"/>
  <c r="I953" i="12" s="1"/>
  <c r="R953" i="12"/>
  <c r="S953" i="12"/>
  <c r="T953" i="12"/>
  <c r="U953" i="12"/>
  <c r="V953" i="12"/>
  <c r="W953" i="12"/>
  <c r="X953" i="12"/>
  <c r="Y953" i="12"/>
  <c r="Z953" i="12"/>
  <c r="AA953" i="12"/>
  <c r="AB953" i="12"/>
  <c r="A952" i="12"/>
  <c r="B952" i="12"/>
  <c r="C952" i="12"/>
  <c r="E952" i="12"/>
  <c r="F952" i="12"/>
  <c r="G952" i="12"/>
  <c r="J952" i="12"/>
  <c r="K952" i="12"/>
  <c r="L952" i="12"/>
  <c r="N952" i="12"/>
  <c r="O952" i="12"/>
  <c r="P952" i="12"/>
  <c r="H952" i="12" s="1"/>
  <c r="Q952" i="12"/>
  <c r="I952" i="12" s="1"/>
  <c r="R952" i="12"/>
  <c r="S952" i="12"/>
  <c r="T952" i="12"/>
  <c r="U952" i="12"/>
  <c r="V952" i="12"/>
  <c r="W952" i="12"/>
  <c r="X952" i="12"/>
  <c r="Y952" i="12"/>
  <c r="Z952" i="12"/>
  <c r="AA952" i="12"/>
  <c r="AB952" i="12"/>
  <c r="A163" i="12"/>
  <c r="B163" i="12"/>
  <c r="C163" i="12"/>
  <c r="E163" i="12"/>
  <c r="F163" i="12"/>
  <c r="G163" i="12"/>
  <c r="J163" i="12"/>
  <c r="K163" i="12"/>
  <c r="L163" i="12"/>
  <c r="N163" i="12"/>
  <c r="O163" i="12"/>
  <c r="P163" i="12"/>
  <c r="H163" i="12" s="1"/>
  <c r="Q163" i="12"/>
  <c r="I163" i="12" s="1"/>
  <c r="R163" i="12"/>
  <c r="S163" i="12"/>
  <c r="T163" i="12"/>
  <c r="U163" i="12"/>
  <c r="V163" i="12"/>
  <c r="W163" i="12"/>
  <c r="X163" i="12"/>
  <c r="Y163" i="12"/>
  <c r="Z163" i="12"/>
  <c r="AA163" i="12"/>
  <c r="AB163" i="12"/>
  <c r="Q30" i="12" l="1"/>
  <c r="P30" i="12"/>
  <c r="H5" i="12" l="1"/>
  <c r="Q31" i="12" l="1"/>
  <c r="I31" i="12" s="1"/>
  <c r="P31" i="12"/>
  <c r="H31" i="12" s="1"/>
  <c r="I30" i="12"/>
  <c r="H30" i="12"/>
  <c r="F31" i="12" l="1"/>
  <c r="AB31" i="12"/>
  <c r="G31" i="12" l="1"/>
  <c r="F30" i="12" l="1"/>
  <c r="A30" i="12" l="1"/>
  <c r="B30" i="12"/>
  <c r="C30" i="12"/>
  <c r="E30" i="12"/>
  <c r="G30" i="12"/>
  <c r="AB30" i="12"/>
  <c r="J30" i="12"/>
  <c r="K30" i="12"/>
  <c r="L30" i="12"/>
  <c r="N30" i="12"/>
  <c r="O30" i="12"/>
  <c r="R30" i="12"/>
  <c r="S30" i="12"/>
  <c r="T30" i="12"/>
  <c r="U30" i="12"/>
  <c r="V30" i="12"/>
  <c r="W30" i="12"/>
  <c r="X30" i="12"/>
  <c r="Y30" i="12"/>
  <c r="Z30" i="12"/>
  <c r="AA30" i="12"/>
  <c r="AA31" i="12"/>
  <c r="Z31" i="12"/>
  <c r="Y31" i="12"/>
  <c r="X31" i="12"/>
  <c r="W31" i="12"/>
  <c r="V31" i="12"/>
  <c r="U31" i="12"/>
  <c r="T31" i="12"/>
  <c r="S31" i="12"/>
  <c r="R31" i="12"/>
  <c r="O31" i="12"/>
  <c r="N31" i="12"/>
  <c r="L31" i="12"/>
  <c r="K31" i="12"/>
  <c r="J31" i="12"/>
  <c r="E31" i="12"/>
  <c r="C31" i="12"/>
  <c r="B31" i="12"/>
  <c r="A31" i="12"/>
  <c r="AB5" i="12" l="1"/>
  <c r="H4" i="12" s="1"/>
</calcChain>
</file>

<file path=xl/sharedStrings.xml><?xml version="1.0" encoding="utf-8"?>
<sst xmlns="http://schemas.openxmlformats.org/spreadsheetml/2006/main" count="16887" uniqueCount="613">
  <si>
    <t>tray code</t>
  </si>
  <si>
    <t>tray</t>
  </si>
  <si>
    <t>tray description</t>
  </si>
  <si>
    <t>price each</t>
  </si>
  <si>
    <t>plug count</t>
  </si>
  <si>
    <t>QTY</t>
  </si>
  <si>
    <t>sku</t>
  </si>
  <si>
    <t>price
tray</t>
  </si>
  <si>
    <t>Special Instructions:</t>
  </si>
  <si>
    <t>Ship Week</t>
  </si>
  <si>
    <t>Company</t>
  </si>
  <si>
    <t>Customer
Number</t>
  </si>
  <si>
    <t>new</t>
  </si>
  <si>
    <t>patent</t>
  </si>
  <si>
    <t>cutflower</t>
  </si>
  <si>
    <t>tag rule</t>
  </si>
  <si>
    <t xml:space="preserve">Volume 1
</t>
  </si>
  <si>
    <t xml:space="preserve">Volume 2
</t>
  </si>
  <si>
    <t xml:space="preserve">Volume 3
</t>
  </si>
  <si>
    <t>Volume 1
w/EOD</t>
  </si>
  <si>
    <t>Volume 2
w/EOD</t>
  </si>
  <si>
    <t>Volume 3
w/EOD</t>
  </si>
  <si>
    <t>How Did They 
Place The Order</t>
  </si>
  <si>
    <t>Who Placed 
The Order</t>
  </si>
  <si>
    <t>Add Tags to Match Order?</t>
  </si>
  <si>
    <t>Variety</t>
  </si>
  <si>
    <t>V#</t>
  </si>
  <si>
    <t>extended line</t>
  </si>
  <si>
    <t>subtotal</t>
  </si>
  <si>
    <t>Subtotal</t>
  </si>
  <si>
    <t>Volume</t>
  </si>
  <si>
    <t>EOD</t>
  </si>
  <si>
    <t>N</t>
  </si>
  <si>
    <t>(1 thru 3)</t>
  </si>
  <si>
    <t>(Y or N)</t>
  </si>
  <si>
    <t>CALENDULA BON BON YELLOW</t>
  </si>
  <si>
    <t>AZ</t>
  </si>
  <si>
    <t>288 TRAY</t>
  </si>
  <si>
    <t>ANN</t>
  </si>
  <si>
    <t>Annual variety</t>
  </si>
  <si>
    <t>T4</t>
  </si>
  <si>
    <t>Tag not available</t>
  </si>
  <si>
    <t>CALENDULA BON BON ORANGE</t>
  </si>
  <si>
    <t>CALENDULA BON BON MIX</t>
  </si>
  <si>
    <t>ORNAMENTAL PEPPER CHILLY CHILI</t>
  </si>
  <si>
    <t>FFF</t>
  </si>
  <si>
    <t>144 TRAY</t>
  </si>
  <si>
    <t>DIANTHUS TELSTAR CARMINE ROSE</t>
  </si>
  <si>
    <t>DIANTHUS TELSTAR PINK</t>
  </si>
  <si>
    <t>DIANTHUS TELSTAR PURPLE</t>
  </si>
  <si>
    <t>DIANTHUS TELSTAR MIX</t>
  </si>
  <si>
    <t>DIANTHUS TELSTAR WHITE</t>
  </si>
  <si>
    <t>DIANTHUS IDEAL SELECT WHITE FIRE</t>
  </si>
  <si>
    <t>DIANTHUS TELSTAR SCARLET</t>
  </si>
  <si>
    <t>DIANTHUS IDEAL SELECT ROSE</t>
  </si>
  <si>
    <t>DUSTY MILLER SILVER DUST</t>
  </si>
  <si>
    <t>GRASS   MILLET PENNISETUM JESTER</t>
  </si>
  <si>
    <t>XA</t>
  </si>
  <si>
    <t>84 TRAY</t>
  </si>
  <si>
    <t>GRASS   MILLET PENNISETUM PURPLE MAJESTY</t>
  </si>
  <si>
    <t>CUT</t>
  </si>
  <si>
    <t>Suited for cut flower production</t>
  </si>
  <si>
    <t>PANSY FRIZZLE SIZZLE FORMULA MIX</t>
  </si>
  <si>
    <t>RUDBECKIA HIRTA PRAIRIE SUN (Gold/Lemon Yellow Bicolor)</t>
  </si>
  <si>
    <t>1ST</t>
  </si>
  <si>
    <t>1st year flowering</t>
  </si>
  <si>
    <t>SNAPDRAGON SONNET MIX</t>
  </si>
  <si>
    <t>PANSY DELTA PREMIUM BLUE BLOTCH</t>
  </si>
  <si>
    <t>CZ</t>
  </si>
  <si>
    <t>384 TRAY</t>
  </si>
  <si>
    <t>STOCKS VINTAGE MIX</t>
  </si>
  <si>
    <t>NEW</t>
  </si>
  <si>
    <t>New item with vendor</t>
  </si>
  <si>
    <t>VIOLA SORBET XP BEACONSFIELD</t>
  </si>
  <si>
    <t>VIOLA SORBET ICY BLUE</t>
  </si>
  <si>
    <t>VIOLA SORBET XP MIX</t>
  </si>
  <si>
    <t>VIOLA PENNY ORANGE JUMP UP</t>
  </si>
  <si>
    <t>VIOLA PENNY YELLOW</t>
  </si>
  <si>
    <t>VIOLA PENNY BLUE</t>
  </si>
  <si>
    <t>VIOLA SORBET BABYFACE RUBY AND GOLD</t>
  </si>
  <si>
    <t>VIOLA SORBET XP DELFT BLUE</t>
  </si>
  <si>
    <t>VIOLA SORBET XP RASPBERRY</t>
  </si>
  <si>
    <t>VIOLA SORBET XP MARINA</t>
  </si>
  <si>
    <t>VIOLA SORBET XP WHITE BLOTCH</t>
  </si>
  <si>
    <t>VIOLA SORBET XP PRIMROSE BLOTCH</t>
  </si>
  <si>
    <t>VIOLA PENNY DENIM JUMP UP</t>
  </si>
  <si>
    <t>VIOLA PENNY MICKEY</t>
  </si>
  <si>
    <t>VIOLA PENNY ROSE BLOTCH</t>
  </si>
  <si>
    <t>VIOLA PENNY RED WING</t>
  </si>
  <si>
    <t>VEGETABLE   SWISS CHARD BRIGHT LIGHTS</t>
  </si>
  <si>
    <t>PANSY COOL WAVE STRAWBERRY SWIRL (Trailing)</t>
  </si>
  <si>
    <t>PANSY COOL WAVE BLUE SKIES (Trailing)</t>
  </si>
  <si>
    <t>MARIGOLD ANTIGUA PRIMROSE (African)</t>
  </si>
  <si>
    <t>VIOLA SORBET LEMON CHIFFON</t>
  </si>
  <si>
    <t>PANSY DELTA PINK SHADES</t>
  </si>
  <si>
    <t>PANSY DELTA PREMIUM PURE ORANGE</t>
  </si>
  <si>
    <t>PANSY DELTA PURE RED</t>
  </si>
  <si>
    <t>PANSY DELTA PURE ROSE</t>
  </si>
  <si>
    <t>PANSY DELTA PREMIUM PURE YELLOW</t>
  </si>
  <si>
    <t>PANSY DELTA PURE COLORS MIX</t>
  </si>
  <si>
    <t>PANSY CROWN AZURE BLUE (Clear)</t>
  </si>
  <si>
    <t>PANSY DELTA BLAZE MIX</t>
  </si>
  <si>
    <t>PANSY DELTA MONET MIX</t>
  </si>
  <si>
    <t>PANSY DELTA TRICOLOR MIX</t>
  </si>
  <si>
    <t>PANSY ULTIMA MORPHO (Blue and Yellow)</t>
  </si>
  <si>
    <t>VIOLA PENNY DEEP BLUE</t>
  </si>
  <si>
    <t>VIOLA PENNY WHITE</t>
  </si>
  <si>
    <t>VIOLA SORBET BLACK DELIGHT (Black w/Yellow Eye)</t>
  </si>
  <si>
    <t>SNAPDRAGON  DWARF SNAPSHOT ORANGE YELLOW</t>
  </si>
  <si>
    <t>RUDBECKIA HIRTA CHERRY BRANDY (Cherry Red w/Chocolate Cone)</t>
  </si>
  <si>
    <t>DUSTY MILLER NEW LOOK</t>
  </si>
  <si>
    <t>DIANTHUS FLORAL LACE CHERRY</t>
  </si>
  <si>
    <t>DIANTHUS FLORAL LACE CRIMSON</t>
  </si>
  <si>
    <t>DIANTHUS FLORAL LACE LILAC</t>
  </si>
  <si>
    <t>DIANTHUS FLORAL LACE MIX</t>
  </si>
  <si>
    <t>DIANTHUS FLORAL LACE PICOTEE</t>
  </si>
  <si>
    <t>DIANTHUS FLORAL LACE PURPLE</t>
  </si>
  <si>
    <t>DIANTHUS FLORAL LACE WHITE</t>
  </si>
  <si>
    <t>STOCKS VINTAGE BURGUNDY</t>
  </si>
  <si>
    <t>STOCKS VINTAGE PEACH</t>
  </si>
  <si>
    <t>DIANTHUS AMAZON NEON CHERRY</t>
  </si>
  <si>
    <t>PER</t>
  </si>
  <si>
    <t>Perennial variety</t>
  </si>
  <si>
    <t>DIANTHUS AMAZON NEON DUO (Cherry and Purple)</t>
  </si>
  <si>
    <t>DIANTHUS IDEAL SELECT MIX</t>
  </si>
  <si>
    <t>MARIGOLD ANTIGUA GOLD (African)</t>
  </si>
  <si>
    <t>MARIGOLD ANTIGUA MIX (African)</t>
  </si>
  <si>
    <t>MARIGOLD ANTIGUA ORANGE (African)</t>
  </si>
  <si>
    <t>MARIGOLD ANTIGUA YELLOW (African)</t>
  </si>
  <si>
    <t>PANSY COOL WAVE BERRIES N CREAM MIX (Trailing)</t>
  </si>
  <si>
    <t>PANSY COOL WAVE GOLDEN YELLOW (Trailing)</t>
  </si>
  <si>
    <t>PANSY COOL WAVE PASTEL MIX (Trailing)</t>
  </si>
  <si>
    <t>PANSY COOL WAVE PURPLE (Trailing)</t>
  </si>
  <si>
    <t>PANSY CROWN BLUE (Clear)</t>
  </si>
  <si>
    <t>PANSY CROWN GOLDEN (Clear)</t>
  </si>
  <si>
    <t>PANSY CROWN YELLOW SPLASH (Clear)</t>
  </si>
  <si>
    <t>PANSY CROWN PURPLE (Clear)</t>
  </si>
  <si>
    <t>PANSY CROWN YELLOW (Clear)</t>
  </si>
  <si>
    <t>PANSY MAJESTIC GIANT II ROSE BLOTCH</t>
  </si>
  <si>
    <t>VIOLA PENNY PRIMROSE BICOLOR</t>
  </si>
  <si>
    <t>VIOLA PENNY WHITE BLOTCH</t>
  </si>
  <si>
    <t>PANSY COOL WAVE RASPBERRY SWIRL (Trailing)</t>
  </si>
  <si>
    <t>PANSY MATRIX MIDNIGHT GLOW</t>
  </si>
  <si>
    <t>SNAPDRAGON SONNET CRIMSON</t>
  </si>
  <si>
    <t>SNAPDRAGON SONNET ROSE</t>
  </si>
  <si>
    <t>SNAPDRAGON SONNET WHITE</t>
  </si>
  <si>
    <t>SNAPDRAGON SONNET YELLOW</t>
  </si>
  <si>
    <t>SNAPDRAGON  DWARF CANDY SHOWERS TRAILING SHOWERS PINK</t>
  </si>
  <si>
    <t>PANSY DELTA PREMIUM BUTTERED POPCORN MIX</t>
  </si>
  <si>
    <t>PANSY DELTA PREMIUM LAVENDER BLUE SHADES</t>
  </si>
  <si>
    <t>MARIGOLD DURANGO BOLERO</t>
  </si>
  <si>
    <t>MARIGOLD DURANGO FLAME</t>
  </si>
  <si>
    <t>MARIGOLD DURANGO MIX</t>
  </si>
  <si>
    <t>MARIGOLD DURANGO ORANGE</t>
  </si>
  <si>
    <t>MARIGOLD DURANGO OUTBACK MIX</t>
  </si>
  <si>
    <t>MARIGOLD DURANGO TANGERINE</t>
  </si>
  <si>
    <t>DIANTHUS CORONET CHERRY RED (WAS CORONA)</t>
  </si>
  <si>
    <t>DIANTHUS CORONET ROSE (WAS CORONA)</t>
  </si>
  <si>
    <t>DIANTHUS CORONET WHITE (WAS CORONA)</t>
  </si>
  <si>
    <t>PANSY FREEFALL XL FORMULA MIX</t>
  </si>
  <si>
    <t>PANSY FREEFALL XL VICTORIANA (Purple and White)</t>
  </si>
  <si>
    <t>PETUNIA PRETTY FLORA FORMULA MIX</t>
  </si>
  <si>
    <t>MARIGOLD DURANGO GOLD</t>
  </si>
  <si>
    <t>SNAPDRAGON SONNET PINK</t>
  </si>
  <si>
    <t>PANSY FRIZZLE SIZZLE LEMONBERRY</t>
  </si>
  <si>
    <t>PANSY INSPIRE PLUS BLOTCH MIX</t>
  </si>
  <si>
    <t>PANSY INSPIRE PLUS BLUEBERRY PIE MIX</t>
  </si>
  <si>
    <t>PANSY INSPIRE PLUS JACK O LANTERN MIX</t>
  </si>
  <si>
    <t>PANSY INSPIRE PLUS LIGHT BLUE</t>
  </si>
  <si>
    <t>PANSY INSPIRE PLUS LIMONCELLO MIX</t>
  </si>
  <si>
    <t>PANSY INSPIRE PLUS SUMMER SKIES MIX</t>
  </si>
  <si>
    <t>PANSY INSPIRE PLUS VIOLET FACE</t>
  </si>
  <si>
    <t>PANSY INSPIRE PLUS WINE COUNTRY MIX</t>
  </si>
  <si>
    <t>VIOLA SORBET XP ALL SEASON MIX</t>
  </si>
  <si>
    <t>CALENDULA BON BON APRICOT</t>
  </si>
  <si>
    <t>CALENDULA BON BON LIGHT YELLOW</t>
  </si>
  <si>
    <t>STOCKS HARMONY CREAM YELLOW</t>
  </si>
  <si>
    <t>STOCKS HARMONY LIGHT ROSE</t>
  </si>
  <si>
    <t>VIOLA SORBET XP ORCHID ROSE BEACON</t>
  </si>
  <si>
    <t>DIANTHUS TELSTAR CRIMSON</t>
  </si>
  <si>
    <t>DIANTHUS TELSTAR RED PICOTEE</t>
  </si>
  <si>
    <t>CABBAGE  FLOWERING OSAKA RED    (DYNASTY) (Wavy Leaf)</t>
  </si>
  <si>
    <t>CABBAGE  FLOWERING OSAKA WHITE   (DYNASTY) (Wavy Leaf)</t>
  </si>
  <si>
    <t>PANSY ULTIMA RADIANCE PINK</t>
  </si>
  <si>
    <t>CABBAGE  FLOWERING OSAKA PINK   (DYNASTY) (Wavy Leaf)</t>
  </si>
  <si>
    <t>PANSY DELTA PREMIUM COOL WATER MIX</t>
  </si>
  <si>
    <t>PANSY MATRIX SOLAR FLARE (Blotch)</t>
  </si>
  <si>
    <t>VIOLA SORBET XP JUMP UP MIX</t>
  </si>
  <si>
    <t>PANSY DELTA PREMIUM TAPESTRY</t>
  </si>
  <si>
    <t>MUSTARD EDIBLE ORNAMENTAL RED GIANT</t>
  </si>
  <si>
    <t>PANSY DELTA MIX</t>
  </si>
  <si>
    <t>STOCKS VINTAGE COPPER</t>
  </si>
  <si>
    <t>STOCKS VINTAGE LAVENDER</t>
  </si>
  <si>
    <t>STOCKS VINTAGE ROSE</t>
  </si>
  <si>
    <t>STOCKS VINTAGE WHITE</t>
  </si>
  <si>
    <t>KALE  FLOWERING PEACOCK RED (Feathered Leaf)</t>
  </si>
  <si>
    <t>KALE  FLOWERING PEACOCK WHITE (Feathered Leaf)</t>
  </si>
  <si>
    <t>KALE  FLOWERING KAMOME RED</t>
  </si>
  <si>
    <t>PANSY DELTA FIRE (Blotch)</t>
  </si>
  <si>
    <t>VIOLA PENNY CITRUS MIX</t>
  </si>
  <si>
    <t>VIOLA PENNY ORANGE</t>
  </si>
  <si>
    <t>VIOLA PENNY YELLOW JUMP UP</t>
  </si>
  <si>
    <t>VIOLA SORBET LILAC ICE</t>
  </si>
  <si>
    <t>DIANTHUS TELSTAR PURPLE PICOTEE</t>
  </si>
  <si>
    <t>SNAPDRAGON SONNET CARMINE</t>
  </si>
  <si>
    <t>PANSY COLOSSUS FORMULA MIX (Blotch and Clear)</t>
  </si>
  <si>
    <t>PANSY COLOSSUS DEEP BLUE BLOTCH</t>
  </si>
  <si>
    <t>PANSY COLOSSUS RED BLOTCH</t>
  </si>
  <si>
    <t>PANSY COLOSSUS ROSE BLOTCH</t>
  </si>
  <si>
    <t>PANSY COLOSSUS WHITE BLOTCH</t>
  </si>
  <si>
    <t>PANSY COLOSSUS YELLOW BLOTCH</t>
  </si>
  <si>
    <t>DIANTHUS FLORAL LACE TRUE ROSE</t>
  </si>
  <si>
    <t>STOCKS HARMONY CHERRY BLOSSOM</t>
  </si>
  <si>
    <t>STOCKS HARMONY PURPLE</t>
  </si>
  <si>
    <t>DIANTHUS TELSTAR SALMON</t>
  </si>
  <si>
    <t>KALE  EDIBLE ORNAMENTAL REDBOR</t>
  </si>
  <si>
    <t>KALE  EDIBLE ORNAMENTAL WINTERBOR</t>
  </si>
  <si>
    <t>PANSY FRIZZLE SIZZLE RASPBERRY</t>
  </si>
  <si>
    <t>VIOLA PENNY LANE MIX</t>
  </si>
  <si>
    <t>MARIGOLD HOT PAK FLAME</t>
  </si>
  <si>
    <t>MARIGOLD HOT PAK GOLD</t>
  </si>
  <si>
    <t>MARIGOLD HOT PAK ORANGE</t>
  </si>
  <si>
    <t>MARIGOLD HOT PAK SPRY</t>
  </si>
  <si>
    <t>PANSY DELTA PREMIUM PURE LEMON</t>
  </si>
  <si>
    <t>PANSY MAJESTIC GIANT II BLUE AND WHITE (Blotch)</t>
  </si>
  <si>
    <t>PANSY MAJESTIC GIANT II RED BLOTCH</t>
  </si>
  <si>
    <t>PANSY MAJESTIC GIANT II WHITE BLOTCH</t>
  </si>
  <si>
    <t>PANSY MAJESTIC GIANT II YELLOW BLOTCH</t>
  </si>
  <si>
    <t>VIOLA PENNY VIOLET</t>
  </si>
  <si>
    <t>PANSY DELTA CITRUS MIX</t>
  </si>
  <si>
    <t>DIANTHUS IDEAL SELECT VIOLET</t>
  </si>
  <si>
    <t>DIANTHUS IDEAL SELECT WHITE</t>
  </si>
  <si>
    <t>PANSY FREEFALL CREAM</t>
  </si>
  <si>
    <t>PANSY DELTA PREMIUM PURE VIOLET</t>
  </si>
  <si>
    <t>PANSY DELTA PREMIUM PURE WHITE</t>
  </si>
  <si>
    <t>PANSY DELTA PREMIUM RED BLOTCH</t>
  </si>
  <si>
    <t>PANSY DELTA PREMIUM YELLOW BLOTCH</t>
  </si>
  <si>
    <t>VIOLA SORBET XP LAVENDER PINK</t>
  </si>
  <si>
    <t>PANSY DELTA PREMIUM YELLOW W/PURPLE WING</t>
  </si>
  <si>
    <t>VIOLA PENNY AZURE DAWN</t>
  </si>
  <si>
    <t>VIOLA PENNY BEACONSFIELD</t>
  </si>
  <si>
    <t>SNAPDRAGON  DWARF SNAPTASTIC MAGENTA</t>
  </si>
  <si>
    <t>SNAPDRAGON  DWARF SNAPTASTIC MIX</t>
  </si>
  <si>
    <t>SNAPDRAGON  DWARF SNAPTASTIC ORANGE FLAME</t>
  </si>
  <si>
    <t>SNAPDRAGON  DWARF SNAPTASTIC PINK</t>
  </si>
  <si>
    <t>SNAPDRAGON  DWARF SNAPTASTIC RED</t>
  </si>
  <si>
    <t>SNAPDRAGON  DWARF SNAPTASTIC YELLOW</t>
  </si>
  <si>
    <t>DIANTHUS AMAZON ROSE MAGIC</t>
  </si>
  <si>
    <t>DIANTHUS AMAZON NEON PURPLE</t>
  </si>
  <si>
    <t>VIOLA SORBET XP CITRUS MIX</t>
  </si>
  <si>
    <t>STOCKS HARMONY MIX</t>
  </si>
  <si>
    <t>PANSY MATRIX BEACONSFIELD</t>
  </si>
  <si>
    <t>PETUNIA PRETTY FLORA PINK PEARL</t>
  </si>
  <si>
    <t>CELOSIA PLUMOSA DRAGONS BREATH (Red w/Green-Red Foliage)</t>
  </si>
  <si>
    <t>SNAPDRAGON  DWARF SNAPSHOT ORANGE</t>
  </si>
  <si>
    <t>SNAPDRAGON  DWARF SNAPSHOT PLUM BLOSSOM</t>
  </si>
  <si>
    <t>PETUNIA PRETTY GRAND VIOLET</t>
  </si>
  <si>
    <t>PANSY COLOSSUS PURPLE BLOTCH</t>
  </si>
  <si>
    <t>PANSY INSPIRE PLUS RED BLOTCH</t>
  </si>
  <si>
    <t>CABBAGE  FLOWERING OSAKA MIX     (DYNASTY) (Wavy Leaf)</t>
  </si>
  <si>
    <t>STOCKS HARMONY DEEP ROSE</t>
  </si>
  <si>
    <t>STOCKS HARMONY VIOLET</t>
  </si>
  <si>
    <t>STOCKS HARMONY WHITE</t>
  </si>
  <si>
    <t>MARIGOLD HOT PAK YELLOW</t>
  </si>
  <si>
    <t>VIOLA PENNY RED BLOTCH</t>
  </si>
  <si>
    <t>VIOLA PENNY WHITE JUMP UP</t>
  </si>
  <si>
    <t>VIOLA PENNY WINTER MIX</t>
  </si>
  <si>
    <t>VIOLA PENNY YELLOW BLOTCH</t>
  </si>
  <si>
    <t>PANSY MAJESTIC GIANT II SHERRY (Lt Pink/Yellow/Pink Blotch)</t>
  </si>
  <si>
    <t>PANSY COOL WAVE MORPHO (Trailing)</t>
  </si>
  <si>
    <t>PANSY MATRIX DENIM (Blotch)</t>
  </si>
  <si>
    <t>VIOLA SORBET XP AUTUMN SELECT MIX</t>
  </si>
  <si>
    <t>VIOLA SORBET XP SPRING SELECT MIX</t>
  </si>
  <si>
    <t>VIOLA SORBET XP YELLOW PINK JUMP UP</t>
  </si>
  <si>
    <t>PANSY MAJESTIC GIANT II CLEAR MIX</t>
  </si>
  <si>
    <t>PETUNIA PRETTY FLORA ROSE</t>
  </si>
  <si>
    <t>VIOLA SORBET XP TRUE BLUE</t>
  </si>
  <si>
    <t>PANSY MAJESTIC GIANT II DEEP BLUE BLOTCH</t>
  </si>
  <si>
    <t>PANSY MATRIX BLOTCH MIX</t>
  </si>
  <si>
    <t>PANSY MATRIX BLUE BLOTCH</t>
  </si>
  <si>
    <t>PANSY MATRIX CITRUS MIX</t>
  </si>
  <si>
    <t>PANSY MATRIX MIX</t>
  </si>
  <si>
    <t>PANSY MATRIX OCEAN (Blue Blotch)</t>
  </si>
  <si>
    <t>PANSY MATRIX OCEAN BREEZE MIX</t>
  </si>
  <si>
    <t>PANSY MATRIX ORANGE (Clear)</t>
  </si>
  <si>
    <t>PANSY MATRIX PRIMROSE (Clear)</t>
  </si>
  <si>
    <t>PANSY MATRIX PURPLE (Clear)</t>
  </si>
  <si>
    <t>PANSY MATRIX SUNRISE (Pink/Yellow Shades Blotch)</t>
  </si>
  <si>
    <t>PANSY MATRIX WHITE (Clear)</t>
  </si>
  <si>
    <t>PANSY MATRIX WHITE BLOTCH</t>
  </si>
  <si>
    <t>PANSY MATRIX YELLOW (Clear)</t>
  </si>
  <si>
    <t>PANSY MATRIX YELLOW BLOTCH</t>
  </si>
  <si>
    <t>VIOLA PENNY JUMP UP MIX</t>
  </si>
  <si>
    <t>VIOLA PENNY MARINA</t>
  </si>
  <si>
    <t>PANSY DELTA PREMIUM BEACONSFIELD</t>
  </si>
  <si>
    <t>PANSY DELTA PREMIUM NEON VIOLET (W/FACE)</t>
  </si>
  <si>
    <t>PANSY DELTA PREMIUM ROSE BLOTCH</t>
  </si>
  <si>
    <t>PANSY DELTA PREMIUM WHITE BLOTCH</t>
  </si>
  <si>
    <t>DIANTHUS IDEAL SELECT RASPBERRY</t>
  </si>
  <si>
    <t>SNAPDRAGON  DWARF SNAPSHOT CITRUS MIX</t>
  </si>
  <si>
    <t>PANSY DELTA WATERCOLORS MIX (Pastels)</t>
  </si>
  <si>
    <t>SNAPDRAGON  DWARF SNAPSHOT MIX</t>
  </si>
  <si>
    <t>SNAPDRAGON  DWARF SNAPSHOT SUNSET</t>
  </si>
  <si>
    <t>PANSY DELTA PREMIUM BLOTCH MIX</t>
  </si>
  <si>
    <t>PANSY DELTA PREMIUM PERSIAN MEDLEY</t>
  </si>
  <si>
    <t>PANSY DELTA WINE AND CHEESE MIX</t>
  </si>
  <si>
    <t>PANSY DELTA BERRY TART MIX</t>
  </si>
  <si>
    <t>PANSY MAJESTIC GIANT II FIRE (Blotch)</t>
  </si>
  <si>
    <t>PANSY MATRIX AUTUMN BLAZE MIX</t>
  </si>
  <si>
    <t>PANSY MATRIX COASTAL SUNRISE MIX</t>
  </si>
  <si>
    <t>PANSY MATRIX DEEP BLUE BLOTCH</t>
  </si>
  <si>
    <t>PANSY MATRIX RED BLOTCH</t>
  </si>
  <si>
    <t>PANSY MATRIX ROSE BLOTCH</t>
  </si>
  <si>
    <t>VIOLA PENNY ALL SEASONS MIX</t>
  </si>
  <si>
    <t>PANSY COLOSSUS NEON VIOLET (Blotch)</t>
  </si>
  <si>
    <t>PANSY DELTA COTTON CANDY MIX</t>
  </si>
  <si>
    <t>PANSY FRIZZLE SIZZLE YELLOW-BLUE SWIRL</t>
  </si>
  <si>
    <t>PANSY DELTA PREMIUM PURE LIGHT BLUE</t>
  </si>
  <si>
    <t>PANSY COLOSSUS WHITE (Clear)</t>
  </si>
  <si>
    <t>PANSY MAJESTIC GIANT II GIRLFRIENDS MIX</t>
  </si>
  <si>
    <t>PANSY MATRIX MORPHEUS (Clear)</t>
  </si>
  <si>
    <t>PANSY MATRIX RED WING</t>
  </si>
  <si>
    <t>VIOLA PENNY PEACH JUMP UP</t>
  </si>
  <si>
    <t>VIOLA PENNY PURPLE PICOTEE</t>
  </si>
  <si>
    <t>PANSY DELTA PREMIUM TRUE BLUE (Clear)</t>
  </si>
  <si>
    <t>SNAPDRAGON SPEEDY SONNET CRIMSON</t>
  </si>
  <si>
    <t>SNAPDRAGON SPEEDY SONNET MIX</t>
  </si>
  <si>
    <t>SNAPDRAGON SPEEDY SONNET ROSE</t>
  </si>
  <si>
    <t>SNAPDRAGON SPEEDY SONNET WHITE</t>
  </si>
  <si>
    <t>SNAPDRAGON SPEEDY SONNET YELLOW</t>
  </si>
  <si>
    <t>PANSY FRIZZLE SIZZLE ORANGE</t>
  </si>
  <si>
    <t>SNAPDRAGON SPEEDY SONNET BRONZE</t>
  </si>
  <si>
    <t>PANSY COLOSSUS BLOTCH MIX</t>
  </si>
  <si>
    <t>SNAPDRAGON  DWARF SNAPSHOT RED</t>
  </si>
  <si>
    <t>SNAPDRAGON  DWARF SNAPSHOT BURGUNDY</t>
  </si>
  <si>
    <t>SNAPDRAGON  DWARF SNAPSHOT ROSE</t>
  </si>
  <si>
    <t>SNAPDRAGON  DWARF SNAPSHOT WHITE</t>
  </si>
  <si>
    <t>SNAPDRAGON  DWARF SNAPSHOT YELLOW</t>
  </si>
  <si>
    <t>PANSY DELTA PREMIUM MIX (Clear and Blotch)</t>
  </si>
  <si>
    <t>PANSY FRIZZLE SIZZLE BLUE</t>
  </si>
  <si>
    <t>PANSY FRIZZLE SIZZLE BURGUNDY</t>
  </si>
  <si>
    <t>RUDBECKIA HIRTA DENVER DAISY  PLANT SELECT (Golden w/Dark Eye and Ring)</t>
  </si>
  <si>
    <t>PAT</t>
  </si>
  <si>
    <t>Patented</t>
  </si>
  <si>
    <t>PANSY COLOSSUS LAVENDER MEDLEY (Blotch)</t>
  </si>
  <si>
    <t>PANSY COLOSSUS LEMON SHADES (Clear)</t>
  </si>
  <si>
    <t>PANSY COLOSSUS ROSE MEDLEY (Blotch)</t>
  </si>
  <si>
    <t>PANSY COLOSSUS TRICOLOR (Purple, White, Yellow)</t>
  </si>
  <si>
    <t>PANSY COLOSSUS WHITE W/PURPLE WING</t>
  </si>
  <si>
    <t>VIOLA PENNY CLEAR YELLOW</t>
  </si>
  <si>
    <t>PANSY DELTA PREMIUM VIOLET AND WHITE</t>
  </si>
  <si>
    <t>PANSY DELTA PREMIUM MARINA (Clear and Blotch)</t>
  </si>
  <si>
    <t>PANSY MATRIX CLEAR MIX</t>
  </si>
  <si>
    <t>PANSY MATRIX LIGHT BLUE (Clear)</t>
  </si>
  <si>
    <t>PANSY MATRIX RASPBERRY SUNDAE MIX</t>
  </si>
  <si>
    <t>PANSY MATRIX ROSE (Clear)</t>
  </si>
  <si>
    <t>PANSY MATRIX ROSE WING (w/Face)</t>
  </si>
  <si>
    <t>PANSY MAMMOTH MIX</t>
  </si>
  <si>
    <t>PANSY MAMMOTH QUEEN BEE YELLOW (Blotch)</t>
  </si>
  <si>
    <t>PANSY MAMMOTH SANGRIA PUNCH (Red/Yellow Blotch Shades)</t>
  </si>
  <si>
    <t>PANSY MAMMOTH BIG RED (Blotch)</t>
  </si>
  <si>
    <t>PANSY MAMMOTH BLU-TI-FUL (Blotch)</t>
  </si>
  <si>
    <t>PANSY MAMMOTH DEEP BLUE DAZZLE (Blotch)</t>
  </si>
  <si>
    <t>PANSY MAMMOTH GLAMARAMA WHITE (Blotch)</t>
  </si>
  <si>
    <t>PANSY MAMMOTH ON FIRE (Blotch)</t>
  </si>
  <si>
    <t>PANSY MAMMOTH ROCKY ROSE (Blotch)</t>
  </si>
  <si>
    <t>PANSY MAMMOTH VIVA LA VIOLET (w/Face)</t>
  </si>
  <si>
    <t>SNAPDRAGON  DWARF SNAPSHOT PINK</t>
  </si>
  <si>
    <t>SNAPDRAGON  DWARF SNAPSHOT PURPLE</t>
  </si>
  <si>
    <t>PANSY DELTA PREMIUM GOLD BLOTCH</t>
  </si>
  <si>
    <t>VIOLA PENNY PRIMROSE PICOTEE (Purple Edge)</t>
  </si>
  <si>
    <t>VIOLA SORBET XP BLUE BLOTCH</t>
  </si>
  <si>
    <t>VIOLA SORBET XP HARVEST MIX</t>
  </si>
  <si>
    <t>VIOLA SORBET XP PURPLE</t>
  </si>
  <si>
    <t>VIOLA SORBET XP PURPLE FACE</t>
  </si>
  <si>
    <t>VIOLA SORBET XP VIOLET BEACON</t>
  </si>
  <si>
    <t>VIOLA SORBET XP WHITE</t>
  </si>
  <si>
    <t>VIOLA SORBET XP YELLOW</t>
  </si>
  <si>
    <t>VIOLA SORBET XP YELLOW BLOTCH</t>
  </si>
  <si>
    <t>VIOLA SORBET XP YELLOW JUMP UP (YELLOW DUET)</t>
  </si>
  <si>
    <t>PANSY MAMMOTH PINK BERRY (Pink Shades Blotch)</t>
  </si>
  <si>
    <t>SNAPDRAGON  DWARF SNAPSHOT SPRING MIX</t>
  </si>
  <si>
    <t>PANSY MAMMOTH WHITE HOT (Clear)</t>
  </si>
  <si>
    <t>PANSY MAMMOTH PRIMA YELLORINA (Clear)</t>
  </si>
  <si>
    <t>PANSY COLOSSUS FIRE (Blotch)</t>
  </si>
  <si>
    <t>PANSY COLOSSUS OCEAN (Blotch)</t>
  </si>
  <si>
    <t>PANSY MATRIX LEMON (Clear)</t>
  </si>
  <si>
    <t>PANSY MATRIX TRUE BLUE (Clear)</t>
  </si>
  <si>
    <t>PANSY MATRIX JEWELS MIX</t>
  </si>
  <si>
    <t>KALE  FLOWERING NAGOYA MIX    (EMPEROR) (Wavy/Fringed Leaf)</t>
  </si>
  <si>
    <t>KALE  FLOWERING NAGOYA RED   (EMPEROR) (Wavy/Fringed Leaf)</t>
  </si>
  <si>
    <t>KALE  FLOWERING NAGOYA ROSE  (EMPEROR) (Wavy/Fringed Leaf)</t>
  </si>
  <si>
    <t>KALE  FLOWERING NAGOYA WHITE  (EMPEROR) (Wavy/Fringed Leaf)</t>
  </si>
  <si>
    <t>PANSY MAMMOTH MASQUERADE MIX (Blotch)</t>
  </si>
  <si>
    <t>VIOLA SORBET MIDNIGHT GLOW</t>
  </si>
  <si>
    <t>KALE  FLOWERING GLAMOUR RED (Fringed Leaf)</t>
  </si>
  <si>
    <t>PANSY FREEFALL DEEP VIOLET</t>
  </si>
  <si>
    <t>PANSY FREEFALL MIX</t>
  </si>
  <si>
    <t>PANSY FREEFALL GOLDEN YELLOW</t>
  </si>
  <si>
    <t>PANSY FREEFALL PURPLE WING</t>
  </si>
  <si>
    <t>PANSY COOL WAVE MIX (Trailing)</t>
  </si>
  <si>
    <t>PANSY COOL WAVE FROST (Trailing)</t>
  </si>
  <si>
    <t>PANSY COOL WAVE VIOLET WING (Trailing)</t>
  </si>
  <si>
    <t>PANSY COOL WAVE WHITE (Trailing)</t>
  </si>
  <si>
    <t>PANSY MAJESTIC GIANT II CLEAR YELLOW</t>
  </si>
  <si>
    <t>VIOLA SORBET CARMINE ROSE</t>
  </si>
  <si>
    <t>VIOLA SORBET XP BLACKBERRY</t>
  </si>
  <si>
    <t>VIOLA SORBET XP PINK HALO</t>
  </si>
  <si>
    <t>ECHINACEA CHEYENNE SPIRIT (Mix)</t>
  </si>
  <si>
    <t>SNAPDRAGON  DWARF CANDY SHOWERS TRAILING RED</t>
  </si>
  <si>
    <t>SNAPDRAGON  DWARF CANDY SHOWERS TRAILING ROSE</t>
  </si>
  <si>
    <t>SNAPDRAGON  DWARF CANDY SHOWERS TRAILING YELLOW</t>
  </si>
  <si>
    <t>SNAPDRAGON  DWARF CANDY SHOWERS TRAILING DEEP PURPLE</t>
  </si>
  <si>
    <t>SNAPDRAGON  DWARF CANDY SHOWERS TRAILING ORANGE</t>
  </si>
  <si>
    <t>PETUNIA PRETTY GRAND CORAL</t>
  </si>
  <si>
    <t>PETUNIA PRETTY GRAND DEEP PINK</t>
  </si>
  <si>
    <t>PETUNIA PRETTY GRAND MIDNIGHT</t>
  </si>
  <si>
    <t>PETUNIA PRETTY GRAND MIX</t>
  </si>
  <si>
    <t>PETUNIA PRETTY GRAND PURPLE</t>
  </si>
  <si>
    <t>PETUNIA PRETTY GRAND RED</t>
  </si>
  <si>
    <t>PETUNIA PRETTY GRAND ROSE</t>
  </si>
  <si>
    <t>PETUNIA PRETTY GRAND SUMMER (Rose Pink Vein)</t>
  </si>
  <si>
    <t>PETUNIA PRETTY GRAND WHITE</t>
  </si>
  <si>
    <t>PETUNIA PRETTY FLORA CORAL</t>
  </si>
  <si>
    <t>PETUNIA PRETTY FLORA MIDNIGHT</t>
  </si>
  <si>
    <t>PETUNIA PRETTY FLORA PINK</t>
  </si>
  <si>
    <t>PETUNIA PRETTY FLORA PURPLE</t>
  </si>
  <si>
    <t>PETUNIA PRETTY FLORA RED</t>
  </si>
  <si>
    <t>PETUNIA PRETTY FLORA WHITE</t>
  </si>
  <si>
    <t>KALE  FLOWERING KAMOME WHITE</t>
  </si>
  <si>
    <t>PANSY GRANDIO CLEAR ORANGE</t>
  </si>
  <si>
    <t>PANSY GRANDIO CLEAR PURPLE</t>
  </si>
  <si>
    <t>PANSY GRANDIO CLEAR ROSE</t>
  </si>
  <si>
    <t>PANSY GRANDIO CLEAR WHITE</t>
  </si>
  <si>
    <t>PANSY GRANDIO DEEP BLUE BLOTCH</t>
  </si>
  <si>
    <t>PANSY GRANDIO TRUE BLUE</t>
  </si>
  <si>
    <t>PANSY GRANDIO WHITE BLOTCH</t>
  </si>
  <si>
    <t>PANSY GRANDIO WHITE ROSE BLOTCH</t>
  </si>
  <si>
    <t>PANSY GRANDIO YELLOW BLOTCH</t>
  </si>
  <si>
    <t>PANSY MATRIX LAVENDER SHADES</t>
  </si>
  <si>
    <t>VIOLA SORBET XP RED BLOTCH</t>
  </si>
  <si>
    <t>ERYSIMUM CHEIRANTHUS CHEIRI SUGAR RUSH RED</t>
  </si>
  <si>
    <t>ERYSIMUM CHEIRANTHUS CHEIRI SUGAR RUSH YELLOW</t>
  </si>
  <si>
    <t>ERYSIMUM CHEIRANTHUS CHEIRI SUGAR RUSH MIX</t>
  </si>
  <si>
    <t>ERYSIMUM CHEIRANTHUS CHEIRI SUGAR RUSH ORANGE</t>
  </si>
  <si>
    <t>VIOLA SORBET XP DENIM JUMP UP</t>
  </si>
  <si>
    <t>VIOLA SORBET XP LEMON JUMP UP</t>
  </si>
  <si>
    <t>VIOLA SORBET XP WHITE JUMP UP</t>
  </si>
  <si>
    <t>VEGETABLE   SWISS CHARD PEPPERMINT</t>
  </si>
  <si>
    <t>PANSY MAJESTIC GIANT II MID BLUE BLOTCH</t>
  </si>
  <si>
    <t>PANSY GRANDIO BLOTCHED COLORS MIX</t>
  </si>
  <si>
    <t>PANSY GRANDIO CLEAR COLORS MIX</t>
  </si>
  <si>
    <t>PANSY COOL WAVE SUNSHINE N WINE (Trailing)</t>
  </si>
  <si>
    <t>VIOLA SORBET FIRE</t>
  </si>
  <si>
    <t>VIOLA SORBET XP MORPHO</t>
  </si>
  <si>
    <t>VIOLA COLORMAX BERRY PIE</t>
  </si>
  <si>
    <t>VIOLA COLORMAX CLEAR ORANGE</t>
  </si>
  <si>
    <t>VIOLA COLORMAX CLEAR YELLOW</t>
  </si>
  <si>
    <t>VIOLA COLORMAX ICY BLUE</t>
  </si>
  <si>
    <t>VIOLA COLORMAX MIX</t>
  </si>
  <si>
    <t>VIOLA COLORMAX POPCORN</t>
  </si>
  <si>
    <t>VIOLA COLORMAX PURPLE GLOW</t>
  </si>
  <si>
    <t>PANSY COOL WAVE BLUEBERRY SWIRL (Blue and Yellow Trailing)</t>
  </si>
  <si>
    <t>PANSY DELTA PREMIUM DEEP BLUE</t>
  </si>
  <si>
    <t>PANSY GRANDIO BRIGHT COLORS MIX</t>
  </si>
  <si>
    <t>PANSY GRANDIO CITRUS MIX</t>
  </si>
  <si>
    <t>PANSY GRANDIO MASQUERADE</t>
  </si>
  <si>
    <t>PANSY GRANDIO ROSE BLOTCH</t>
  </si>
  <si>
    <t>PANSY GRANDIO ROYALTY MIX</t>
  </si>
  <si>
    <t>PANSY MAJESTIC GIANT II AUTUMN MIX</t>
  </si>
  <si>
    <t>PANSY MAJESTIC GIANT II CLEAR PURPLE</t>
  </si>
  <si>
    <t>PANSY MAJESTIC GIANT II CLEAR WHITE</t>
  </si>
  <si>
    <t>PANSY FREEFALL MARINA</t>
  </si>
  <si>
    <t>PANSY FREEFALL PURPLE AND WHITE</t>
  </si>
  <si>
    <t>SNAPDRAGON  DWARF CANDY SHOWERS TRAILING MIX</t>
  </si>
  <si>
    <t>VIOLA SORBET XP YESTERDAY, TODAY, TOMORROW (YTT)</t>
  </si>
  <si>
    <t>VIOLA SORBET XP ORANGE JUMP UP</t>
  </si>
  <si>
    <t>SNAPDRAGON  DWARF CANDY SHOWERS TRAILING WHITE</t>
  </si>
  <si>
    <t>HERB   PARSLEY TRIPLE CURLED</t>
  </si>
  <si>
    <t>KALE  FLOWERING KAMOME PINK</t>
  </si>
  <si>
    <t>PANSY DELTA PREMIUM APPLE CIDER MIX</t>
  </si>
  <si>
    <t>PANSY MAJESTIC GIANT II BLOTCH MIX</t>
  </si>
  <si>
    <t>PANSY FRIZZLE SIZZLE YELLOW</t>
  </si>
  <si>
    <t>SNAPDRAGON  DWARF SNAPSHOT RED BICOLOR</t>
  </si>
  <si>
    <t>VIOLA COLORMAX CLEAR PURPLE</t>
  </si>
  <si>
    <t>VIOLA COLORMAX LEMON SPLASH</t>
  </si>
  <si>
    <t>VIOLA COLORMAX ROSE BLOTCH</t>
  </si>
  <si>
    <t>VIOLA COLORMAX YELLOW JUMP UP</t>
  </si>
  <si>
    <t>PANSY INSPIRE PLUS MARDI GRAS MIX</t>
  </si>
  <si>
    <t>PANSY INSPIRE PLUS MAXI MIX</t>
  </si>
  <si>
    <t>PANSY INSPIRE PLUS SUN N SURF MIX</t>
  </si>
  <si>
    <t>PANSY INSPIRE PLUS SUNNY DAY MIX</t>
  </si>
  <si>
    <t>KALE  FLOWERING YOKOHAMA RED</t>
  </si>
  <si>
    <t>KALE  FLOWERING YOKOHAMA WHITE</t>
  </si>
  <si>
    <t>PANSY COOL WAVE RASPBERRY (Trailing)</t>
  </si>
  <si>
    <t>VIOLA PENNY BLACK</t>
  </si>
  <si>
    <t>VIOLA SORBET HONEYBEE</t>
  </si>
  <si>
    <t>VIOLA SORBET XP DEEP ORANGE</t>
  </si>
  <si>
    <t>PANSY MATRIX PURPLE BLOTCH</t>
  </si>
  <si>
    <t>PANSY COOL WAVE FIRE (Trailing)</t>
  </si>
  <si>
    <t>PANSY GRANDIO BLUE BLOTCH</t>
  </si>
  <si>
    <t>MARIGOLD HOT PAK FIRE</t>
  </si>
  <si>
    <t>MARIGOLD HOT PAK HARMONY</t>
  </si>
  <si>
    <t>MARIGOLD HOT PAK MIX</t>
  </si>
  <si>
    <t>PANSY INSPIRE PLUS LEMON</t>
  </si>
  <si>
    <t>PANSY INSPIRE PLUS METALLIC BLUE BLOTCH</t>
  </si>
  <si>
    <t>PANSY INSPIRE PLUS ORANGE</t>
  </si>
  <si>
    <t>PANSY INSPIRE PLUS YELLOW</t>
  </si>
  <si>
    <t>PANSY INSPIRE PLUS YELLOW W/PURPLE WING</t>
  </si>
  <si>
    <t>SNAPDRAGON  DWARF SNAPSHOT BURGUNDY BICOLOR</t>
  </si>
  <si>
    <t>SNAPDRAGON SPEEDY SONNET PINK</t>
  </si>
  <si>
    <t>PANSY INSPIRE PLUS BLUE VELVET</t>
  </si>
  <si>
    <t>PANSY INSPIRE PLUS TRUE BLUE</t>
  </si>
  <si>
    <t>SNAPDRAGON SONNET BURGUNDY</t>
  </si>
  <si>
    <t>PANSY INSPIRE PLUS BEACONSFIELD</t>
  </si>
  <si>
    <t>PANSY INSPIRE PLUS BLUE BLOTCH</t>
  </si>
  <si>
    <t>PANSY INSPIRE PLUS LEMON BLOTCH</t>
  </si>
  <si>
    <t>PANSY INSPIRE PLUS WHITE</t>
  </si>
  <si>
    <t>PANSY INSPIRE PLUS WHITE BLOTCH</t>
  </si>
  <si>
    <t>PANSY INSPIRE PLUS YELLOW BLOTCH</t>
  </si>
  <si>
    <t>PETUNIA PRETTY GRAND FLAG MIX</t>
  </si>
  <si>
    <t>SNAPDRAGON  DWARF SNAPSHOT RED FLAME</t>
  </si>
  <si>
    <t>PANSY COOL WAVE LEMON (Trailing)</t>
  </si>
  <si>
    <t>PANSY DELTA PREMIUM MORPHO BLUE</t>
  </si>
  <si>
    <t>VIOLA COLORMAX CITRUS MIX</t>
  </si>
  <si>
    <t>VIOLA COLORMAX LEMONBERRY PIE MIX</t>
  </si>
  <si>
    <t>VIOLA COLORMAX ROYAL MIX</t>
  </si>
  <si>
    <t>VIOLA SORBET XP PINK WING</t>
  </si>
  <si>
    <t>VIOLA SORBET XP YELLOW BURGUNDY JUMP UP</t>
  </si>
  <si>
    <t>VIOLA SORBET XP YELLOW BLUE JUMP UP</t>
  </si>
  <si>
    <t>VIOLA PENNY VIOLET FACE</t>
  </si>
  <si>
    <t>VIOLA SORBET XP BLUEBERRY SUNDAE MIX</t>
  </si>
  <si>
    <t>SNAPDRAGON  DWARF SNAPTINI MIX</t>
  </si>
  <si>
    <t>DIANTHUS CORONET STRAWBERRY (WAS CORONA)</t>
  </si>
  <si>
    <t>SNAPDRAGON  DWARF SNAPSHOT CORAL BICOLOR</t>
  </si>
  <si>
    <t>DIANTHUS CORONET MIX (WAS CORONA)</t>
  </si>
  <si>
    <t>PETUNIA PRETTY FLORA FLAG MIX</t>
  </si>
  <si>
    <t>SNAPDRAGON  DWARF SNAPTINI BURGUNDY BICOLOR</t>
  </si>
  <si>
    <t>SNAPDRAGON  DWARF SNAPTINI PEACH</t>
  </si>
  <si>
    <t>SNAPDRAGON  DWARF SNAPTINI RED</t>
  </si>
  <si>
    <t>SNAPDRAGON  DWARF SNAPTINI ROSE BICOLOR</t>
  </si>
  <si>
    <t>SNAPDRAGON  DWARF SNAPTINI SCARLET</t>
  </si>
  <si>
    <t>SNAPDRAGON  DWARF SNAPTINI SUNGLOW</t>
  </si>
  <si>
    <t>SNAPDRAGON  DWARF SNAPTINI VIOLET</t>
  </si>
  <si>
    <t>SNAPDRAGON  DWARF SNAPTINI WHITE</t>
  </si>
  <si>
    <t>SNAPDRAGON  DWARF SNAPTINI YELLOW</t>
  </si>
  <si>
    <t>DIANTHUS FLORAL LACE VIOLET PICOTEE</t>
  </si>
  <si>
    <t>MARIGOLD DURANGO BEE</t>
  </si>
  <si>
    <t>MARIGOLD DURANGO RED</t>
  </si>
  <si>
    <t>MARIGOLD DURANGO YELLOW</t>
  </si>
  <si>
    <t>PANSY INSPIRE PLUS CLEAR MIX</t>
  </si>
  <si>
    <t>PANSY INSPIRE PLUS MARINA</t>
  </si>
  <si>
    <t>PANSY INSPIRE PLUS ORANGE BLOTCH</t>
  </si>
  <si>
    <t>PANSY INSPIRE PLUS PINK SHADES</t>
  </si>
  <si>
    <t>PANSY INSPIRE PLUS VIOLET</t>
  </si>
  <si>
    <t>STOCKS VINTAGE RED</t>
  </si>
  <si>
    <t>STOCKS VINTAGE YELLOW</t>
  </si>
  <si>
    <t>SNAPDRAGON SONNET ORANGE SCARLET</t>
  </si>
  <si>
    <t>PANSY DELTA PREMIUM CITRUS MIX</t>
  </si>
  <si>
    <t>KALE  FLOWERING YOKOHOMA MIX</t>
  </si>
  <si>
    <t>DIANTHUS CORONET SALMON RED EYE (WAS CORONA)</t>
  </si>
  <si>
    <t>VEGETABLE   MUSTARD MIZ AMERICA F1 (Red Leaf)</t>
  </si>
  <si>
    <t>VIOLA SORBET XP ROSE BLOTCH</t>
  </si>
  <si>
    <t>CABBAGE  FLOWERING OSAKA IQ RED    (DYNASTY)</t>
  </si>
  <si>
    <t>PANSY GRANDIO BEACON BLUE</t>
  </si>
  <si>
    <t>PANSY GRANDIO CLEAR SCARLET</t>
  </si>
  <si>
    <t>PANSY GRANDIO CLEAR YELLOW</t>
  </si>
  <si>
    <t>PANSY GRANDIO PRIMROSE</t>
  </si>
  <si>
    <t>VIOLA COLORMAX BEACON ROSE</t>
  </si>
  <si>
    <t>ERYSIMUM CHEIRANTHUS CHEIRI SUGAR RUSH PRIMROSE</t>
  </si>
  <si>
    <t>DIANTHUS TELSTAR BURGUNDY</t>
  </si>
  <si>
    <t>PANSY BLUEBERRY THRILL</t>
  </si>
  <si>
    <t>SNAPDRAGON SPEEDY SONNET PURPLE</t>
  </si>
  <si>
    <t>DIANTHUS FLORAL LACE RED</t>
  </si>
  <si>
    <t>PANSY FREEFALL LITTLE FACES MIX</t>
  </si>
  <si>
    <t>PANSY FREEFALL MOONLIGHT MIX</t>
  </si>
  <si>
    <t>PANSY FREEFALL TRUE BLUE</t>
  </si>
  <si>
    <t>PANSY FREEFALL WHITE</t>
  </si>
  <si>
    <t>PANSY FREEFALL XL BRIGHT YELLOW</t>
  </si>
  <si>
    <t>PANSY FREEFALL XL FIRE</t>
  </si>
  <si>
    <t>PANSY FREEFALL XL GOLDEN YELLOW</t>
  </si>
  <si>
    <t>PANSY FREEFALL XL PURPLE FACE</t>
  </si>
  <si>
    <t>PANSY FREEFALL XL RED WING</t>
  </si>
  <si>
    <t>PANSY FREEFALL XL SCARLET BLOTCH</t>
  </si>
  <si>
    <t>PANSY FREEFALL XL WHITE</t>
  </si>
  <si>
    <t>PANSY DELTA PREMIUM YELLOW W/RED WING</t>
  </si>
  <si>
    <t>VIOLA SORBET XP RED</t>
  </si>
  <si>
    <t>CABBAGE  FLOWERING PIGEON PURPLE</t>
  </si>
  <si>
    <t>CABBAGE  FLOWERING PIGEON VICTORIA Pink</t>
  </si>
  <si>
    <t>CABBAGE  FLOWERING PIGEON RED</t>
  </si>
  <si>
    <t>CABBAGE  FLOWERING PIGEON WHITE</t>
  </si>
  <si>
    <t>ECHINACEA ARTISAN YELLOW OMBRE</t>
  </si>
  <si>
    <t>CABBAGE  FLOWERING OSAKA PINK BICOLOR   (DYNASTY) (Wavy Leaf)</t>
  </si>
  <si>
    <t>PANSY COOL WAVE BLUE (Trailing)</t>
  </si>
  <si>
    <t>PANSY FREEFALL XL AZURE BLUE</t>
  </si>
  <si>
    <t>PANSY FREEFALL XL BLUE PICOTEE SHADES</t>
  </si>
  <si>
    <t>PANSY FREEFALL XL YELLOW BLOTCH</t>
  </si>
  <si>
    <t>PANSY FREEFALL MORPHO</t>
  </si>
  <si>
    <t>PANSY FREEFALL REGAL MIX</t>
  </si>
  <si>
    <t>PANSY CATS PLUS (WHISKERS) BLUE YELLOW</t>
  </si>
  <si>
    <t>PANSY CATS PLUS (WHISKERS) MARINA</t>
  </si>
  <si>
    <t>PANSY CATS PLUS (WHISKERS) PURPLE WHITE</t>
  </si>
  <si>
    <t>PANSY CATS PLUS (WHISKERS) WHITE</t>
  </si>
  <si>
    <t>PANSY GRANDIO RED BLOTCH</t>
  </si>
  <si>
    <t>PANSY GRANDIO SILVER BLUE</t>
  </si>
  <si>
    <t>PANSY SELECT ORANGE BLOTCH</t>
  </si>
  <si>
    <t>PETUNIA PRETTY FLORA BLUE SKY</t>
  </si>
  <si>
    <t>RUDBECKIA FULGIDA GOLDBLITZ (Golden Yellow)</t>
  </si>
  <si>
    <t>SNAPDRAGON  DWARF SNAPSHOT RED YELLOW</t>
  </si>
  <si>
    <t>VIOLA COLORMAX TRUE BLUE</t>
  </si>
  <si>
    <t>PANSY CATS PLUS (WHISKERS) YELLOW</t>
  </si>
  <si>
    <t xml:space="preserve">5% Early Order Discount for all orders placed 12 weeks in advance of ship date.
Volume pricing, which begins at 200,000 plugs, is based on volume accumulated from last year across all Natural Beauty orders. </t>
  </si>
  <si>
    <t>( Terms and Conditions continued on next page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</si>
</sst>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2">
    <font>
      <sz val="12"/>
      <color theme="1"/>
      <name val="Calibri"/>
      <family val="2"/>
      <scheme val="minor"/>
    </font>
    <font>
      <sz val="12"/>
      <color rgb="FF000000"/>
      <name val="Calibri"/>
      <family val="2"/>
    </font>
    <font>
      <sz val="12"/>
      <color rgb="FF000000"/>
      <name val="Calibri"/>
      <family val="2"/>
      <scheme val="minor"/>
    </font>
    <font>
      <sz val="16"/>
      <color theme="1"/>
      <name val="Calibri"/>
      <family val="2"/>
      <scheme val="minor"/>
    </font>
    <font>
      <sz val="14"/>
      <color theme="1"/>
      <name val="Calibri"/>
      <family val="2"/>
      <scheme val="minor"/>
    </font>
    <font>
      <sz val="13"/>
      <color theme="1"/>
      <name val="Calibri"/>
      <family val="2"/>
      <scheme val="minor"/>
    </font>
    <font>
      <sz val="12"/>
      <name val="Arial"/>
      <family val="2"/>
    </font>
    <font>
      <sz val="10"/>
      <color theme="4"/>
      <name val="Arial"/>
      <family val="2"/>
    </font>
    <font>
      <sz val="11"/>
      <color theme="1"/>
      <name val="Calibri"/>
      <family val="2"/>
      <scheme val="minor"/>
    </font>
    <font>
      <sz val="14"/>
      <color rgb="FF1E1E1E"/>
      <name val="Calibri"/>
      <family val="2"/>
    </font>
    <font>
      <sz val="18"/>
      <color theme="9" tint="-0.499984740745262"/>
      <name val="Calibri"/>
      <family val="2"/>
      <scheme val="minor"/>
    </font>
    <font>
      <sz val="16"/>
      <color theme="9" tint="-0.499984740745262"/>
      <name val="Calibri (Body)_x0000_"/>
    </font>
  </fonts>
  <fills count="6">
    <fill>
      <patternFill patternType="none"/>
    </fill>
    <fill>
      <patternFill patternType="gray125"/>
    </fill>
    <fill>
      <patternFill patternType="solid">
        <fgColor rgb="FFF2F2F2"/>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000000"/>
      </patternFill>
    </fill>
  </fills>
  <borders count="28">
    <border>
      <left/>
      <right/>
      <top/>
      <bottom/>
      <diagonal/>
    </border>
    <border>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auto="1"/>
      </bottom>
      <diagonal/>
    </border>
    <border>
      <left style="thin">
        <color indexed="64"/>
      </left>
      <right/>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n">
        <color indexed="64"/>
      </right>
      <top style="thin">
        <color theme="2" tint="-0.24994659260841701"/>
      </top>
      <bottom style="thin">
        <color indexed="64"/>
      </bottom>
      <diagonal/>
    </border>
    <border>
      <left style="thin">
        <color indexed="64"/>
      </left>
      <right style="thin">
        <color indexed="64"/>
      </right>
      <top style="thin">
        <color theme="2" tint="-0.24994659260841701"/>
      </top>
      <bottom style="thin">
        <color indexed="64"/>
      </bottom>
      <diagonal/>
    </border>
    <border>
      <left style="thin">
        <color indexed="64"/>
      </left>
      <right/>
      <top style="thin">
        <color theme="2" tint="-0.24994659260841701"/>
      </top>
      <bottom style="thin">
        <color indexed="64"/>
      </bottom>
      <diagonal/>
    </border>
    <border>
      <left style="thin">
        <color indexed="64"/>
      </left>
      <right style="thin">
        <color indexed="64"/>
      </right>
      <top style="thin">
        <color indexed="64"/>
      </top>
      <bottom style="thin">
        <color theme="2" tint="-0.24994659260841701"/>
      </bottom>
      <diagonal/>
    </border>
    <border>
      <left/>
      <right style="thin">
        <color indexed="64"/>
      </right>
      <top style="thin">
        <color indexed="64"/>
      </top>
      <bottom style="thin">
        <color theme="2" tint="-0.24994659260841701"/>
      </bottom>
      <diagonal/>
    </border>
    <border>
      <left style="thin">
        <color indexed="64"/>
      </left>
      <right/>
      <top style="thin">
        <color indexed="64"/>
      </top>
      <bottom style="thin">
        <color theme="2" tint="-0.24994659260841701"/>
      </bottom>
      <diagonal/>
    </border>
    <border>
      <left style="thick">
        <color theme="0"/>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n">
        <color theme="2" tint="-9.9948118533890809E-2"/>
      </left>
      <right/>
      <top style="thin">
        <color indexed="64"/>
      </top>
      <bottom style="thin">
        <color indexed="64"/>
      </bottom>
      <diagonal/>
    </border>
    <border>
      <left/>
      <right style="thin">
        <color theme="2" tint="-9.9948118533890809E-2"/>
      </right>
      <top style="thin">
        <color indexed="64"/>
      </top>
      <bottom style="thin">
        <color indexed="64"/>
      </bottom>
      <diagonal/>
    </border>
    <border>
      <left style="thin">
        <color indexed="64"/>
      </left>
      <right/>
      <top style="thin">
        <color theme="2" tint="-0.24994659260841701"/>
      </top>
      <bottom/>
      <diagonal/>
    </border>
    <border>
      <left/>
      <right style="thin">
        <color indexed="64"/>
      </right>
      <top style="thin">
        <color theme="2" tint="-0.24994659260841701"/>
      </top>
      <bottom/>
      <diagonal/>
    </border>
    <border>
      <left/>
      <right style="thin">
        <color theme="2" tint="-0.24994659260841701"/>
      </right>
      <top/>
      <bottom style="thin">
        <color indexed="64"/>
      </bottom>
      <diagonal/>
    </border>
    <border>
      <left style="thin">
        <color theme="2" tint="-0.24994659260841701"/>
      </left>
      <right style="thin">
        <color theme="2" tint="-0.24994659260841701"/>
      </right>
      <top/>
      <bottom style="thin">
        <color indexed="64"/>
      </bottom>
      <diagonal/>
    </border>
    <border>
      <left style="thin">
        <color theme="2" tint="-0.24994659260841701"/>
      </left>
      <right/>
      <top/>
      <bottom style="thin">
        <color indexed="64"/>
      </bottom>
      <diagonal/>
    </border>
    <border>
      <left style="thin">
        <color indexed="64"/>
      </left>
      <right style="thin">
        <color indexed="64"/>
      </right>
      <top style="thin">
        <color indexed="64"/>
      </top>
      <bottom style="medium">
        <color auto="1"/>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5">
    <xf numFmtId="0" fontId="0" fillId="0" borderId="0" xfId="0"/>
    <xf numFmtId="3" fontId="4" fillId="0" borderId="10" xfId="0" applyNumberFormat="1" applyFont="1" applyFill="1" applyBorder="1" applyAlignment="1" applyProtection="1">
      <alignment horizontal="left" vertical="center"/>
      <protection locked="0"/>
    </xf>
    <xf numFmtId="0" fontId="6" fillId="0" borderId="16" xfId="0" applyFont="1" applyFill="1" applyBorder="1" applyAlignment="1">
      <alignment vertical="top"/>
    </xf>
    <xf numFmtId="0" fontId="6" fillId="0" borderId="16" xfId="0" applyFont="1" applyFill="1" applyBorder="1"/>
    <xf numFmtId="0" fontId="7" fillId="0" borderId="16" xfId="0" applyFont="1" applyFill="1" applyBorder="1"/>
    <xf numFmtId="49" fontId="0" fillId="0" borderId="3" xfId="0" applyNumberFormat="1" applyFont="1" applyFill="1" applyBorder="1" applyAlignment="1" applyProtection="1">
      <alignment vertical="center"/>
      <protection locked="0"/>
    </xf>
    <xf numFmtId="49" fontId="0" fillId="0" borderId="13" xfId="0" applyNumberFormat="1" applyFont="1" applyFill="1" applyBorder="1" applyAlignment="1" applyProtection="1">
      <alignment horizontal="left" vertical="center"/>
    </xf>
    <xf numFmtId="0" fontId="0" fillId="0" borderId="0" xfId="0" applyAlignment="1" applyProtection="1">
      <alignment horizontal="center"/>
    </xf>
    <xf numFmtId="164" fontId="0" fillId="0" borderId="0" xfId="0" applyNumberFormat="1" applyProtection="1"/>
    <xf numFmtId="165" fontId="0" fillId="0" borderId="0" xfId="0" applyNumberFormat="1" applyProtection="1"/>
    <xf numFmtId="0" fontId="0" fillId="0" borderId="0" xfId="0" applyProtection="1"/>
    <xf numFmtId="0" fontId="1" fillId="2" borderId="6"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9" xfId="0" applyFont="1" applyFill="1" applyBorder="1" applyAlignment="1" applyProtection="1">
      <alignment horizontal="center" vertical="top" textRotation="90" wrapText="1"/>
    </xf>
    <xf numFmtId="0" fontId="1" fillId="2" borderId="9" xfId="0" applyFont="1" applyFill="1" applyBorder="1" applyAlignment="1" applyProtection="1">
      <alignment horizontal="left" vertical="top" wrapText="1"/>
    </xf>
    <xf numFmtId="164" fontId="1" fillId="2" borderId="9" xfId="0" applyNumberFormat="1" applyFont="1" applyFill="1" applyBorder="1" applyAlignment="1" applyProtection="1">
      <alignment horizontal="center" vertical="top" wrapText="1"/>
    </xf>
    <xf numFmtId="165" fontId="1" fillId="2" borderId="8" xfId="0" applyNumberFormat="1"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164" fontId="1" fillId="2" borderId="6" xfId="0" applyNumberFormat="1" applyFont="1" applyFill="1" applyBorder="1" applyAlignment="1" applyProtection="1">
      <alignment horizontal="center" vertical="top" wrapText="1"/>
    </xf>
    <xf numFmtId="0" fontId="2" fillId="0" borderId="0" xfId="0" applyFont="1" applyAlignment="1" applyProtection="1">
      <alignment horizontal="center"/>
    </xf>
    <xf numFmtId="164" fontId="0" fillId="0" borderId="0" xfId="0" applyNumberFormat="1" applyAlignment="1" applyProtection="1">
      <alignment horizontal="right"/>
    </xf>
    <xf numFmtId="165" fontId="0" fillId="0" borderId="0" xfId="0" applyNumberFormat="1" applyAlignment="1" applyProtection="1">
      <alignment horizontal="right"/>
    </xf>
    <xf numFmtId="165" fontId="0" fillId="0" borderId="0" xfId="0" applyNumberFormat="1" applyAlignment="1" applyProtection="1">
      <alignment horizontal="center"/>
    </xf>
    <xf numFmtId="0" fontId="0"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vertical="center"/>
    </xf>
    <xf numFmtId="49" fontId="0" fillId="0" borderId="18" xfId="0" applyNumberFormat="1" applyFont="1" applyFill="1" applyBorder="1" applyAlignment="1" applyProtection="1">
      <alignment vertical="center"/>
      <protection locked="0"/>
    </xf>
    <xf numFmtId="0" fontId="0" fillId="0" borderId="0" xfId="0" applyAlignment="1" applyProtection="1">
      <alignment vertical="top"/>
    </xf>
    <xf numFmtId="0" fontId="0" fillId="0" borderId="4" xfId="0" applyBorder="1" applyAlignment="1" applyProtection="1">
      <alignment horizontal="center"/>
      <protection locked="0"/>
    </xf>
    <xf numFmtId="0" fontId="2" fillId="0" borderId="0" xfId="0" applyFont="1" applyAlignment="1" applyProtection="1">
      <alignment horizontal="left"/>
    </xf>
    <xf numFmtId="165" fontId="1" fillId="2" borderId="8" xfId="0" applyNumberFormat="1" applyFont="1" applyFill="1" applyBorder="1" applyAlignment="1" applyProtection="1">
      <alignment horizontal="right" vertical="top" wrapText="1"/>
    </xf>
    <xf numFmtId="165" fontId="1" fillId="5" borderId="25" xfId="0" applyNumberFormat="1" applyFont="1" applyFill="1" applyBorder="1" applyAlignment="1" applyProtection="1">
      <alignment horizontal="center" vertical="top" wrapText="1"/>
    </xf>
    <xf numFmtId="165" fontId="9" fillId="4" borderId="0" xfId="0" applyNumberFormat="1" applyFont="1" applyFill="1" applyAlignment="1">
      <alignment horizontal="right" vertical="center"/>
    </xf>
    <xf numFmtId="0" fontId="0" fillId="0" borderId="0" xfId="0" applyAlignment="1" applyProtection="1">
      <alignment horizontal="right" indent="1"/>
    </xf>
    <xf numFmtId="0" fontId="4" fillId="4" borderId="4" xfId="0" applyFont="1" applyFill="1" applyBorder="1" applyAlignment="1" applyProtection="1">
      <alignment horizontal="center"/>
      <protection locked="0"/>
    </xf>
    <xf numFmtId="165" fontId="0" fillId="4" borderId="0" xfId="0" applyNumberFormat="1" applyFill="1" applyAlignment="1" applyProtection="1">
      <alignment horizontal="right"/>
    </xf>
    <xf numFmtId="0" fontId="0" fillId="3" borderId="23" xfId="0" applyFill="1" applyBorder="1" applyAlignment="1" applyProtection="1">
      <alignment horizontal="center" wrapText="1"/>
    </xf>
    <xf numFmtId="0" fontId="0" fillId="3" borderId="23" xfId="0" applyFill="1" applyBorder="1" applyAlignment="1" applyProtection="1">
      <alignment horizontal="center"/>
    </xf>
    <xf numFmtId="0" fontId="0" fillId="3" borderId="24" xfId="0" applyFill="1" applyBorder="1" applyAlignment="1" applyProtection="1">
      <alignment horizontal="center"/>
    </xf>
    <xf numFmtId="0" fontId="0" fillId="4" borderId="2" xfId="0" applyFill="1" applyBorder="1" applyAlignment="1" applyProtection="1">
      <alignment horizontal="center" vertical="center" wrapText="1"/>
    </xf>
    <xf numFmtId="0" fontId="0" fillId="4" borderId="3" xfId="0" applyFill="1" applyBorder="1" applyAlignment="1" applyProtection="1">
      <alignment horizontal="center" vertical="center"/>
    </xf>
    <xf numFmtId="0" fontId="0" fillId="3" borderId="22" xfId="0" applyFill="1" applyBorder="1" applyAlignment="1" applyProtection="1">
      <alignment horizontal="center" wrapText="1"/>
    </xf>
    <xf numFmtId="165" fontId="3" fillId="4" borderId="20" xfId="0" applyNumberFormat="1" applyFont="1" applyFill="1" applyBorder="1" applyAlignment="1" applyProtection="1">
      <alignment horizontal="center" vertical="center" shrinkToFit="1"/>
    </xf>
    <xf numFmtId="165" fontId="0" fillId="4" borderId="21" xfId="0" applyNumberFormat="1" applyFill="1" applyBorder="1" applyAlignment="1" applyProtection="1">
      <alignment horizontal="center" vertical="center" shrinkToFit="1"/>
    </xf>
    <xf numFmtId="49" fontId="11" fillId="3" borderId="27" xfId="0" applyNumberFormat="1" applyFont="1" applyFill="1" applyBorder="1" applyAlignment="1" applyProtection="1">
      <alignment horizontal="left" vertical="center" wrapText="1" indent="1" shrinkToFit="1"/>
    </xf>
    <xf numFmtId="0" fontId="10" fillId="3" borderId="26" xfId="0" applyFont="1" applyFill="1" applyBorder="1" applyAlignment="1">
      <alignment horizontal="left" vertical="center" indent="1"/>
    </xf>
    <xf numFmtId="0" fontId="10" fillId="3" borderId="2" xfId="0" applyFont="1" applyFill="1" applyBorder="1" applyAlignment="1">
      <alignment horizontal="left" vertical="center" indent="1"/>
    </xf>
    <xf numFmtId="0" fontId="10" fillId="3" borderId="4" xfId="0" applyFont="1" applyFill="1" applyBorder="1" applyAlignment="1">
      <alignment horizontal="left" vertical="center" indent="1"/>
    </xf>
    <xf numFmtId="49" fontId="0" fillId="0" borderId="13" xfId="0" applyNumberFormat="1" applyFont="1" applyFill="1" applyBorder="1" applyAlignment="1" applyProtection="1">
      <alignment horizontal="center" vertical="center"/>
    </xf>
    <xf numFmtId="49" fontId="0" fillId="0" borderId="13" xfId="0" applyNumberFormat="1" applyFont="1" applyFill="1" applyBorder="1" applyAlignment="1" applyProtection="1">
      <alignment horizontal="center" vertical="center" wrapText="1"/>
    </xf>
    <xf numFmtId="14" fontId="5" fillId="0" borderId="11"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wrapText="1"/>
    </xf>
    <xf numFmtId="49" fontId="0" fillId="0" borderId="14" xfId="0" applyNumberFormat="1" applyFont="1" applyFill="1" applyBorder="1" applyAlignment="1" applyProtection="1">
      <alignment horizontal="center" vertical="center" wrapText="1"/>
    </xf>
    <xf numFmtId="3" fontId="5" fillId="0" borderId="12" xfId="0" applyNumberFormat="1" applyFont="1" applyFill="1" applyBorder="1" applyAlignment="1" applyProtection="1">
      <alignment horizontal="center" vertical="center" shrinkToFit="1"/>
      <protection locked="0"/>
    </xf>
    <xf numFmtId="3" fontId="5" fillId="0" borderId="10" xfId="0" applyNumberFormat="1" applyFont="1" applyFill="1" applyBorder="1" applyAlignment="1" applyProtection="1">
      <alignment horizontal="center" vertical="center" shrinkToFit="1"/>
      <protection locked="0"/>
    </xf>
    <xf numFmtId="1" fontId="5" fillId="0" borderId="12" xfId="0" applyNumberFormat="1"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locked="0"/>
    </xf>
    <xf numFmtId="49" fontId="8" fillId="0" borderId="17" xfId="0" applyNumberFormat="1" applyFont="1" applyFill="1" applyBorder="1" applyAlignment="1" applyProtection="1">
      <alignment vertical="center"/>
    </xf>
    <xf numFmtId="49" fontId="8" fillId="0" borderId="19" xfId="0" applyNumberFormat="1" applyFont="1" applyFill="1" applyBorder="1" applyAlignment="1" applyProtection="1">
      <alignment vertical="center"/>
    </xf>
    <xf numFmtId="49" fontId="0" fillId="0" borderId="17" xfId="0" applyNumberFormat="1" applyFont="1" applyFill="1" applyBorder="1" applyAlignment="1" applyProtection="1">
      <alignment horizontal="center" vertical="center" shrinkToFit="1"/>
    </xf>
    <xf numFmtId="49" fontId="0" fillId="0" borderId="5" xfId="0" applyNumberFormat="1" applyFont="1" applyFill="1" applyBorder="1" applyAlignment="1" applyProtection="1">
      <alignment horizontal="center" vertical="center" shrinkToFit="1"/>
    </xf>
    <xf numFmtId="14" fontId="3" fillId="0" borderId="20"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0" fillId="4" borderId="13"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49769</xdr:colOff>
      <xdr:row>0</xdr:row>
      <xdr:rowOff>132230</xdr:rowOff>
    </xdr:from>
    <xdr:to>
      <xdr:col>8</xdr:col>
      <xdr:colOff>737630</xdr:colOff>
      <xdr:row>42</xdr:row>
      <xdr:rowOff>43756</xdr:rowOff>
    </xdr:to>
    <xdr:pic>
      <xdr:nvPicPr>
        <xdr:cNvPr id="2" name="Picture 1">
          <a:extLst>
            <a:ext uri="{FF2B5EF4-FFF2-40B4-BE49-F238E27FC236}">
              <a16:creationId xmlns:a16="http://schemas.microsoft.com/office/drawing/2014/main" id="{7E9BCAB7-6B86-CE4C-BB96-8EA8753828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69" y="132230"/>
          <a:ext cx="7291861" cy="9436526"/>
        </a:xfrm>
        <a:prstGeom prst="rect">
          <a:avLst/>
        </a:prstGeom>
      </xdr:spPr>
    </xdr:pic>
    <xdr:clientData/>
  </xdr:twoCellAnchor>
  <xdr:twoCellAnchor editAs="oneCell">
    <xdr:from>
      <xdr:col>0</xdr:col>
      <xdr:colOff>29441</xdr:colOff>
      <xdr:row>48</xdr:row>
      <xdr:rowOff>64407</xdr:rowOff>
    </xdr:from>
    <xdr:to>
      <xdr:col>8</xdr:col>
      <xdr:colOff>757959</xdr:colOff>
      <xdr:row>90</xdr:row>
      <xdr:rowOff>28547</xdr:rowOff>
    </xdr:to>
    <xdr:pic>
      <xdr:nvPicPr>
        <xdr:cNvPr id="3" name="Picture 2">
          <a:extLst>
            <a:ext uri="{FF2B5EF4-FFF2-40B4-BE49-F238E27FC236}">
              <a16:creationId xmlns:a16="http://schemas.microsoft.com/office/drawing/2014/main" id="{10E909A9-036B-5F44-96B7-E6FC0698E3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41" y="10950121"/>
          <a:ext cx="7332518" cy="9489140"/>
        </a:xfrm>
        <a:prstGeom prst="rect">
          <a:avLst/>
        </a:prstGeom>
      </xdr:spPr>
    </xdr:pic>
    <xdr:clientData/>
  </xdr:twoCellAnchor>
  <xdr:twoCellAnchor editAs="absolute">
    <xdr:from>
      <xdr:col>0</xdr:col>
      <xdr:colOff>381000</xdr:colOff>
      <xdr:row>0</xdr:row>
      <xdr:rowOff>117928</xdr:rowOff>
    </xdr:from>
    <xdr:to>
      <xdr:col>4</xdr:col>
      <xdr:colOff>226782</xdr:colOff>
      <xdr:row>1</xdr:row>
      <xdr:rowOff>172356</xdr:rowOff>
    </xdr:to>
    <xdr:sp macro="" textlink="">
      <xdr:nvSpPr>
        <xdr:cNvPr id="4" name="TextBox 3">
          <a:extLst>
            <a:ext uri="{FF2B5EF4-FFF2-40B4-BE49-F238E27FC236}">
              <a16:creationId xmlns:a16="http://schemas.microsoft.com/office/drawing/2014/main" id="{7F49A777-D4F8-F043-8E7E-F7642E7C8D2E}"/>
            </a:ext>
          </a:extLst>
        </xdr:cNvPr>
        <xdr:cNvSpPr txBox="1"/>
      </xdr:nvSpPr>
      <xdr:spPr>
        <a:xfrm>
          <a:off x="381000" y="117928"/>
          <a:ext cx="3147782" cy="283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SEE "ORDER"</a:t>
          </a:r>
          <a:r>
            <a:rPr lang="en-US" sz="1200" b="1" baseline="0">
              <a:solidFill>
                <a:schemeClr val="accent1"/>
              </a:solidFill>
            </a:rPr>
            <a:t> TAB TO ENTER YOUR ORDER</a:t>
          </a:r>
          <a:endParaRPr lang="en-US" sz="1200" b="1">
            <a:solidFill>
              <a:schemeClr val="accent1"/>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64F43-CBD9-B845-9E06-0181976886AC}">
  <sheetPr>
    <pageSetUpPr fitToPage="1"/>
  </sheetPr>
  <dimension ref="B43:C43"/>
  <sheetViews>
    <sheetView tabSelected="1" showWhiteSpace="0" zoomScale="140" zoomScaleNormal="140" zoomScaleSheetLayoutView="100" zoomScalePageLayoutView="120" workbookViewId="0"/>
  </sheetViews>
  <sheetFormatPr baseColWidth="10" defaultRowHeight="18" thickTop="1" thickBottom="1"/>
  <cols>
    <col min="1" max="2" width="10.83203125" style="3"/>
    <col min="3" max="3" width="10.83203125" style="2"/>
    <col min="4" max="16384" width="10.83203125" style="3"/>
  </cols>
  <sheetData>
    <row r="43" spans="2:2" thickTop="1" thickBot="1">
      <c r="B43" s="4" t="s">
        <v>612</v>
      </c>
    </row>
  </sheetData>
  <sheetProtection algorithmName="SHA-512" hashValue="CNK907wVOUgr0NRliYU7r50RBnP9obBXorOv5bpFDi55ZUNj9WEQkETVVBnnJVRhSCvbejUwgjMXc/3xbyYV9A==" saltValue="g2jxJuiRTzamnOfoc9keHQ==" spinCount="100000" sheet="1" objects="1" scenarios="1" selectLockedCells="1" selectUnlockedCells="1"/>
  <printOptions horizontalCentered="1"/>
  <pageMargins left="0" right="0" top="0" bottom="0" header="0" footer="0"/>
  <pageSetup scale="96" fitToHeight="2" orientation="portrait" horizontalDpi="0" verticalDpi="0"/>
  <headerFooter scaleWithDoc="0">
    <oddFooter>&amp;C&amp;"Helvetica,Regular"&amp;K272727&amp;F : &amp;A     &amp;D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9C8C-CDDA-964E-9ED1-01C9271C81E1}">
  <sheetPr>
    <pageSetUpPr fitToPage="1"/>
  </sheetPr>
  <dimension ref="A1:AB1117"/>
  <sheetViews>
    <sheetView zoomScale="90" zoomScaleNormal="90" workbookViewId="0">
      <pane ySplit="6" topLeftCell="A7" activePane="bottomLeft" state="frozen"/>
      <selection pane="bottomLeft" activeCell="A2" sqref="A2:B2"/>
    </sheetView>
  </sheetViews>
  <sheetFormatPr baseColWidth="10" defaultRowHeight="16"/>
  <cols>
    <col min="1" max="1" width="5.83203125" style="7" customWidth="1"/>
    <col min="2" max="2" width="7" style="7" customWidth="1"/>
    <col min="3" max="3" width="6.83203125" style="7" customWidth="1"/>
    <col min="4" max="4" width="8.83203125" style="7" customWidth="1"/>
    <col min="5" max="5" width="14.33203125" style="7" customWidth="1"/>
    <col min="6" max="6" width="2.83203125" style="7" customWidth="1"/>
    <col min="7" max="7" width="70.83203125" style="25" customWidth="1"/>
    <col min="8" max="8" width="8.83203125" style="21" customWidth="1"/>
    <col min="9" max="9" width="8.83203125" style="22" customWidth="1"/>
    <col min="10" max="10" width="16.6640625" style="23" customWidth="1"/>
    <col min="11" max="11" width="8.83203125" style="24" customWidth="1"/>
    <col min="12" max="13" width="8.83203125" style="7" hidden="1" customWidth="1"/>
    <col min="14" max="14" width="9.5" style="7" hidden="1" customWidth="1"/>
    <col min="15" max="15" width="8.83203125" style="7" hidden="1" customWidth="1"/>
    <col min="16" max="16" width="8.83203125" style="8" hidden="1" customWidth="1"/>
    <col min="17" max="17" width="8.83203125" style="9" hidden="1" customWidth="1"/>
    <col min="18" max="18" width="8.83203125" style="8" hidden="1" customWidth="1"/>
    <col min="19" max="19" width="8.83203125" style="9" hidden="1" customWidth="1"/>
    <col min="20" max="20" width="8.83203125" style="8" hidden="1" customWidth="1"/>
    <col min="21" max="21" width="8.83203125" style="9" hidden="1" customWidth="1"/>
    <col min="22" max="22" width="8.83203125" style="8" hidden="1" customWidth="1"/>
    <col min="23" max="23" width="8.83203125" style="9" hidden="1" customWidth="1"/>
    <col min="24" max="24" width="8.83203125" style="8" hidden="1" customWidth="1"/>
    <col min="25" max="25" width="8.83203125" style="9" hidden="1" customWidth="1"/>
    <col min="26" max="26" width="8.83203125" style="8" hidden="1" customWidth="1"/>
    <col min="27" max="27" width="8.83203125" style="9" hidden="1" customWidth="1"/>
    <col min="28" max="28" width="12.6640625" style="22" hidden="1" customWidth="1"/>
    <col min="29" max="16384" width="10.83203125" style="10"/>
  </cols>
  <sheetData>
    <row r="1" spans="1:28" ht="31" customHeight="1">
      <c r="A1" s="50" t="s">
        <v>23</v>
      </c>
      <c r="B1" s="49"/>
      <c r="C1" s="52" t="s">
        <v>22</v>
      </c>
      <c r="D1" s="53"/>
      <c r="E1" s="52" t="s">
        <v>11</v>
      </c>
      <c r="F1" s="53"/>
      <c r="G1" s="6" t="s">
        <v>10</v>
      </c>
      <c r="H1" s="49" t="s">
        <v>9</v>
      </c>
      <c r="I1" s="49"/>
      <c r="J1" s="7"/>
      <c r="K1" s="7"/>
    </row>
    <row r="2" spans="1:28" ht="21" customHeight="1">
      <c r="A2" s="51"/>
      <c r="B2" s="51"/>
      <c r="C2" s="54"/>
      <c r="D2" s="55"/>
      <c r="E2" s="56"/>
      <c r="F2" s="57"/>
      <c r="G2" s="1"/>
      <c r="H2" s="62"/>
      <c r="I2" s="63"/>
      <c r="J2" s="7"/>
      <c r="K2" s="7"/>
    </row>
    <row r="3" spans="1:28" ht="26" customHeight="1">
      <c r="A3" s="60" t="s">
        <v>24</v>
      </c>
      <c r="B3" s="61"/>
      <c r="C3" s="61"/>
      <c r="D3" s="27"/>
      <c r="E3" s="58" t="s">
        <v>8</v>
      </c>
      <c r="F3" s="59"/>
      <c r="G3" s="5"/>
      <c r="H3" s="64" t="s">
        <v>29</v>
      </c>
      <c r="I3" s="64"/>
      <c r="J3" s="34" t="s">
        <v>30</v>
      </c>
      <c r="K3" s="35">
        <v>1</v>
      </c>
      <c r="L3" s="7" t="s">
        <v>33</v>
      </c>
    </row>
    <row r="4" spans="1:28" ht="26" customHeight="1" thickBot="1">
      <c r="A4" s="45" t="s">
        <v>611</v>
      </c>
      <c r="B4" s="46"/>
      <c r="C4" s="46"/>
      <c r="D4" s="46"/>
      <c r="E4" s="46"/>
      <c r="F4" s="46"/>
      <c r="G4" s="46"/>
      <c r="H4" s="43" t="str">
        <f>IFERROR(IF(AB5&lt;&gt;0,AB5,""),"VOL 1-3, EOD Y OR N")</f>
        <v/>
      </c>
      <c r="I4" s="44"/>
      <c r="J4" s="34" t="s">
        <v>31</v>
      </c>
      <c r="K4" s="35" t="s">
        <v>32</v>
      </c>
      <c r="L4" s="7" t="s">
        <v>34</v>
      </c>
      <c r="AB4" s="32" t="s">
        <v>28</v>
      </c>
    </row>
    <row r="5" spans="1:28" ht="50" customHeight="1">
      <c r="A5" s="47"/>
      <c r="B5" s="48"/>
      <c r="C5" s="48"/>
      <c r="D5" s="48"/>
      <c r="E5" s="48"/>
      <c r="F5" s="48"/>
      <c r="G5" s="48"/>
      <c r="H5" s="40" t="str">
        <f>CONCATENATE("Volume ", K3, "                 EOD = ", K4)</f>
        <v>Volume 1                 EOD = N</v>
      </c>
      <c r="I5" s="41"/>
      <c r="J5" s="7"/>
      <c r="K5" s="7"/>
      <c r="P5" s="42" t="s">
        <v>16</v>
      </c>
      <c r="Q5" s="38"/>
      <c r="R5" s="42" t="s">
        <v>17</v>
      </c>
      <c r="S5" s="38"/>
      <c r="T5" s="37" t="s">
        <v>18</v>
      </c>
      <c r="U5" s="38"/>
      <c r="V5" s="37" t="s">
        <v>19</v>
      </c>
      <c r="W5" s="38"/>
      <c r="X5" s="37" t="s">
        <v>20</v>
      </c>
      <c r="Y5" s="38"/>
      <c r="Z5" s="37" t="s">
        <v>21</v>
      </c>
      <c r="AA5" s="39"/>
      <c r="AB5" s="33">
        <f>SUBTOTAL(9,AB7:AB7904)</f>
        <v>0</v>
      </c>
    </row>
    <row r="6" spans="1:28" s="28" customFormat="1" ht="35" thickBot="1">
      <c r="A6" s="11" t="s">
        <v>26</v>
      </c>
      <c r="B6" s="12" t="s">
        <v>6</v>
      </c>
      <c r="C6" s="12" t="s">
        <v>0</v>
      </c>
      <c r="D6" s="12" t="s">
        <v>5</v>
      </c>
      <c r="E6" s="12" t="s">
        <v>1</v>
      </c>
      <c r="F6" s="13" t="s">
        <v>12</v>
      </c>
      <c r="G6" s="14" t="s">
        <v>25</v>
      </c>
      <c r="H6" s="15" t="s">
        <v>3</v>
      </c>
      <c r="I6" s="16" t="s">
        <v>7</v>
      </c>
      <c r="J6" s="17" t="s">
        <v>2</v>
      </c>
      <c r="K6" s="18" t="s">
        <v>4</v>
      </c>
      <c r="L6" s="18" t="s">
        <v>12</v>
      </c>
      <c r="M6" s="18" t="s">
        <v>13</v>
      </c>
      <c r="N6" s="18" t="s">
        <v>14</v>
      </c>
      <c r="O6" s="18" t="s">
        <v>15</v>
      </c>
      <c r="P6" s="19" t="s">
        <v>3</v>
      </c>
      <c r="Q6" s="16" t="s">
        <v>7</v>
      </c>
      <c r="R6" s="19" t="s">
        <v>3</v>
      </c>
      <c r="S6" s="16" t="s">
        <v>7</v>
      </c>
      <c r="T6" s="15" t="s">
        <v>3</v>
      </c>
      <c r="U6" s="16" t="s">
        <v>7</v>
      </c>
      <c r="V6" s="19" t="s">
        <v>3</v>
      </c>
      <c r="W6" s="16" t="s">
        <v>7</v>
      </c>
      <c r="X6" s="15" t="s">
        <v>3</v>
      </c>
      <c r="Y6" s="16" t="s">
        <v>7</v>
      </c>
      <c r="Z6" s="19" t="s">
        <v>3</v>
      </c>
      <c r="AA6" s="16" t="s">
        <v>7</v>
      </c>
      <c r="AB6" s="31" t="s">
        <v>27</v>
      </c>
    </row>
    <row r="7" spans="1:28">
      <c r="A7" s="7">
        <f>IF(OUT!C1022="", "", OUT!C1022)</f>
        <v>795</v>
      </c>
      <c r="B7" s="20">
        <f>IF(OUT!A1022="", "", OUT!A1022)</f>
        <v>94386</v>
      </c>
      <c r="C7" s="7" t="str">
        <f>IF(OUT!D1022="", "", OUT!D1022)</f>
        <v>FFF</v>
      </c>
      <c r="D7" s="29"/>
      <c r="E7" s="7" t="str">
        <f>IF(OUT!E1022="", "", OUT!E1022)</f>
        <v>144 TRAY</v>
      </c>
      <c r="F7" s="26" t="str">
        <f>IF(OUT!AE1022="NEW", "✷", "")</f>
        <v>✷</v>
      </c>
      <c r="G7" s="10" t="str">
        <f>IF(OUT!B1022="", "", OUT!B1022)</f>
        <v>CABBAGE  FLOWERING OSAKA IQ RED    (DYNASTY)</v>
      </c>
      <c r="H7" s="21">
        <f t="shared" ref="H7:H70" si="0">IF(AND($K$3=1,$K$4="N"),P7,IF(AND($K$3=2,$K$4="N"),R7,IF(AND($K$3=3,$K$4="N"),T7,IF(AND($K$3=1,$K$4="Y"),V7,IF(AND($K$3=2,$K$4="Y"),X7,IF(AND($K$3=3,$K$4="Y"),Z7,"FALSE"))))))</f>
        <v>0.106</v>
      </c>
      <c r="I7" s="22">
        <f t="shared" ref="I7:I70" si="1">IF(AND($K$3=1,$K$4="N"),Q7,IF(AND($K$3=2,$K$4="N"),S7,IF(AND($K$3=3,$K$4="N"),U7,IF(AND($K$3=1,$K$4="Y"),W7,IF(AND($K$3=2,$K$4="Y"),Y7,IF(AND($K$3=3,$K$4="Y"),AA7,"FALSE"))))))</f>
        <v>14.84</v>
      </c>
      <c r="J7" s="7" t="str">
        <f>IF(OUT!F1022="", "", OUT!F1022)</f>
        <v/>
      </c>
      <c r="K7" s="7">
        <f>IF(OUT!P1022="", "", OUT!P1022)</f>
        <v>140</v>
      </c>
      <c r="L7" s="7" t="str">
        <f>IF(OUT!AE1022="", "", OUT!AE1022)</f>
        <v>NEW</v>
      </c>
      <c r="M7" s="7" t="str">
        <f>IF(OUT!AG1022="", "", OUT!AG1022)</f>
        <v/>
      </c>
      <c r="N7" s="7" t="str">
        <f>IF(OUT!AQ1022="", "", OUT!AQ1022)</f>
        <v/>
      </c>
      <c r="O7" s="7" t="str">
        <f>IF(OUT!BM1022="", "", OUT!BM1022)</f>
        <v>T4</v>
      </c>
      <c r="P7" s="8">
        <f>IF(OUT!N1022="", "", OUT!N1022)</f>
        <v>0.106</v>
      </c>
      <c r="Q7" s="9">
        <f>IF(OUT!O1022="", "", OUT!O1022)</f>
        <v>14.84</v>
      </c>
      <c r="R7" s="8">
        <f>IF(PPG!H1022="", "", PPG!H1022)</f>
        <v>9.6000000000000002E-2</v>
      </c>
      <c r="S7" s="9">
        <f>IF(PPG!I1022="", "", PPG!I1022)</f>
        <v>13.44</v>
      </c>
      <c r="T7" s="8">
        <f>IF(PPG!J1022="", "", PPG!J1022)</f>
        <v>8.7999999999999995E-2</v>
      </c>
      <c r="U7" s="9">
        <f>IF(PPG!K1022="", "", PPG!K1022)</f>
        <v>12.32</v>
      </c>
      <c r="V7" s="8">
        <f>IF(PPG!Q1022="", "", PPG!Q1022)</f>
        <v>0.1</v>
      </c>
      <c r="W7" s="9">
        <f>IF(PPG!R1022="", "", PPG!R1022)</f>
        <v>14</v>
      </c>
      <c r="X7" s="8">
        <f>IF(PPG!S1022="", "", PPG!S1022)</f>
        <v>9.0999999999999998E-2</v>
      </c>
      <c r="Y7" s="9">
        <f>IF(PPG!T1022="", "", PPG!T1022)</f>
        <v>12.74</v>
      </c>
      <c r="Z7" s="8">
        <f>IF(PPG!U1022="", "", PPG!U1022)</f>
        <v>8.5000000000000006E-2</v>
      </c>
      <c r="AA7" s="9">
        <f>IF(PPG!V1022="", "", PPG!V1022)</f>
        <v>11.9</v>
      </c>
      <c r="AB7" s="36" t="str">
        <f t="shared" ref="AB7:AB70" si="2">IF(D7&lt;&gt;"",D7*I7, "0.00")</f>
        <v>0.00</v>
      </c>
    </row>
    <row r="8" spans="1:28">
      <c r="A8" s="7">
        <f>IF(OUT!C1021="", "", OUT!C1021)</f>
        <v>795</v>
      </c>
      <c r="B8" s="20">
        <f>IF(OUT!A1021="", "", OUT!A1021)</f>
        <v>94386</v>
      </c>
      <c r="C8" s="7" t="str">
        <f>IF(OUT!D1021="", "", OUT!D1021)</f>
        <v>AZ</v>
      </c>
      <c r="D8" s="29"/>
      <c r="E8" s="7" t="str">
        <f>IF(OUT!E1021="", "", OUT!E1021)</f>
        <v>288 TRAY</v>
      </c>
      <c r="F8" s="26" t="str">
        <f>IF(OUT!AE1021="NEW", "✷", "")</f>
        <v>✷</v>
      </c>
      <c r="G8" s="10" t="str">
        <f>IF(OUT!B1021="", "", OUT!B1021)</f>
        <v>CABBAGE  FLOWERING OSAKA IQ RED    (DYNASTY)</v>
      </c>
      <c r="H8" s="21">
        <f t="shared" si="0"/>
        <v>7.8E-2</v>
      </c>
      <c r="I8" s="22">
        <f t="shared" si="1"/>
        <v>21.84</v>
      </c>
      <c r="J8" s="7" t="str">
        <f>IF(OUT!F1021="", "", OUT!F1021)</f>
        <v/>
      </c>
      <c r="K8" s="7">
        <f>IF(OUT!P1021="", "", OUT!P1021)</f>
        <v>280</v>
      </c>
      <c r="L8" s="7" t="str">
        <f>IF(OUT!AE1021="", "", OUT!AE1021)</f>
        <v>NEW</v>
      </c>
      <c r="M8" s="7" t="str">
        <f>IF(OUT!AG1021="", "", OUT!AG1021)</f>
        <v/>
      </c>
      <c r="N8" s="7" t="str">
        <f>IF(OUT!AQ1021="", "", OUT!AQ1021)</f>
        <v/>
      </c>
      <c r="O8" s="7" t="str">
        <f>IF(OUT!BM1021="", "", OUT!BM1021)</f>
        <v>T4</v>
      </c>
      <c r="P8" s="8">
        <f>IF(OUT!N1021="", "", OUT!N1021)</f>
        <v>7.8E-2</v>
      </c>
      <c r="Q8" s="9">
        <f>IF(OUT!O1021="", "", OUT!O1021)</f>
        <v>21.84</v>
      </c>
      <c r="R8" s="8">
        <f>IF(PPG!H1021="", "", PPG!H1021)</f>
        <v>7.0999999999999994E-2</v>
      </c>
      <c r="S8" s="9">
        <f>IF(PPG!I1021="", "", PPG!I1021)</f>
        <v>19.88</v>
      </c>
      <c r="T8" s="8">
        <f>IF(PPG!J1021="", "", PPG!J1021)</f>
        <v>6.5000000000000002E-2</v>
      </c>
      <c r="U8" s="9">
        <f>IF(PPG!K1021="", "", PPG!K1021)</f>
        <v>18.2</v>
      </c>
      <c r="V8" s="8">
        <f>IF(PPG!Q1021="", "", PPG!Q1021)</f>
        <v>7.2999999999999995E-2</v>
      </c>
      <c r="W8" s="9">
        <f>IF(PPG!R1021="", "", PPG!R1021)</f>
        <v>20.440000000000001</v>
      </c>
      <c r="X8" s="8">
        <f>IF(PPG!S1021="", "", PPG!S1021)</f>
        <v>6.7000000000000004E-2</v>
      </c>
      <c r="Y8" s="9">
        <f>IF(PPG!T1021="", "", PPG!T1021)</f>
        <v>18.760000000000002</v>
      </c>
      <c r="Z8" s="8">
        <f>IF(PPG!U1021="", "", PPG!U1021)</f>
        <v>6.3E-2</v>
      </c>
      <c r="AA8" s="9">
        <f>IF(PPG!V1021="", "", PPG!V1021)</f>
        <v>17.64</v>
      </c>
      <c r="AB8" s="36" t="str">
        <f t="shared" si="2"/>
        <v>0.00</v>
      </c>
    </row>
    <row r="9" spans="1:28">
      <c r="A9" s="7">
        <f>IF(OUT!C385="", "", OUT!C385)</f>
        <v>795</v>
      </c>
      <c r="B9" s="20">
        <f>IF(OUT!A385="", "", OUT!A385)</f>
        <v>66951</v>
      </c>
      <c r="C9" s="7" t="str">
        <f>IF(OUT!D385="", "", OUT!D385)</f>
        <v>FFF</v>
      </c>
      <c r="D9" s="29"/>
      <c r="E9" s="7" t="str">
        <f>IF(OUT!E385="", "", OUT!E385)</f>
        <v>144 TRAY</v>
      </c>
      <c r="F9" s="26" t="str">
        <f>IF(OUT!AE385="NEW", "✷", "")</f>
        <v/>
      </c>
      <c r="G9" s="10" t="str">
        <f>IF(OUT!B385="", "", OUT!B385)</f>
        <v>CABBAGE  FLOWERING OSAKA MIX     (DYNASTY) (Wavy Leaf)</v>
      </c>
      <c r="H9" s="21">
        <f t="shared" si="0"/>
        <v>0.106</v>
      </c>
      <c r="I9" s="22">
        <f t="shared" si="1"/>
        <v>14.84</v>
      </c>
      <c r="J9" s="7" t="str">
        <f>IF(OUT!F385="", "", OUT!F385)</f>
        <v/>
      </c>
      <c r="K9" s="7">
        <f>IF(OUT!P385="", "", OUT!P385)</f>
        <v>140</v>
      </c>
      <c r="L9" s="7" t="str">
        <f>IF(OUT!AE385="", "", OUT!AE385)</f>
        <v/>
      </c>
      <c r="M9" s="7" t="str">
        <f>IF(OUT!AG385="", "", OUT!AG385)</f>
        <v/>
      </c>
      <c r="N9" s="7" t="str">
        <f>IF(OUT!AQ385="", "", OUT!AQ385)</f>
        <v/>
      </c>
      <c r="O9" s="7" t="str">
        <f>IF(OUT!BM385="", "", OUT!BM385)</f>
        <v>T4</v>
      </c>
      <c r="P9" s="8">
        <f>IF(OUT!N385="", "", OUT!N385)</f>
        <v>0.106</v>
      </c>
      <c r="Q9" s="9">
        <f>IF(OUT!O385="", "", OUT!O385)</f>
        <v>14.84</v>
      </c>
      <c r="R9" s="8">
        <f>IF(PPG!H385="", "", PPG!H385)</f>
        <v>9.6000000000000002E-2</v>
      </c>
      <c r="S9" s="9">
        <f>IF(PPG!I385="", "", PPG!I385)</f>
        <v>13.44</v>
      </c>
      <c r="T9" s="8">
        <f>IF(PPG!J385="", "", PPG!J385)</f>
        <v>8.7999999999999995E-2</v>
      </c>
      <c r="U9" s="9">
        <f>IF(PPG!K385="", "", PPG!K385)</f>
        <v>12.32</v>
      </c>
      <c r="V9" s="8">
        <f>IF(PPG!Q385="", "", PPG!Q385)</f>
        <v>0.1</v>
      </c>
      <c r="W9" s="9">
        <f>IF(PPG!R385="", "", PPG!R385)</f>
        <v>14</v>
      </c>
      <c r="X9" s="8">
        <f>IF(PPG!S385="", "", PPG!S385)</f>
        <v>9.0999999999999998E-2</v>
      </c>
      <c r="Y9" s="9">
        <f>IF(PPG!T385="", "", PPG!T385)</f>
        <v>12.74</v>
      </c>
      <c r="Z9" s="8">
        <f>IF(PPG!U385="", "", PPG!U385)</f>
        <v>8.5000000000000006E-2</v>
      </c>
      <c r="AA9" s="9">
        <f>IF(PPG!V385="", "", PPG!V385)</f>
        <v>11.9</v>
      </c>
      <c r="AB9" s="36" t="str">
        <f t="shared" si="2"/>
        <v>0.00</v>
      </c>
    </row>
    <row r="10" spans="1:28">
      <c r="A10" s="7">
        <f>IF(OUT!C384="", "", OUT!C384)</f>
        <v>795</v>
      </c>
      <c r="B10" s="20">
        <f>IF(OUT!A384="", "", OUT!A384)</f>
        <v>66951</v>
      </c>
      <c r="C10" s="7" t="str">
        <f>IF(OUT!D384="", "", OUT!D384)</f>
        <v>AZ</v>
      </c>
      <c r="D10" s="29"/>
      <c r="E10" s="7" t="str">
        <f>IF(OUT!E384="", "", OUT!E384)</f>
        <v>288 TRAY</v>
      </c>
      <c r="F10" s="26" t="str">
        <f>IF(OUT!AE384="NEW", "✷", "")</f>
        <v/>
      </c>
      <c r="G10" s="10" t="str">
        <f>IF(OUT!B384="", "", OUT!B384)</f>
        <v>CABBAGE  FLOWERING OSAKA MIX     (DYNASTY) (Wavy Leaf)</v>
      </c>
      <c r="H10" s="21">
        <f t="shared" si="0"/>
        <v>7.8E-2</v>
      </c>
      <c r="I10" s="22">
        <f t="shared" si="1"/>
        <v>21.84</v>
      </c>
      <c r="J10" s="7" t="str">
        <f>IF(OUT!F384="", "", OUT!F384)</f>
        <v/>
      </c>
      <c r="K10" s="7">
        <f>IF(OUT!P384="", "", OUT!P384)</f>
        <v>280</v>
      </c>
      <c r="L10" s="7" t="str">
        <f>IF(OUT!AE384="", "", OUT!AE384)</f>
        <v/>
      </c>
      <c r="N10" s="7" t="str">
        <f>IF(OUT!AQ384="", "", OUT!AQ384)</f>
        <v/>
      </c>
      <c r="O10" s="7" t="str">
        <f>IF(OUT!BM384="", "", OUT!BM384)</f>
        <v>T4</v>
      </c>
      <c r="P10" s="8">
        <f>IF(OUT!N384="", "", OUT!N384)</f>
        <v>7.8E-2</v>
      </c>
      <c r="Q10" s="9">
        <f>IF(OUT!O384="", "", OUT!O384)</f>
        <v>21.84</v>
      </c>
      <c r="R10" s="8">
        <f>IF(PPG!H384="", "", PPG!H384)</f>
        <v>7.0999999999999994E-2</v>
      </c>
      <c r="S10" s="9">
        <f>IF(PPG!I384="", "", PPG!I384)</f>
        <v>19.88</v>
      </c>
      <c r="T10" s="8">
        <f>IF(PPG!J384="", "", PPG!J384)</f>
        <v>6.5000000000000002E-2</v>
      </c>
      <c r="U10" s="9">
        <f>IF(PPG!K384="", "", PPG!K384)</f>
        <v>18.2</v>
      </c>
      <c r="V10" s="8">
        <f>IF(PPG!Q384="", "", PPG!Q384)</f>
        <v>7.2999999999999995E-2</v>
      </c>
      <c r="W10" s="9">
        <f>IF(PPG!R384="", "", PPG!R384)</f>
        <v>20.440000000000001</v>
      </c>
      <c r="X10" s="8">
        <f>IF(PPG!S384="", "", PPG!S384)</f>
        <v>6.7000000000000004E-2</v>
      </c>
      <c r="Y10" s="9">
        <f>IF(PPG!T384="", "", PPG!T384)</f>
        <v>18.760000000000002</v>
      </c>
      <c r="Z10" s="8">
        <f>IF(PPG!U384="", "", PPG!U384)</f>
        <v>6.3E-2</v>
      </c>
      <c r="AA10" s="9">
        <f>IF(PPG!V384="", "", PPG!V384)</f>
        <v>17.64</v>
      </c>
      <c r="AB10" s="36" t="str">
        <f t="shared" si="2"/>
        <v>0.00</v>
      </c>
    </row>
    <row r="11" spans="1:28">
      <c r="A11" s="7">
        <f>IF(OUT!C242="", "", OUT!C242)</f>
        <v>795</v>
      </c>
      <c r="B11" s="20">
        <f>IF(OUT!A242="", "", OUT!A242)</f>
        <v>53322</v>
      </c>
      <c r="C11" s="7" t="str">
        <f>IF(OUT!D242="", "", OUT!D242)</f>
        <v>FFF</v>
      </c>
      <c r="D11" s="29"/>
      <c r="E11" s="7" t="str">
        <f>IF(OUT!E242="", "", OUT!E242)</f>
        <v>144 TRAY</v>
      </c>
      <c r="F11" s="26" t="str">
        <f>IF(OUT!AE242="NEW", "✷", "")</f>
        <v/>
      </c>
      <c r="G11" s="10" t="str">
        <f>IF(OUT!B242="", "", OUT!B242)</f>
        <v>CABBAGE  FLOWERING OSAKA PINK   (DYNASTY) (Wavy Leaf)</v>
      </c>
      <c r="H11" s="21">
        <f t="shared" si="0"/>
        <v>0.106</v>
      </c>
      <c r="I11" s="22">
        <f t="shared" si="1"/>
        <v>14.84</v>
      </c>
      <c r="J11" s="7" t="str">
        <f>IF(OUT!F242="", "", OUT!F242)</f>
        <v/>
      </c>
      <c r="K11" s="7">
        <f>IF(OUT!P242="", "", OUT!P242)</f>
        <v>140</v>
      </c>
      <c r="L11" s="7" t="str">
        <f>IF(OUT!AE242="", "", OUT!AE242)</f>
        <v/>
      </c>
      <c r="N11" s="7" t="str">
        <f>IF(OUT!AQ242="", "", OUT!AQ242)</f>
        <v/>
      </c>
      <c r="O11" s="7" t="str">
        <f>IF(OUT!BM242="", "", OUT!BM242)</f>
        <v>T4</v>
      </c>
      <c r="P11" s="8">
        <f>IF(OUT!N242="", "", OUT!N242)</f>
        <v>0.106</v>
      </c>
      <c r="Q11" s="9">
        <f>IF(OUT!O242="", "", OUT!O242)</f>
        <v>14.84</v>
      </c>
      <c r="R11" s="8">
        <f>IF(PPG!H242="", "", PPG!H242)</f>
        <v>9.6000000000000002E-2</v>
      </c>
      <c r="S11" s="9">
        <f>IF(PPG!I242="", "", PPG!I242)</f>
        <v>13.44</v>
      </c>
      <c r="T11" s="8">
        <f>IF(PPG!J242="", "", PPG!J242)</f>
        <v>8.7999999999999995E-2</v>
      </c>
      <c r="U11" s="9">
        <f>IF(PPG!K242="", "", PPG!K242)</f>
        <v>12.32</v>
      </c>
      <c r="V11" s="8">
        <f>IF(PPG!Q242="", "", PPG!Q242)</f>
        <v>0.1</v>
      </c>
      <c r="W11" s="9">
        <f>IF(PPG!R242="", "", PPG!R242)</f>
        <v>14</v>
      </c>
      <c r="X11" s="8">
        <f>IF(PPG!S242="", "", PPG!S242)</f>
        <v>9.0999999999999998E-2</v>
      </c>
      <c r="Y11" s="9">
        <f>IF(PPG!T242="", "", PPG!T242)</f>
        <v>12.74</v>
      </c>
      <c r="Z11" s="8">
        <f>IF(PPG!U242="", "", PPG!U242)</f>
        <v>8.5000000000000006E-2</v>
      </c>
      <c r="AA11" s="9">
        <f>IF(PPG!V242="", "", PPG!V242)</f>
        <v>11.9</v>
      </c>
      <c r="AB11" s="36" t="str">
        <f t="shared" si="2"/>
        <v>0.00</v>
      </c>
    </row>
    <row r="12" spans="1:28">
      <c r="A12" s="7">
        <f>IF(OUT!C241="", "", OUT!C241)</f>
        <v>795</v>
      </c>
      <c r="B12" s="20">
        <f>IF(OUT!A241="", "", OUT!A241)</f>
        <v>53322</v>
      </c>
      <c r="C12" s="7" t="str">
        <f>IF(OUT!D241="", "", OUT!D241)</f>
        <v>AZ</v>
      </c>
      <c r="D12" s="29"/>
      <c r="E12" s="7" t="str">
        <f>IF(OUT!E241="", "", OUT!E241)</f>
        <v>288 TRAY</v>
      </c>
      <c r="F12" s="26" t="str">
        <f>IF(OUT!AE241="NEW", "✷", "")</f>
        <v/>
      </c>
      <c r="G12" s="10" t="str">
        <f>IF(OUT!B241="", "", OUT!B241)</f>
        <v>CABBAGE  FLOWERING OSAKA PINK   (DYNASTY) (Wavy Leaf)</v>
      </c>
      <c r="H12" s="21">
        <f t="shared" si="0"/>
        <v>7.8E-2</v>
      </c>
      <c r="I12" s="22">
        <f t="shared" si="1"/>
        <v>21.84</v>
      </c>
      <c r="J12" s="7" t="str">
        <f>IF(OUT!F241="", "", OUT!F241)</f>
        <v/>
      </c>
      <c r="K12" s="7">
        <f>IF(OUT!P241="", "", OUT!P241)</f>
        <v>280</v>
      </c>
      <c r="L12" s="7" t="str">
        <f>IF(OUT!AE241="", "", OUT!AE241)</f>
        <v/>
      </c>
      <c r="N12" s="7" t="str">
        <f>IF(OUT!AQ241="", "", OUT!AQ241)</f>
        <v/>
      </c>
      <c r="O12" s="7" t="str">
        <f>IF(OUT!BM241="", "", OUT!BM241)</f>
        <v>T4</v>
      </c>
      <c r="P12" s="8">
        <f>IF(OUT!N241="", "", OUT!N241)</f>
        <v>7.8E-2</v>
      </c>
      <c r="Q12" s="9">
        <f>IF(OUT!O241="", "", OUT!O241)</f>
        <v>21.84</v>
      </c>
      <c r="R12" s="8">
        <f>IF(PPG!H241="", "", PPG!H241)</f>
        <v>7.0999999999999994E-2</v>
      </c>
      <c r="S12" s="9">
        <f>IF(PPG!I241="", "", PPG!I241)</f>
        <v>19.88</v>
      </c>
      <c r="T12" s="8">
        <f>IF(PPG!J241="", "", PPG!J241)</f>
        <v>6.5000000000000002E-2</v>
      </c>
      <c r="U12" s="9">
        <f>IF(PPG!K241="", "", PPG!K241)</f>
        <v>18.2</v>
      </c>
      <c r="V12" s="8">
        <f>IF(PPG!Q241="", "", PPG!Q241)</f>
        <v>7.2999999999999995E-2</v>
      </c>
      <c r="W12" s="9">
        <f>IF(PPG!R241="", "", PPG!R241)</f>
        <v>20.440000000000001</v>
      </c>
      <c r="X12" s="8">
        <f>IF(PPG!S241="", "", PPG!S241)</f>
        <v>6.7000000000000004E-2</v>
      </c>
      <c r="Y12" s="9">
        <f>IF(PPG!T241="", "", PPG!T241)</f>
        <v>18.760000000000002</v>
      </c>
      <c r="Z12" s="8">
        <f>IF(PPG!U241="", "", PPG!U241)</f>
        <v>6.3E-2</v>
      </c>
      <c r="AA12" s="9">
        <f>IF(PPG!V241="", "", PPG!V241)</f>
        <v>17.64</v>
      </c>
      <c r="AB12" s="36" t="str">
        <f t="shared" si="2"/>
        <v>0.00</v>
      </c>
    </row>
    <row r="13" spans="1:28">
      <c r="A13" s="7">
        <f>IF(OUT!C1080="", "", OUT!C1080)</f>
        <v>795</v>
      </c>
      <c r="B13" s="20">
        <f>IF(OUT!A1080="", "", OUT!A1080)</f>
        <v>96456</v>
      </c>
      <c r="C13" s="7" t="str">
        <f>IF(OUT!D1080="", "", OUT!D1080)</f>
        <v>FFF</v>
      </c>
      <c r="D13" s="29"/>
      <c r="E13" s="7" t="str">
        <f>IF(OUT!E1080="", "", OUT!E1080)</f>
        <v>144 TRAY</v>
      </c>
      <c r="F13" s="26" t="str">
        <f>IF(OUT!AE1080="NEW", "✷", "")</f>
        <v>✷</v>
      </c>
      <c r="G13" s="10" t="str">
        <f>IF(OUT!B1080="", "", OUT!B1080)</f>
        <v>CABBAGE  FLOWERING OSAKA PINK BICOLOR   (DYNASTY) (Wavy Leaf)</v>
      </c>
      <c r="H13" s="21">
        <f t="shared" si="0"/>
        <v>0.106</v>
      </c>
      <c r="I13" s="22">
        <f t="shared" si="1"/>
        <v>14.84</v>
      </c>
      <c r="J13" s="7" t="str">
        <f>IF(OUT!F1080="", "", OUT!F1080)</f>
        <v/>
      </c>
      <c r="K13" s="7">
        <f>IF(OUT!P1080="", "", OUT!P1080)</f>
        <v>140</v>
      </c>
      <c r="L13" s="7" t="str">
        <f>IF(OUT!AE1080="", "", OUT!AE1080)</f>
        <v>NEW</v>
      </c>
      <c r="N13" s="7" t="str">
        <f>IF(OUT!AQ1080="", "", OUT!AQ1080)</f>
        <v/>
      </c>
      <c r="O13" s="7" t="str">
        <f>IF(OUT!BM1080="", "", OUT!BM1080)</f>
        <v>T4</v>
      </c>
      <c r="P13" s="8">
        <f>IF(OUT!N1080="", "", OUT!N1080)</f>
        <v>0.106</v>
      </c>
      <c r="Q13" s="9">
        <f>IF(OUT!O1080="", "", OUT!O1080)</f>
        <v>14.84</v>
      </c>
      <c r="R13" s="8">
        <f>IF(PPG!H1080="", "", PPG!H1080)</f>
        <v>9.6000000000000002E-2</v>
      </c>
      <c r="S13" s="9">
        <f>IF(PPG!I1080="", "", PPG!I1080)</f>
        <v>13.44</v>
      </c>
      <c r="T13" s="8">
        <f>IF(PPG!J1080="", "", PPG!J1080)</f>
        <v>8.7999999999999995E-2</v>
      </c>
      <c r="U13" s="9">
        <f>IF(PPG!K1080="", "", PPG!K1080)</f>
        <v>12.32</v>
      </c>
      <c r="V13" s="8">
        <f>IF(PPG!Q1080="", "", PPG!Q1080)</f>
        <v>0.1</v>
      </c>
      <c r="W13" s="9">
        <f>IF(PPG!R1080="", "", PPG!R1080)</f>
        <v>14</v>
      </c>
      <c r="X13" s="8">
        <f>IF(PPG!S1080="", "", PPG!S1080)</f>
        <v>9.0999999999999998E-2</v>
      </c>
      <c r="Y13" s="9">
        <f>IF(PPG!T1080="", "", PPG!T1080)</f>
        <v>12.74</v>
      </c>
      <c r="Z13" s="8">
        <f>IF(PPG!U1080="", "", PPG!U1080)</f>
        <v>8.5000000000000006E-2</v>
      </c>
      <c r="AA13" s="9">
        <f>IF(PPG!V1080="", "", PPG!V1080)</f>
        <v>11.9</v>
      </c>
      <c r="AB13" s="36" t="str">
        <f t="shared" si="2"/>
        <v>0.00</v>
      </c>
    </row>
    <row r="14" spans="1:28">
      <c r="A14" s="7">
        <f>IF(OUT!C1079="", "", OUT!C1079)</f>
        <v>795</v>
      </c>
      <c r="B14" s="20">
        <f>IF(OUT!A1079="", "", OUT!A1079)</f>
        <v>96456</v>
      </c>
      <c r="C14" s="7" t="str">
        <f>IF(OUT!D1079="", "", OUT!D1079)</f>
        <v>AZ</v>
      </c>
      <c r="D14" s="29"/>
      <c r="E14" s="7" t="str">
        <f>IF(OUT!E1079="", "", OUT!E1079)</f>
        <v>288 TRAY</v>
      </c>
      <c r="F14" s="26" t="str">
        <f>IF(OUT!AE1079="NEW", "✷", "")</f>
        <v>✷</v>
      </c>
      <c r="G14" s="10" t="str">
        <f>IF(OUT!B1079="", "", OUT!B1079)</f>
        <v>CABBAGE  FLOWERING OSAKA PINK BICOLOR   (DYNASTY) (Wavy Leaf)</v>
      </c>
      <c r="H14" s="21">
        <f t="shared" si="0"/>
        <v>7.8E-2</v>
      </c>
      <c r="I14" s="22">
        <f t="shared" si="1"/>
        <v>21.84</v>
      </c>
      <c r="J14" s="7" t="str">
        <f>IF(OUT!F1079="", "", OUT!F1079)</f>
        <v/>
      </c>
      <c r="K14" s="7">
        <f>IF(OUT!P1079="", "", OUT!P1079)</f>
        <v>280</v>
      </c>
      <c r="L14" s="7" t="str">
        <f>IF(OUT!AE1079="", "", OUT!AE1079)</f>
        <v>NEW</v>
      </c>
      <c r="N14" s="7" t="str">
        <f>IF(OUT!AQ1079="", "", OUT!AQ1079)</f>
        <v/>
      </c>
      <c r="O14" s="7" t="str">
        <f>IF(OUT!BM1079="", "", OUT!BM1079)</f>
        <v>T4</v>
      </c>
      <c r="P14" s="8">
        <f>IF(OUT!N1079="", "", OUT!N1079)</f>
        <v>7.8E-2</v>
      </c>
      <c r="Q14" s="9">
        <f>IF(OUT!O1079="", "", OUT!O1079)</f>
        <v>21.84</v>
      </c>
      <c r="R14" s="8">
        <f>IF(PPG!H1079="", "", PPG!H1079)</f>
        <v>7.0999999999999994E-2</v>
      </c>
      <c r="S14" s="9">
        <f>IF(PPG!I1079="", "", PPG!I1079)</f>
        <v>19.88</v>
      </c>
      <c r="T14" s="8">
        <f>IF(PPG!J1079="", "", PPG!J1079)</f>
        <v>6.5000000000000002E-2</v>
      </c>
      <c r="U14" s="9">
        <f>IF(PPG!K1079="", "", PPG!K1079)</f>
        <v>18.2</v>
      </c>
      <c r="V14" s="8">
        <f>IF(PPG!Q1079="", "", PPG!Q1079)</f>
        <v>7.2999999999999995E-2</v>
      </c>
      <c r="W14" s="9">
        <f>IF(PPG!R1079="", "", PPG!R1079)</f>
        <v>20.440000000000001</v>
      </c>
      <c r="X14" s="8">
        <f>IF(PPG!S1079="", "", PPG!S1079)</f>
        <v>6.7000000000000004E-2</v>
      </c>
      <c r="Y14" s="9">
        <f>IF(PPG!T1079="", "", PPG!T1079)</f>
        <v>18.760000000000002</v>
      </c>
      <c r="Z14" s="8">
        <f>IF(PPG!U1079="", "", PPG!U1079)</f>
        <v>6.3E-2</v>
      </c>
      <c r="AA14" s="9">
        <f>IF(PPG!V1079="", "", PPG!V1079)</f>
        <v>17.64</v>
      </c>
      <c r="AB14" s="36" t="str">
        <f t="shared" si="2"/>
        <v>0.00</v>
      </c>
    </row>
    <row r="15" spans="1:28">
      <c r="A15" s="7">
        <f>IF(OUT!C236="", "", OUT!C236)</f>
        <v>795</v>
      </c>
      <c r="B15" s="20">
        <f>IF(OUT!A236="", "", OUT!A236)</f>
        <v>52773</v>
      </c>
      <c r="C15" s="7" t="str">
        <f>IF(OUT!D236="", "", OUT!D236)</f>
        <v>FFF</v>
      </c>
      <c r="D15" s="29"/>
      <c r="E15" s="7" t="str">
        <f>IF(OUT!E236="", "", OUT!E236)</f>
        <v>144 TRAY</v>
      </c>
      <c r="F15" s="26" t="str">
        <f>IF(OUT!AE236="NEW", "✷", "")</f>
        <v/>
      </c>
      <c r="G15" s="10" t="str">
        <f>IF(OUT!B236="", "", OUT!B236)</f>
        <v>CABBAGE  FLOWERING OSAKA RED    (DYNASTY) (Wavy Leaf)</v>
      </c>
      <c r="H15" s="21">
        <f t="shared" si="0"/>
        <v>0.106</v>
      </c>
      <c r="I15" s="22">
        <f t="shared" si="1"/>
        <v>14.84</v>
      </c>
      <c r="J15" s="7" t="str">
        <f>IF(OUT!F236="", "", OUT!F236)</f>
        <v/>
      </c>
      <c r="K15" s="7">
        <f>IF(OUT!P236="", "", OUT!P236)</f>
        <v>140</v>
      </c>
      <c r="L15" s="7" t="str">
        <f>IF(OUT!AE236="", "", OUT!AE236)</f>
        <v/>
      </c>
      <c r="N15" s="7" t="str">
        <f>IF(OUT!AQ236="", "", OUT!AQ236)</f>
        <v/>
      </c>
      <c r="O15" s="7" t="str">
        <f>IF(OUT!BM236="", "", OUT!BM236)</f>
        <v>T4</v>
      </c>
      <c r="P15" s="8">
        <f>IF(OUT!N236="", "", OUT!N236)</f>
        <v>0.106</v>
      </c>
      <c r="Q15" s="9">
        <f>IF(OUT!O236="", "", OUT!O236)</f>
        <v>14.84</v>
      </c>
      <c r="R15" s="8">
        <f>IF(PPG!H236="", "", PPG!H236)</f>
        <v>9.6000000000000002E-2</v>
      </c>
      <c r="S15" s="9">
        <f>IF(PPG!I236="", "", PPG!I236)</f>
        <v>13.44</v>
      </c>
      <c r="T15" s="8">
        <f>IF(PPG!J236="", "", PPG!J236)</f>
        <v>8.7999999999999995E-2</v>
      </c>
      <c r="U15" s="9">
        <f>IF(PPG!K236="", "", PPG!K236)</f>
        <v>12.32</v>
      </c>
      <c r="V15" s="8">
        <f>IF(PPG!Q236="", "", PPG!Q236)</f>
        <v>0.1</v>
      </c>
      <c r="W15" s="9">
        <f>IF(PPG!R236="", "", PPG!R236)</f>
        <v>14</v>
      </c>
      <c r="X15" s="8">
        <f>IF(PPG!S236="", "", PPG!S236)</f>
        <v>9.0999999999999998E-2</v>
      </c>
      <c r="Y15" s="9">
        <f>IF(PPG!T236="", "", PPG!T236)</f>
        <v>12.74</v>
      </c>
      <c r="Z15" s="8">
        <f>IF(PPG!U236="", "", PPG!U236)</f>
        <v>8.5000000000000006E-2</v>
      </c>
      <c r="AA15" s="9">
        <f>IF(PPG!V236="", "", PPG!V236)</f>
        <v>11.9</v>
      </c>
      <c r="AB15" s="36" t="str">
        <f t="shared" si="2"/>
        <v>0.00</v>
      </c>
    </row>
    <row r="16" spans="1:28">
      <c r="A16" s="7">
        <f>IF(OUT!C235="", "", OUT!C235)</f>
        <v>795</v>
      </c>
      <c r="B16" s="20">
        <f>IF(OUT!A235="", "", OUT!A235)</f>
        <v>52773</v>
      </c>
      <c r="C16" s="7" t="str">
        <f>IF(OUT!D235="", "", OUT!D235)</f>
        <v>AZ</v>
      </c>
      <c r="D16" s="29"/>
      <c r="E16" s="7" t="str">
        <f>IF(OUT!E235="", "", OUT!E235)</f>
        <v>288 TRAY</v>
      </c>
      <c r="F16" s="26" t="str">
        <f>IF(OUT!AE235="NEW", "✷", "")</f>
        <v/>
      </c>
      <c r="G16" s="10" t="str">
        <f>IF(OUT!B235="", "", OUT!B235)</f>
        <v>CABBAGE  FLOWERING OSAKA RED    (DYNASTY) (Wavy Leaf)</v>
      </c>
      <c r="H16" s="21">
        <f t="shared" si="0"/>
        <v>7.8E-2</v>
      </c>
      <c r="I16" s="22">
        <f t="shared" si="1"/>
        <v>21.84</v>
      </c>
      <c r="J16" s="7" t="str">
        <f>IF(OUT!F235="", "", OUT!F235)</f>
        <v/>
      </c>
      <c r="K16" s="7">
        <f>IF(OUT!P235="", "", OUT!P235)</f>
        <v>280</v>
      </c>
      <c r="L16" s="7" t="str">
        <f>IF(OUT!AE235="", "", OUT!AE235)</f>
        <v/>
      </c>
      <c r="N16" s="7" t="str">
        <f>IF(OUT!AQ235="", "", OUT!AQ235)</f>
        <v/>
      </c>
      <c r="O16" s="7" t="str">
        <f>IF(OUT!BM235="", "", OUT!BM235)</f>
        <v>T4</v>
      </c>
      <c r="P16" s="8">
        <f>IF(OUT!N235="", "", OUT!N235)</f>
        <v>7.8E-2</v>
      </c>
      <c r="Q16" s="9">
        <f>IF(OUT!O235="", "", OUT!O235)</f>
        <v>21.84</v>
      </c>
      <c r="R16" s="8">
        <f>IF(PPG!H235="", "", PPG!H235)</f>
        <v>7.0999999999999994E-2</v>
      </c>
      <c r="S16" s="9">
        <f>IF(PPG!I235="", "", PPG!I235)</f>
        <v>19.88</v>
      </c>
      <c r="T16" s="8">
        <f>IF(PPG!J235="", "", PPG!J235)</f>
        <v>6.5000000000000002E-2</v>
      </c>
      <c r="U16" s="9">
        <f>IF(PPG!K235="", "", PPG!K235)</f>
        <v>18.2</v>
      </c>
      <c r="V16" s="8">
        <f>IF(PPG!Q235="", "", PPG!Q235)</f>
        <v>7.2999999999999995E-2</v>
      </c>
      <c r="W16" s="9">
        <f>IF(PPG!R235="", "", PPG!R235)</f>
        <v>20.440000000000001</v>
      </c>
      <c r="X16" s="8">
        <f>IF(PPG!S235="", "", PPG!S235)</f>
        <v>6.7000000000000004E-2</v>
      </c>
      <c r="Y16" s="9">
        <f>IF(PPG!T235="", "", PPG!T235)</f>
        <v>18.760000000000002</v>
      </c>
      <c r="Z16" s="8">
        <f>IF(PPG!U235="", "", PPG!U235)</f>
        <v>6.3E-2</v>
      </c>
      <c r="AA16" s="9">
        <f>IF(PPG!V235="", "", PPG!V235)</f>
        <v>17.64</v>
      </c>
      <c r="AB16" s="36" t="str">
        <f t="shared" si="2"/>
        <v>0.00</v>
      </c>
    </row>
    <row r="17" spans="1:28">
      <c r="A17" s="7">
        <f>IF(OUT!C238="", "", OUT!C238)</f>
        <v>795</v>
      </c>
      <c r="B17" s="20">
        <f>IF(OUT!A238="", "", OUT!A238)</f>
        <v>52774</v>
      </c>
      <c r="C17" s="7" t="str">
        <f>IF(OUT!D238="", "", OUT!D238)</f>
        <v>FFF</v>
      </c>
      <c r="D17" s="29"/>
      <c r="E17" s="7" t="str">
        <f>IF(OUT!E238="", "", OUT!E238)</f>
        <v>144 TRAY</v>
      </c>
      <c r="F17" s="26" t="str">
        <f>IF(OUT!AE238="NEW", "✷", "")</f>
        <v/>
      </c>
      <c r="G17" s="10" t="str">
        <f>IF(OUT!B238="", "", OUT!B238)</f>
        <v>CABBAGE  FLOWERING OSAKA WHITE   (DYNASTY) (Wavy Leaf)</v>
      </c>
      <c r="H17" s="21">
        <f t="shared" si="0"/>
        <v>0.106</v>
      </c>
      <c r="I17" s="22">
        <f t="shared" si="1"/>
        <v>14.84</v>
      </c>
      <c r="J17" s="7" t="str">
        <f>IF(OUT!F238="", "", OUT!F238)</f>
        <v/>
      </c>
      <c r="K17" s="7">
        <f>IF(OUT!P238="", "", OUT!P238)</f>
        <v>140</v>
      </c>
      <c r="L17" s="7" t="str">
        <f>IF(OUT!AE238="", "", OUT!AE238)</f>
        <v/>
      </c>
      <c r="N17" s="7" t="str">
        <f>IF(OUT!AQ238="", "", OUT!AQ238)</f>
        <v/>
      </c>
      <c r="O17" s="7" t="str">
        <f>IF(OUT!BM238="", "", OUT!BM238)</f>
        <v>T4</v>
      </c>
      <c r="P17" s="8">
        <f>IF(OUT!N238="", "", OUT!N238)</f>
        <v>0.106</v>
      </c>
      <c r="Q17" s="9">
        <f>IF(OUT!O238="", "", OUT!O238)</f>
        <v>14.84</v>
      </c>
      <c r="R17" s="8">
        <f>IF(PPG!H238="", "", PPG!H238)</f>
        <v>9.6000000000000002E-2</v>
      </c>
      <c r="S17" s="9">
        <f>IF(PPG!I238="", "", PPG!I238)</f>
        <v>13.44</v>
      </c>
      <c r="T17" s="8">
        <f>IF(PPG!J238="", "", PPG!J238)</f>
        <v>8.7999999999999995E-2</v>
      </c>
      <c r="U17" s="9">
        <f>IF(PPG!K238="", "", PPG!K238)</f>
        <v>12.32</v>
      </c>
      <c r="V17" s="8">
        <f>IF(PPG!Q238="", "", PPG!Q238)</f>
        <v>0.1</v>
      </c>
      <c r="W17" s="9">
        <f>IF(PPG!R238="", "", PPG!R238)</f>
        <v>14</v>
      </c>
      <c r="X17" s="8">
        <f>IF(PPG!S238="", "", PPG!S238)</f>
        <v>9.0999999999999998E-2</v>
      </c>
      <c r="Y17" s="9">
        <f>IF(PPG!T238="", "", PPG!T238)</f>
        <v>12.74</v>
      </c>
      <c r="Z17" s="8">
        <f>IF(PPG!U238="", "", PPG!U238)</f>
        <v>8.5000000000000006E-2</v>
      </c>
      <c r="AA17" s="9">
        <f>IF(PPG!V238="", "", PPG!V238)</f>
        <v>11.9</v>
      </c>
      <c r="AB17" s="36" t="str">
        <f t="shared" si="2"/>
        <v>0.00</v>
      </c>
    </row>
    <row r="18" spans="1:28">
      <c r="A18" s="7">
        <f>IF(OUT!C237="", "", OUT!C237)</f>
        <v>795</v>
      </c>
      <c r="B18" s="20">
        <f>IF(OUT!A237="", "", OUT!A237)</f>
        <v>52774</v>
      </c>
      <c r="C18" s="7" t="str">
        <f>IF(OUT!D237="", "", OUT!D237)</f>
        <v>AZ</v>
      </c>
      <c r="D18" s="29"/>
      <c r="E18" s="7" t="str">
        <f>IF(OUT!E237="", "", OUT!E237)</f>
        <v>288 TRAY</v>
      </c>
      <c r="F18" s="26" t="str">
        <f>IF(OUT!AE237="NEW", "✷", "")</f>
        <v/>
      </c>
      <c r="G18" s="10" t="str">
        <f>IF(OUT!B237="", "", OUT!B237)</f>
        <v>CABBAGE  FLOWERING OSAKA WHITE   (DYNASTY) (Wavy Leaf)</v>
      </c>
      <c r="H18" s="21">
        <f t="shared" si="0"/>
        <v>7.8E-2</v>
      </c>
      <c r="I18" s="22">
        <f t="shared" si="1"/>
        <v>21.84</v>
      </c>
      <c r="J18" s="7" t="str">
        <f>IF(OUT!F237="", "", OUT!F237)</f>
        <v/>
      </c>
      <c r="K18" s="7">
        <f>IF(OUT!P237="", "", OUT!P237)</f>
        <v>280</v>
      </c>
      <c r="L18" s="7" t="str">
        <f>IF(OUT!AE237="", "", OUT!AE237)</f>
        <v/>
      </c>
      <c r="N18" s="7" t="str">
        <f>IF(OUT!AQ237="", "", OUT!AQ237)</f>
        <v/>
      </c>
      <c r="O18" s="7" t="str">
        <f>IF(OUT!BM237="", "", OUT!BM237)</f>
        <v>T4</v>
      </c>
      <c r="P18" s="8">
        <f>IF(OUT!N237="", "", OUT!N237)</f>
        <v>7.8E-2</v>
      </c>
      <c r="Q18" s="9">
        <f>IF(OUT!O237="", "", OUT!O237)</f>
        <v>21.84</v>
      </c>
      <c r="R18" s="8">
        <f>IF(PPG!H237="", "", PPG!H237)</f>
        <v>7.0999999999999994E-2</v>
      </c>
      <c r="S18" s="9">
        <f>IF(PPG!I237="", "", PPG!I237)</f>
        <v>19.88</v>
      </c>
      <c r="T18" s="8">
        <f>IF(PPG!J237="", "", PPG!J237)</f>
        <v>6.5000000000000002E-2</v>
      </c>
      <c r="U18" s="9">
        <f>IF(PPG!K237="", "", PPG!K237)</f>
        <v>18.2</v>
      </c>
      <c r="V18" s="8">
        <f>IF(PPG!Q237="", "", PPG!Q237)</f>
        <v>7.2999999999999995E-2</v>
      </c>
      <c r="W18" s="9">
        <f>IF(PPG!R237="", "", PPG!R237)</f>
        <v>20.440000000000001</v>
      </c>
      <c r="X18" s="8">
        <f>IF(PPG!S237="", "", PPG!S237)</f>
        <v>6.7000000000000004E-2</v>
      </c>
      <c r="Y18" s="9">
        <f>IF(PPG!T237="", "", PPG!T237)</f>
        <v>18.760000000000002</v>
      </c>
      <c r="Z18" s="8">
        <f>IF(PPG!U237="", "", PPG!U237)</f>
        <v>6.3E-2</v>
      </c>
      <c r="AA18" s="9">
        <f>IF(PPG!V237="", "", PPG!V237)</f>
        <v>17.64</v>
      </c>
      <c r="AB18" s="36" t="str">
        <f t="shared" si="2"/>
        <v>0.00</v>
      </c>
    </row>
    <row r="19" spans="1:28">
      <c r="A19" s="7">
        <f>IF(OUT!C1071="", "", OUT!C1071)</f>
        <v>795</v>
      </c>
      <c r="B19" s="20">
        <f>IF(OUT!A1071="", "", OUT!A1071)</f>
        <v>96451</v>
      </c>
      <c r="C19" s="7" t="str">
        <f>IF(OUT!D1071="", "", OUT!D1071)</f>
        <v>FFF</v>
      </c>
      <c r="D19" s="29"/>
      <c r="E19" s="7" t="str">
        <f>IF(OUT!E1071="", "", OUT!E1071)</f>
        <v>144 TRAY</v>
      </c>
      <c r="F19" s="26" t="str">
        <f>IF(OUT!AE1071="NEW", "✷", "")</f>
        <v/>
      </c>
      <c r="G19" s="10" t="str">
        <f>IF(OUT!B1071="", "", OUT!B1071)</f>
        <v>CABBAGE  FLOWERING PIGEON PURPLE</v>
      </c>
      <c r="H19" s="21">
        <f t="shared" si="0"/>
        <v>0.106</v>
      </c>
      <c r="I19" s="22">
        <f t="shared" si="1"/>
        <v>14.84</v>
      </c>
      <c r="J19" s="7" t="str">
        <f>IF(OUT!F1071="", "", OUT!F1071)</f>
        <v/>
      </c>
      <c r="K19" s="7">
        <f>IF(OUT!P1071="", "", OUT!P1071)</f>
        <v>140</v>
      </c>
      <c r="L19" s="7" t="str">
        <f>IF(OUT!AE1071="", "", OUT!AE1071)</f>
        <v/>
      </c>
      <c r="N19" s="7" t="str">
        <f>IF(OUT!AQ1071="", "", OUT!AQ1071)</f>
        <v/>
      </c>
      <c r="O19" s="7" t="str">
        <f>IF(OUT!BM1071="", "", OUT!BM1071)</f>
        <v>T4</v>
      </c>
      <c r="P19" s="8">
        <f>IF(OUT!N1071="", "", OUT!N1071)</f>
        <v>0.106</v>
      </c>
      <c r="Q19" s="9">
        <f>IF(OUT!O1071="", "", OUT!O1071)</f>
        <v>14.84</v>
      </c>
      <c r="R19" s="8">
        <f>IF(PPG!H1071="", "", PPG!H1071)</f>
        <v>9.6000000000000002E-2</v>
      </c>
      <c r="S19" s="9">
        <f>IF(PPG!I1071="", "", PPG!I1071)</f>
        <v>13.44</v>
      </c>
      <c r="T19" s="8">
        <f>IF(PPG!J1071="", "", PPG!J1071)</f>
        <v>8.7999999999999995E-2</v>
      </c>
      <c r="U19" s="9">
        <f>IF(PPG!K1071="", "", PPG!K1071)</f>
        <v>12.32</v>
      </c>
      <c r="V19" s="8">
        <f>IF(PPG!Q1071="", "", PPG!Q1071)</f>
        <v>0.1</v>
      </c>
      <c r="W19" s="9">
        <f>IF(PPG!R1071="", "", PPG!R1071)</f>
        <v>14</v>
      </c>
      <c r="X19" s="8">
        <f>IF(PPG!S1071="", "", PPG!S1071)</f>
        <v>9.0999999999999998E-2</v>
      </c>
      <c r="Y19" s="9">
        <f>IF(PPG!T1071="", "", PPG!T1071)</f>
        <v>12.74</v>
      </c>
      <c r="Z19" s="8">
        <f>IF(PPG!U1071="", "", PPG!U1071)</f>
        <v>8.5000000000000006E-2</v>
      </c>
      <c r="AA19" s="9">
        <f>IF(PPG!V1071="", "", PPG!V1071)</f>
        <v>11.9</v>
      </c>
      <c r="AB19" s="36" t="str">
        <f t="shared" si="2"/>
        <v>0.00</v>
      </c>
    </row>
    <row r="20" spans="1:28">
      <c r="A20" s="7">
        <f>IF(OUT!C1070="", "", OUT!C1070)</f>
        <v>795</v>
      </c>
      <c r="B20" s="20">
        <f>IF(OUT!A1070="", "", OUT!A1070)</f>
        <v>96451</v>
      </c>
      <c r="C20" s="7" t="str">
        <f>IF(OUT!D1070="", "", OUT!D1070)</f>
        <v>AZ</v>
      </c>
      <c r="D20" s="29"/>
      <c r="E20" s="7" t="str">
        <f>IF(OUT!E1070="", "", OUT!E1070)</f>
        <v>288 TRAY</v>
      </c>
      <c r="F20" s="26" t="str">
        <f>IF(OUT!AE1070="NEW", "✷", "")</f>
        <v/>
      </c>
      <c r="G20" s="10" t="str">
        <f>IF(OUT!B1070="", "", OUT!B1070)</f>
        <v>CABBAGE  FLOWERING PIGEON PURPLE</v>
      </c>
      <c r="H20" s="21">
        <f t="shared" si="0"/>
        <v>7.8E-2</v>
      </c>
      <c r="I20" s="22">
        <f t="shared" si="1"/>
        <v>21.84</v>
      </c>
      <c r="J20" s="7" t="str">
        <f>IF(OUT!F1070="", "", OUT!F1070)</f>
        <v/>
      </c>
      <c r="K20" s="7">
        <f>IF(OUT!P1070="", "", OUT!P1070)</f>
        <v>280</v>
      </c>
      <c r="L20" s="7" t="str">
        <f>IF(OUT!AE1070="", "", OUT!AE1070)</f>
        <v/>
      </c>
      <c r="N20" s="7" t="str">
        <f>IF(OUT!AQ1070="", "", OUT!AQ1070)</f>
        <v/>
      </c>
      <c r="O20" s="7" t="str">
        <f>IF(OUT!BM1070="", "", OUT!BM1070)</f>
        <v>T4</v>
      </c>
      <c r="P20" s="8">
        <f>IF(OUT!N1070="", "", OUT!N1070)</f>
        <v>7.8E-2</v>
      </c>
      <c r="Q20" s="9">
        <f>IF(OUT!O1070="", "", OUT!O1070)</f>
        <v>21.84</v>
      </c>
      <c r="R20" s="8">
        <f>IF(PPG!H1070="", "", PPG!H1070)</f>
        <v>7.0999999999999994E-2</v>
      </c>
      <c r="S20" s="9">
        <f>IF(PPG!I1070="", "", PPG!I1070)</f>
        <v>19.88</v>
      </c>
      <c r="T20" s="8">
        <f>IF(PPG!J1070="", "", PPG!J1070)</f>
        <v>6.5000000000000002E-2</v>
      </c>
      <c r="U20" s="9">
        <f>IF(PPG!K1070="", "", PPG!K1070)</f>
        <v>18.2</v>
      </c>
      <c r="V20" s="8">
        <f>IF(PPG!Q1070="", "", PPG!Q1070)</f>
        <v>7.2999999999999995E-2</v>
      </c>
      <c r="W20" s="9">
        <f>IF(PPG!R1070="", "", PPG!R1070)</f>
        <v>20.440000000000001</v>
      </c>
      <c r="X20" s="8">
        <f>IF(PPG!S1070="", "", PPG!S1070)</f>
        <v>6.7000000000000004E-2</v>
      </c>
      <c r="Y20" s="9">
        <f>IF(PPG!T1070="", "", PPG!T1070)</f>
        <v>18.760000000000002</v>
      </c>
      <c r="Z20" s="8">
        <f>IF(PPG!U1070="", "", PPG!U1070)</f>
        <v>6.3E-2</v>
      </c>
      <c r="AA20" s="9">
        <f>IF(PPG!V1070="", "", PPG!V1070)</f>
        <v>17.64</v>
      </c>
      <c r="AB20" s="36" t="str">
        <f t="shared" si="2"/>
        <v>0.00</v>
      </c>
    </row>
    <row r="21" spans="1:28">
      <c r="A21" s="7">
        <f>IF(OUT!C1075="", "", OUT!C1075)</f>
        <v>795</v>
      </c>
      <c r="B21" s="20">
        <f>IF(OUT!A1075="", "", OUT!A1075)</f>
        <v>96453</v>
      </c>
      <c r="C21" s="7" t="str">
        <f>IF(OUT!D1075="", "", OUT!D1075)</f>
        <v>FFF</v>
      </c>
      <c r="D21" s="29"/>
      <c r="E21" s="7" t="str">
        <f>IF(OUT!E1075="", "", OUT!E1075)</f>
        <v>144 TRAY</v>
      </c>
      <c r="F21" s="26" t="str">
        <f>IF(OUT!AE1075="NEW", "✷", "")</f>
        <v/>
      </c>
      <c r="G21" s="10" t="str">
        <f>IF(OUT!B1075="", "", OUT!B1075)</f>
        <v>CABBAGE  FLOWERING PIGEON RED</v>
      </c>
      <c r="H21" s="21">
        <f t="shared" si="0"/>
        <v>0.106</v>
      </c>
      <c r="I21" s="22">
        <f t="shared" si="1"/>
        <v>14.84</v>
      </c>
      <c r="J21" s="7" t="str">
        <f>IF(OUT!F1075="", "", OUT!F1075)</f>
        <v/>
      </c>
      <c r="K21" s="7">
        <f>IF(OUT!P1075="", "", OUT!P1075)</f>
        <v>140</v>
      </c>
      <c r="L21" s="7" t="str">
        <f>IF(OUT!AE1075="", "", OUT!AE1075)</f>
        <v/>
      </c>
      <c r="N21" s="7" t="str">
        <f>IF(OUT!AQ1075="", "", OUT!AQ1075)</f>
        <v/>
      </c>
      <c r="O21" s="7" t="str">
        <f>IF(OUT!BM1075="", "", OUT!BM1075)</f>
        <v>T4</v>
      </c>
      <c r="P21" s="8">
        <f>IF(OUT!N1075="", "", OUT!N1075)</f>
        <v>0.106</v>
      </c>
      <c r="Q21" s="9">
        <f>IF(OUT!O1075="", "", OUT!O1075)</f>
        <v>14.84</v>
      </c>
      <c r="R21" s="8">
        <f>IF(PPG!H1075="", "", PPG!H1075)</f>
        <v>9.6000000000000002E-2</v>
      </c>
      <c r="S21" s="9">
        <f>IF(PPG!I1075="", "", PPG!I1075)</f>
        <v>13.44</v>
      </c>
      <c r="T21" s="8">
        <f>IF(PPG!J1075="", "", PPG!J1075)</f>
        <v>8.7999999999999995E-2</v>
      </c>
      <c r="U21" s="9">
        <f>IF(PPG!K1075="", "", PPG!K1075)</f>
        <v>12.32</v>
      </c>
      <c r="V21" s="8">
        <f>IF(PPG!Q1075="", "", PPG!Q1075)</f>
        <v>0.1</v>
      </c>
      <c r="W21" s="9">
        <f>IF(PPG!R1075="", "", PPG!R1075)</f>
        <v>14</v>
      </c>
      <c r="X21" s="8">
        <f>IF(PPG!S1075="", "", PPG!S1075)</f>
        <v>9.0999999999999998E-2</v>
      </c>
      <c r="Y21" s="9">
        <f>IF(PPG!T1075="", "", PPG!T1075)</f>
        <v>12.74</v>
      </c>
      <c r="Z21" s="8">
        <f>IF(PPG!U1075="", "", PPG!U1075)</f>
        <v>8.5000000000000006E-2</v>
      </c>
      <c r="AA21" s="9">
        <f>IF(PPG!V1075="", "", PPG!V1075)</f>
        <v>11.9</v>
      </c>
      <c r="AB21" s="36" t="str">
        <f t="shared" si="2"/>
        <v>0.00</v>
      </c>
    </row>
    <row r="22" spans="1:28">
      <c r="A22" s="7">
        <f>IF(OUT!C1074="", "", OUT!C1074)</f>
        <v>795</v>
      </c>
      <c r="B22" s="20">
        <f>IF(OUT!A1074="", "", OUT!A1074)</f>
        <v>96453</v>
      </c>
      <c r="C22" s="7" t="str">
        <f>IF(OUT!D1074="", "", OUT!D1074)</f>
        <v>AZ</v>
      </c>
      <c r="D22" s="29"/>
      <c r="E22" s="7" t="str">
        <f>IF(OUT!E1074="", "", OUT!E1074)</f>
        <v>288 TRAY</v>
      </c>
      <c r="F22" s="26" t="str">
        <f>IF(OUT!AE1074="NEW", "✷", "")</f>
        <v/>
      </c>
      <c r="G22" s="10" t="str">
        <f>IF(OUT!B1074="", "", OUT!B1074)</f>
        <v>CABBAGE  FLOWERING PIGEON RED</v>
      </c>
      <c r="H22" s="21">
        <f t="shared" si="0"/>
        <v>7.8E-2</v>
      </c>
      <c r="I22" s="22">
        <f t="shared" si="1"/>
        <v>21.84</v>
      </c>
      <c r="J22" s="7" t="str">
        <f>IF(OUT!F1074="", "", OUT!F1074)</f>
        <v/>
      </c>
      <c r="K22" s="7">
        <f>IF(OUT!P1074="", "", OUT!P1074)</f>
        <v>280</v>
      </c>
      <c r="L22" s="7" t="str">
        <f>IF(OUT!AE1074="", "", OUT!AE1074)</f>
        <v/>
      </c>
      <c r="N22" s="7" t="str">
        <f>IF(OUT!AQ1074="", "", OUT!AQ1074)</f>
        <v/>
      </c>
      <c r="O22" s="7" t="str">
        <f>IF(OUT!BM1074="", "", OUT!BM1074)</f>
        <v>T4</v>
      </c>
      <c r="P22" s="8">
        <f>IF(OUT!N1074="", "", OUT!N1074)</f>
        <v>7.8E-2</v>
      </c>
      <c r="Q22" s="9">
        <f>IF(OUT!O1074="", "", OUT!O1074)</f>
        <v>21.84</v>
      </c>
      <c r="R22" s="8">
        <f>IF(PPG!H1074="", "", PPG!H1074)</f>
        <v>7.0999999999999994E-2</v>
      </c>
      <c r="S22" s="9">
        <f>IF(PPG!I1074="", "", PPG!I1074)</f>
        <v>19.88</v>
      </c>
      <c r="T22" s="8">
        <f>IF(PPG!J1074="", "", PPG!J1074)</f>
        <v>6.5000000000000002E-2</v>
      </c>
      <c r="U22" s="9">
        <f>IF(PPG!K1074="", "", PPG!K1074)</f>
        <v>18.2</v>
      </c>
      <c r="V22" s="8">
        <f>IF(PPG!Q1074="", "", PPG!Q1074)</f>
        <v>7.2999999999999995E-2</v>
      </c>
      <c r="W22" s="9">
        <f>IF(PPG!R1074="", "", PPG!R1074)</f>
        <v>20.440000000000001</v>
      </c>
      <c r="X22" s="8">
        <f>IF(PPG!S1074="", "", PPG!S1074)</f>
        <v>6.7000000000000004E-2</v>
      </c>
      <c r="Y22" s="9">
        <f>IF(PPG!T1074="", "", PPG!T1074)</f>
        <v>18.760000000000002</v>
      </c>
      <c r="Z22" s="8">
        <f>IF(PPG!U1074="", "", PPG!U1074)</f>
        <v>6.3E-2</v>
      </c>
      <c r="AA22" s="9">
        <f>IF(PPG!V1074="", "", PPG!V1074)</f>
        <v>17.64</v>
      </c>
      <c r="AB22" s="36" t="str">
        <f t="shared" si="2"/>
        <v>0.00</v>
      </c>
    </row>
    <row r="23" spans="1:28">
      <c r="A23" s="7">
        <f>IF(OUT!C1073="", "", OUT!C1073)</f>
        <v>795</v>
      </c>
      <c r="B23" s="20">
        <f>IF(OUT!A1073="", "", OUT!A1073)</f>
        <v>96452</v>
      </c>
      <c r="C23" s="7" t="str">
        <f>IF(OUT!D1073="", "", OUT!D1073)</f>
        <v>FFF</v>
      </c>
      <c r="D23" s="29"/>
      <c r="E23" s="7" t="str">
        <f>IF(OUT!E1073="", "", OUT!E1073)</f>
        <v>144 TRAY</v>
      </c>
      <c r="F23" s="26" t="str">
        <f>IF(OUT!AE1073="NEW", "✷", "")</f>
        <v/>
      </c>
      <c r="G23" s="10" t="str">
        <f>IF(OUT!B1073="", "", OUT!B1073)</f>
        <v>CABBAGE  FLOWERING PIGEON VICTORIA Pink</v>
      </c>
      <c r="H23" s="21">
        <f t="shared" si="0"/>
        <v>0.106</v>
      </c>
      <c r="I23" s="22">
        <f t="shared" si="1"/>
        <v>14.84</v>
      </c>
      <c r="J23" s="7" t="str">
        <f>IF(OUT!F1073="", "", OUT!F1073)</f>
        <v/>
      </c>
      <c r="K23" s="7">
        <f>IF(OUT!P1073="", "", OUT!P1073)</f>
        <v>140</v>
      </c>
      <c r="L23" s="7" t="str">
        <f>IF(OUT!AE1073="", "", OUT!AE1073)</f>
        <v/>
      </c>
      <c r="N23" s="7" t="str">
        <f>IF(OUT!AQ1073="", "", OUT!AQ1073)</f>
        <v/>
      </c>
      <c r="O23" s="7" t="str">
        <f>IF(OUT!BM1073="", "", OUT!BM1073)</f>
        <v>T4</v>
      </c>
      <c r="P23" s="8">
        <f>IF(OUT!N1073="", "", OUT!N1073)</f>
        <v>0.106</v>
      </c>
      <c r="Q23" s="9">
        <f>IF(OUT!O1073="", "", OUT!O1073)</f>
        <v>14.84</v>
      </c>
      <c r="R23" s="8">
        <f>IF(PPG!H1073="", "", PPG!H1073)</f>
        <v>9.6000000000000002E-2</v>
      </c>
      <c r="S23" s="9">
        <f>IF(PPG!I1073="", "", PPG!I1073)</f>
        <v>13.44</v>
      </c>
      <c r="T23" s="8">
        <f>IF(PPG!J1073="", "", PPG!J1073)</f>
        <v>8.7999999999999995E-2</v>
      </c>
      <c r="U23" s="9">
        <f>IF(PPG!K1073="", "", PPG!K1073)</f>
        <v>12.32</v>
      </c>
      <c r="V23" s="8">
        <f>IF(PPG!Q1073="", "", PPG!Q1073)</f>
        <v>0.1</v>
      </c>
      <c r="W23" s="9">
        <f>IF(PPG!R1073="", "", PPG!R1073)</f>
        <v>14</v>
      </c>
      <c r="X23" s="8">
        <f>IF(PPG!S1073="", "", PPG!S1073)</f>
        <v>9.0999999999999998E-2</v>
      </c>
      <c r="Y23" s="9">
        <f>IF(PPG!T1073="", "", PPG!T1073)</f>
        <v>12.74</v>
      </c>
      <c r="Z23" s="8">
        <f>IF(PPG!U1073="", "", PPG!U1073)</f>
        <v>8.5000000000000006E-2</v>
      </c>
      <c r="AA23" s="9">
        <f>IF(PPG!V1073="", "", PPG!V1073)</f>
        <v>11.9</v>
      </c>
      <c r="AB23" s="36" t="str">
        <f t="shared" si="2"/>
        <v>0.00</v>
      </c>
    </row>
    <row r="24" spans="1:28">
      <c r="A24" s="7">
        <f>IF(OUT!C1072="", "", OUT!C1072)</f>
        <v>795</v>
      </c>
      <c r="B24" s="20">
        <f>IF(OUT!A1072="", "", OUT!A1072)</f>
        <v>96452</v>
      </c>
      <c r="C24" s="7" t="str">
        <f>IF(OUT!D1072="", "", OUT!D1072)</f>
        <v>AZ</v>
      </c>
      <c r="D24" s="29"/>
      <c r="E24" s="7" t="str">
        <f>IF(OUT!E1072="", "", OUT!E1072)</f>
        <v>288 TRAY</v>
      </c>
      <c r="F24" s="26" t="str">
        <f>IF(OUT!AE1072="NEW", "✷", "")</f>
        <v/>
      </c>
      <c r="G24" s="10" t="str">
        <f>IF(OUT!B1072="", "", OUT!B1072)</f>
        <v>CABBAGE  FLOWERING PIGEON VICTORIA Pink</v>
      </c>
      <c r="H24" s="21">
        <f t="shared" si="0"/>
        <v>7.8E-2</v>
      </c>
      <c r="I24" s="22">
        <f t="shared" si="1"/>
        <v>21.84</v>
      </c>
      <c r="J24" s="7" t="str">
        <f>IF(OUT!F1072="", "", OUT!F1072)</f>
        <v/>
      </c>
      <c r="K24" s="7">
        <f>IF(OUT!P1072="", "", OUT!P1072)</f>
        <v>280</v>
      </c>
      <c r="L24" s="7" t="str">
        <f>IF(OUT!AE1072="", "", OUT!AE1072)</f>
        <v/>
      </c>
      <c r="N24" s="7" t="str">
        <f>IF(OUT!AQ1072="", "", OUT!AQ1072)</f>
        <v/>
      </c>
      <c r="O24" s="7" t="str">
        <f>IF(OUT!BM1072="", "", OUT!BM1072)</f>
        <v>T4</v>
      </c>
      <c r="P24" s="8">
        <f>IF(OUT!N1072="", "", OUT!N1072)</f>
        <v>7.8E-2</v>
      </c>
      <c r="Q24" s="9">
        <f>IF(OUT!O1072="", "", OUT!O1072)</f>
        <v>21.84</v>
      </c>
      <c r="R24" s="8">
        <f>IF(PPG!H1072="", "", PPG!H1072)</f>
        <v>7.0999999999999994E-2</v>
      </c>
      <c r="S24" s="9">
        <f>IF(PPG!I1072="", "", PPG!I1072)</f>
        <v>19.88</v>
      </c>
      <c r="T24" s="8">
        <f>IF(PPG!J1072="", "", PPG!J1072)</f>
        <v>6.5000000000000002E-2</v>
      </c>
      <c r="U24" s="9">
        <f>IF(PPG!K1072="", "", PPG!K1072)</f>
        <v>18.2</v>
      </c>
      <c r="V24" s="8">
        <f>IF(PPG!Q1072="", "", PPG!Q1072)</f>
        <v>7.2999999999999995E-2</v>
      </c>
      <c r="W24" s="9">
        <f>IF(PPG!R1072="", "", PPG!R1072)</f>
        <v>20.440000000000001</v>
      </c>
      <c r="X24" s="8">
        <f>IF(PPG!S1072="", "", PPG!S1072)</f>
        <v>6.7000000000000004E-2</v>
      </c>
      <c r="Y24" s="9">
        <f>IF(PPG!T1072="", "", PPG!T1072)</f>
        <v>18.760000000000002</v>
      </c>
      <c r="Z24" s="8">
        <f>IF(PPG!U1072="", "", PPG!U1072)</f>
        <v>6.3E-2</v>
      </c>
      <c r="AA24" s="9">
        <f>IF(PPG!V1072="", "", PPG!V1072)</f>
        <v>17.64</v>
      </c>
      <c r="AB24" s="36" t="str">
        <f t="shared" si="2"/>
        <v>0.00</v>
      </c>
    </row>
    <row r="25" spans="1:28">
      <c r="A25" s="7">
        <f>IF(OUT!C1077="", "", OUT!C1077)</f>
        <v>795</v>
      </c>
      <c r="B25" s="20">
        <f>IF(OUT!A1077="", "", OUT!A1077)</f>
        <v>96454</v>
      </c>
      <c r="C25" s="7" t="str">
        <f>IF(OUT!D1077="", "", OUT!D1077)</f>
        <v>FFF</v>
      </c>
      <c r="D25" s="29"/>
      <c r="E25" s="7" t="str">
        <f>IF(OUT!E1077="", "", OUT!E1077)</f>
        <v>144 TRAY</v>
      </c>
      <c r="F25" s="26" t="str">
        <f>IF(OUT!AE1077="NEW", "✷", "")</f>
        <v/>
      </c>
      <c r="G25" s="10" t="str">
        <f>IF(OUT!B1077="", "", OUT!B1077)</f>
        <v>CABBAGE  FLOWERING PIGEON WHITE</v>
      </c>
      <c r="H25" s="21">
        <f t="shared" si="0"/>
        <v>0.106</v>
      </c>
      <c r="I25" s="22">
        <f t="shared" si="1"/>
        <v>14.84</v>
      </c>
      <c r="J25" s="7" t="str">
        <f>IF(OUT!F1077="", "", OUT!F1077)</f>
        <v/>
      </c>
      <c r="K25" s="7">
        <f>IF(OUT!P1077="", "", OUT!P1077)</f>
        <v>140</v>
      </c>
      <c r="L25" s="7" t="str">
        <f>IF(OUT!AE1077="", "", OUT!AE1077)</f>
        <v/>
      </c>
      <c r="N25" s="7" t="str">
        <f>IF(OUT!AQ1077="", "", OUT!AQ1077)</f>
        <v/>
      </c>
      <c r="O25" s="7" t="str">
        <f>IF(OUT!BM1077="", "", OUT!BM1077)</f>
        <v>T4</v>
      </c>
      <c r="P25" s="8">
        <f>IF(OUT!N1077="", "", OUT!N1077)</f>
        <v>0.106</v>
      </c>
      <c r="Q25" s="9">
        <f>IF(OUT!O1077="", "", OUT!O1077)</f>
        <v>14.84</v>
      </c>
      <c r="R25" s="8">
        <f>IF(PPG!H1077="", "", PPG!H1077)</f>
        <v>9.6000000000000002E-2</v>
      </c>
      <c r="S25" s="9">
        <f>IF(PPG!I1077="", "", PPG!I1077)</f>
        <v>13.44</v>
      </c>
      <c r="T25" s="8">
        <f>IF(PPG!J1077="", "", PPG!J1077)</f>
        <v>8.7999999999999995E-2</v>
      </c>
      <c r="U25" s="9">
        <f>IF(PPG!K1077="", "", PPG!K1077)</f>
        <v>12.32</v>
      </c>
      <c r="V25" s="8">
        <f>IF(PPG!Q1077="", "", PPG!Q1077)</f>
        <v>0.1</v>
      </c>
      <c r="W25" s="9">
        <f>IF(PPG!R1077="", "", PPG!R1077)</f>
        <v>14</v>
      </c>
      <c r="X25" s="8">
        <f>IF(PPG!S1077="", "", PPG!S1077)</f>
        <v>9.0999999999999998E-2</v>
      </c>
      <c r="Y25" s="9">
        <f>IF(PPG!T1077="", "", PPG!T1077)</f>
        <v>12.74</v>
      </c>
      <c r="Z25" s="8">
        <f>IF(PPG!U1077="", "", PPG!U1077)</f>
        <v>8.5000000000000006E-2</v>
      </c>
      <c r="AA25" s="9">
        <f>IF(PPG!V1077="", "", PPG!V1077)</f>
        <v>11.9</v>
      </c>
      <c r="AB25" s="36" t="str">
        <f t="shared" si="2"/>
        <v>0.00</v>
      </c>
    </row>
    <row r="26" spans="1:28">
      <c r="A26" s="7">
        <f>IF(OUT!C1076="", "", OUT!C1076)</f>
        <v>795</v>
      </c>
      <c r="B26" s="20">
        <f>IF(OUT!A1076="", "", OUT!A1076)</f>
        <v>96454</v>
      </c>
      <c r="C26" s="7" t="str">
        <f>IF(OUT!D1076="", "", OUT!D1076)</f>
        <v>AZ</v>
      </c>
      <c r="D26" s="29"/>
      <c r="E26" s="7" t="str">
        <f>IF(OUT!E1076="", "", OUT!E1076)</f>
        <v>288 TRAY</v>
      </c>
      <c r="F26" s="26" t="str">
        <f>IF(OUT!AE1076="NEW", "✷", "")</f>
        <v/>
      </c>
      <c r="G26" s="10" t="str">
        <f>IF(OUT!B1076="", "", OUT!B1076)</f>
        <v>CABBAGE  FLOWERING PIGEON WHITE</v>
      </c>
      <c r="H26" s="21">
        <f t="shared" si="0"/>
        <v>7.8E-2</v>
      </c>
      <c r="I26" s="22">
        <f t="shared" si="1"/>
        <v>21.84</v>
      </c>
      <c r="J26" s="7" t="str">
        <f>IF(OUT!F1076="", "", OUT!F1076)</f>
        <v/>
      </c>
      <c r="K26" s="7">
        <f>IF(OUT!P1076="", "", OUT!P1076)</f>
        <v>280</v>
      </c>
      <c r="L26" s="7" t="str">
        <f>IF(OUT!AE1076="", "", OUT!AE1076)</f>
        <v/>
      </c>
      <c r="N26" s="7" t="str">
        <f>IF(OUT!AQ1076="", "", OUT!AQ1076)</f>
        <v/>
      </c>
      <c r="O26" s="7" t="str">
        <f>IF(OUT!BM1076="", "", OUT!BM1076)</f>
        <v>T4</v>
      </c>
      <c r="P26" s="8">
        <f>IF(OUT!N1076="", "", OUT!N1076)</f>
        <v>7.8E-2</v>
      </c>
      <c r="Q26" s="9">
        <f>IF(OUT!O1076="", "", OUT!O1076)</f>
        <v>21.84</v>
      </c>
      <c r="R26" s="8">
        <f>IF(PPG!H1076="", "", PPG!H1076)</f>
        <v>7.0999999999999994E-2</v>
      </c>
      <c r="S26" s="9">
        <f>IF(PPG!I1076="", "", PPG!I1076)</f>
        <v>19.88</v>
      </c>
      <c r="T26" s="8">
        <f>IF(PPG!J1076="", "", PPG!J1076)</f>
        <v>6.5000000000000002E-2</v>
      </c>
      <c r="U26" s="9">
        <f>IF(PPG!K1076="", "", PPG!K1076)</f>
        <v>18.2</v>
      </c>
      <c r="V26" s="8">
        <f>IF(PPG!Q1076="", "", PPG!Q1076)</f>
        <v>7.2999999999999995E-2</v>
      </c>
      <c r="W26" s="9">
        <f>IF(PPG!R1076="", "", PPG!R1076)</f>
        <v>20.440000000000001</v>
      </c>
      <c r="X26" s="8">
        <f>IF(PPG!S1076="", "", PPG!S1076)</f>
        <v>6.7000000000000004E-2</v>
      </c>
      <c r="Y26" s="9">
        <f>IF(PPG!T1076="", "", PPG!T1076)</f>
        <v>18.760000000000002</v>
      </c>
      <c r="Z26" s="8">
        <f>IF(PPG!U1076="", "", PPG!U1076)</f>
        <v>6.3E-2</v>
      </c>
      <c r="AA26" s="9">
        <f>IF(PPG!V1076="", "", PPG!V1076)</f>
        <v>17.64</v>
      </c>
      <c r="AB26" s="36" t="str">
        <f t="shared" si="2"/>
        <v>0.00</v>
      </c>
    </row>
    <row r="27" spans="1:28">
      <c r="A27" s="7">
        <f>IF(OUT!C227="", "", OUT!C227)</f>
        <v>795</v>
      </c>
      <c r="B27" s="20">
        <f>IF(OUT!A227="", "", OUT!A227)</f>
        <v>42476</v>
      </c>
      <c r="C27" s="7" t="str">
        <f>IF(OUT!D227="", "", OUT!D227)</f>
        <v>AZ</v>
      </c>
      <c r="D27" s="29"/>
      <c r="E27" s="7" t="str">
        <f>IF(OUT!E227="", "", OUT!E227)</f>
        <v>288 TRAY</v>
      </c>
      <c r="F27" s="26" t="str">
        <f>IF(OUT!AE227="NEW", "✷", "")</f>
        <v/>
      </c>
      <c r="G27" s="10" t="str">
        <f>IF(OUT!B227="", "", OUT!B227)</f>
        <v>CALENDULA BON BON APRICOT</v>
      </c>
      <c r="H27" s="21">
        <f t="shared" si="0"/>
        <v>6.3E-2</v>
      </c>
      <c r="I27" s="22">
        <f t="shared" si="1"/>
        <v>17.64</v>
      </c>
      <c r="J27" s="7" t="str">
        <f>IF(OUT!F227="", "", OUT!F227)</f>
        <v/>
      </c>
      <c r="K27" s="7">
        <f>IF(OUT!P227="", "", OUT!P227)</f>
        <v>280</v>
      </c>
      <c r="L27" s="7" t="str">
        <f>IF(OUT!AE227="", "", OUT!AE227)</f>
        <v/>
      </c>
      <c r="N27" s="7" t="str">
        <f>IF(OUT!AQ227="", "", OUT!AQ227)</f>
        <v/>
      </c>
      <c r="O27" s="7" t="str">
        <f>IF(OUT!BM227="", "", OUT!BM227)</f>
        <v>T4</v>
      </c>
      <c r="P27" s="8">
        <f>IF(OUT!N227="", "", OUT!N227)</f>
        <v>6.3E-2</v>
      </c>
      <c r="Q27" s="9">
        <f>IF(OUT!O227="", "", OUT!O227)</f>
        <v>17.64</v>
      </c>
      <c r="R27" s="8">
        <f>IF(PPG!H227="", "", PPG!H227)</f>
        <v>5.7000000000000002E-2</v>
      </c>
      <c r="S27" s="9">
        <f>IF(PPG!I227="", "", PPG!I227)</f>
        <v>15.96</v>
      </c>
      <c r="T27" s="8">
        <f>IF(PPG!J227="", "", PPG!J227)</f>
        <v>5.1999999999999998E-2</v>
      </c>
      <c r="U27" s="9">
        <f>IF(PPG!K227="", "", PPG!K227)</f>
        <v>14.56</v>
      </c>
      <c r="V27" s="8">
        <f>IF(PPG!Q227="", "", PPG!Q227)</f>
        <v>0.06</v>
      </c>
      <c r="W27" s="9">
        <f>IF(PPG!R227="", "", PPG!R227)</f>
        <v>16.8</v>
      </c>
      <c r="X27" s="8">
        <f>IF(PPG!S227="", "", PPG!S227)</f>
        <v>5.3999999999999999E-2</v>
      </c>
      <c r="Y27" s="9">
        <f>IF(PPG!T227="", "", PPG!T227)</f>
        <v>15.12</v>
      </c>
      <c r="Z27" s="8">
        <f>IF(PPG!U227="", "", PPG!U227)</f>
        <v>0.05</v>
      </c>
      <c r="AA27" s="9">
        <f>IF(PPG!V227="", "", PPG!V227)</f>
        <v>14</v>
      </c>
      <c r="AB27" s="36" t="str">
        <f t="shared" si="2"/>
        <v>0.00</v>
      </c>
    </row>
    <row r="28" spans="1:28">
      <c r="A28" s="7">
        <f>IF(OUT!C228="", "", OUT!C228)</f>
        <v>795</v>
      </c>
      <c r="B28" s="20">
        <f>IF(OUT!A228="", "", OUT!A228)</f>
        <v>42477</v>
      </c>
      <c r="C28" s="7" t="str">
        <f>IF(OUT!D228="", "", OUT!D228)</f>
        <v>AZ</v>
      </c>
      <c r="D28" s="29"/>
      <c r="E28" s="7" t="str">
        <f>IF(OUT!E228="", "", OUT!E228)</f>
        <v>288 TRAY</v>
      </c>
      <c r="F28" s="26" t="str">
        <f>IF(OUT!AE228="NEW", "✷", "")</f>
        <v/>
      </c>
      <c r="G28" s="10" t="str">
        <f>IF(OUT!B228="", "", OUT!B228)</f>
        <v>CALENDULA BON BON LIGHT YELLOW</v>
      </c>
      <c r="H28" s="21">
        <f t="shared" si="0"/>
        <v>6.3E-2</v>
      </c>
      <c r="I28" s="22">
        <f t="shared" si="1"/>
        <v>17.64</v>
      </c>
      <c r="J28" s="7" t="str">
        <f>IF(OUT!F228="", "", OUT!F228)</f>
        <v/>
      </c>
      <c r="K28" s="7">
        <f>IF(OUT!P228="", "", OUT!P228)</f>
        <v>280</v>
      </c>
      <c r="L28" s="7" t="str">
        <f>IF(OUT!AE228="", "", OUT!AE228)</f>
        <v/>
      </c>
      <c r="N28" s="7" t="str">
        <f>IF(OUT!AQ228="", "", OUT!AQ228)</f>
        <v/>
      </c>
      <c r="O28" s="7" t="str">
        <f>IF(OUT!BM228="", "", OUT!BM228)</f>
        <v>T4</v>
      </c>
      <c r="P28" s="8">
        <f>IF(OUT!N228="", "", OUT!N228)</f>
        <v>6.3E-2</v>
      </c>
      <c r="Q28" s="9">
        <f>IF(OUT!O228="", "", OUT!O228)</f>
        <v>17.64</v>
      </c>
      <c r="R28" s="8">
        <f>IF(PPG!H228="", "", PPG!H228)</f>
        <v>5.7000000000000002E-2</v>
      </c>
      <c r="S28" s="9">
        <f>IF(PPG!I228="", "", PPG!I228)</f>
        <v>15.96</v>
      </c>
      <c r="T28" s="8">
        <f>IF(PPG!J228="", "", PPG!J228)</f>
        <v>5.1999999999999998E-2</v>
      </c>
      <c r="U28" s="9">
        <f>IF(PPG!K228="", "", PPG!K228)</f>
        <v>14.56</v>
      </c>
      <c r="V28" s="8">
        <f>IF(PPG!Q228="", "", PPG!Q228)</f>
        <v>0.06</v>
      </c>
      <c r="W28" s="9">
        <f>IF(PPG!R228="", "", PPG!R228)</f>
        <v>16.8</v>
      </c>
      <c r="X28" s="8">
        <f>IF(PPG!S228="", "", PPG!S228)</f>
        <v>5.3999999999999999E-2</v>
      </c>
      <c r="Y28" s="9">
        <f>IF(PPG!T228="", "", PPG!T228)</f>
        <v>15.12</v>
      </c>
      <c r="Z28" s="8">
        <f>IF(PPG!U228="", "", PPG!U228)</f>
        <v>0.05</v>
      </c>
      <c r="AA28" s="9">
        <f>IF(PPG!V228="", "", PPG!V228)</f>
        <v>14</v>
      </c>
      <c r="AB28" s="36" t="str">
        <f t="shared" si="2"/>
        <v>0.00</v>
      </c>
    </row>
    <row r="29" spans="1:28">
      <c r="A29" s="7">
        <f>IF(OUT!C3="", "", OUT!C3)</f>
        <v>795</v>
      </c>
      <c r="B29" s="20">
        <f>IF(OUT!A3="", "", OUT!A3)</f>
        <v>1800</v>
      </c>
      <c r="C29" s="7" t="str">
        <f>IF(OUT!D3="", "", OUT!D3)</f>
        <v>AZ</v>
      </c>
      <c r="D29" s="29"/>
      <c r="E29" s="7" t="str">
        <f>IF(OUT!E3="", "", OUT!E3)</f>
        <v>288 TRAY</v>
      </c>
      <c r="F29" s="26" t="str">
        <f>IF(OUT!AE3="NEW", "✷", "")</f>
        <v/>
      </c>
      <c r="G29" s="10" t="str">
        <f>IF(OUT!B3="", "", OUT!B3)</f>
        <v>CALENDULA BON BON MIX</v>
      </c>
      <c r="H29" s="21">
        <f t="shared" si="0"/>
        <v>6.3E-2</v>
      </c>
      <c r="I29" s="22">
        <f t="shared" si="1"/>
        <v>17.64</v>
      </c>
      <c r="J29" s="7" t="str">
        <f>IF(OUT!F3="", "", OUT!F3)</f>
        <v/>
      </c>
      <c r="K29" s="7">
        <f>IF(OUT!P3="", "", OUT!P3)</f>
        <v>280</v>
      </c>
      <c r="L29" s="7" t="str">
        <f>IF(OUT!AE3="", "", OUT!AE3)</f>
        <v/>
      </c>
      <c r="N29" s="7" t="str">
        <f>IF(OUT!AQ3="", "", OUT!AQ3)</f>
        <v/>
      </c>
      <c r="O29" s="7" t="str">
        <f>IF(OUT!BM3="", "", OUT!BM3)</f>
        <v>T4</v>
      </c>
      <c r="P29" s="8">
        <f>IF(OUT!N3="", "", OUT!N3)</f>
        <v>6.3E-2</v>
      </c>
      <c r="Q29" s="9">
        <f>IF(OUT!O3="", "", OUT!O3)</f>
        <v>17.64</v>
      </c>
      <c r="R29" s="8">
        <f>IF(PPG!H3="", "", PPG!H3)</f>
        <v>5.7000000000000002E-2</v>
      </c>
      <c r="S29" s="9">
        <f>IF(PPG!I3="", "", PPG!I3)</f>
        <v>15.96</v>
      </c>
      <c r="T29" s="8">
        <f>IF(PPG!J3="", "", PPG!J3)</f>
        <v>5.1999999999999998E-2</v>
      </c>
      <c r="U29" s="9">
        <f>IF(PPG!K3="", "", PPG!K3)</f>
        <v>14.56</v>
      </c>
      <c r="V29" s="8">
        <f>IF(PPG!Q3="", "", PPG!Q3)</f>
        <v>0.06</v>
      </c>
      <c r="W29" s="9">
        <f>IF(PPG!R3="", "", PPG!R3)</f>
        <v>16.8</v>
      </c>
      <c r="X29" s="8">
        <f>IF(PPG!S3="", "", PPG!S3)</f>
        <v>5.3999999999999999E-2</v>
      </c>
      <c r="Y29" s="9">
        <f>IF(PPG!T3="", "", PPG!T3)</f>
        <v>15.12</v>
      </c>
      <c r="Z29" s="8">
        <f>IF(PPG!U3="", "", PPG!U3)</f>
        <v>0.05</v>
      </c>
      <c r="AA29" s="9">
        <f>IF(PPG!V3="", "", PPG!V3)</f>
        <v>14</v>
      </c>
      <c r="AB29" s="36" t="str">
        <f t="shared" si="2"/>
        <v>0.00</v>
      </c>
    </row>
    <row r="30" spans="1:28">
      <c r="A30" s="7">
        <f>IF(OUT!C2="", "", OUT!C2)</f>
        <v>795</v>
      </c>
      <c r="B30" s="20">
        <f>IF(OUT!A2="", "", OUT!A2)</f>
        <v>1798</v>
      </c>
      <c r="C30" s="7" t="str">
        <f>IF(OUT!D2="", "", OUT!D2)</f>
        <v>AZ</v>
      </c>
      <c r="D30" s="29"/>
      <c r="E30" s="7" t="str">
        <f>IF(OUT!E2="", "", OUT!E2)</f>
        <v>288 TRAY</v>
      </c>
      <c r="F30" s="26" t="str">
        <f>IF(OUT!AE2="NEW", "✷", "")</f>
        <v/>
      </c>
      <c r="G30" s="10" t="str">
        <f>IF(OUT!B2="", "", OUT!B2)</f>
        <v>CALENDULA BON BON ORANGE</v>
      </c>
      <c r="H30" s="21">
        <f t="shared" si="0"/>
        <v>6.3E-2</v>
      </c>
      <c r="I30" s="22">
        <f t="shared" si="1"/>
        <v>17.64</v>
      </c>
      <c r="J30" s="7" t="str">
        <f>IF(OUT!F2="", "", OUT!F2)</f>
        <v/>
      </c>
      <c r="K30" s="7">
        <f>IF(OUT!P2="", "", OUT!P2)</f>
        <v>280</v>
      </c>
      <c r="L30" s="7" t="str">
        <f>IF(OUT!AE2="", "", OUT!AE2)</f>
        <v/>
      </c>
      <c r="N30" s="7" t="str">
        <f>IF(OUT!AQ2="", "", OUT!AQ2)</f>
        <v/>
      </c>
      <c r="O30" s="7" t="str">
        <f>IF(OUT!BM2="", "", OUT!BM2)</f>
        <v>T4</v>
      </c>
      <c r="P30" s="8">
        <f>IF(OUT!N2="", "", OUT!N2)</f>
        <v>6.3E-2</v>
      </c>
      <c r="Q30" s="9">
        <f>IF(OUT!O2="", "", OUT!O2)</f>
        <v>17.64</v>
      </c>
      <c r="R30" s="8">
        <f>IF(PPG!H2="", "", PPG!H2)</f>
        <v>5.7000000000000002E-2</v>
      </c>
      <c r="S30" s="9">
        <f>IF(PPG!I2="", "", PPG!I2)</f>
        <v>15.96</v>
      </c>
      <c r="T30" s="8">
        <f>IF(PPG!J2="", "", PPG!J2)</f>
        <v>5.1999999999999998E-2</v>
      </c>
      <c r="U30" s="9">
        <f>IF(PPG!K2="", "", PPG!K2)</f>
        <v>14.56</v>
      </c>
      <c r="V30" s="8">
        <f>IF(PPG!Q2="", "", PPG!Q2)</f>
        <v>0.06</v>
      </c>
      <c r="W30" s="9">
        <f>IF(PPG!R2="", "", PPG!R2)</f>
        <v>16.8</v>
      </c>
      <c r="X30" s="8">
        <f>IF(PPG!S2="", "", PPG!S2)</f>
        <v>5.3999999999999999E-2</v>
      </c>
      <c r="Y30" s="9">
        <f>IF(PPG!T2="", "", PPG!T2)</f>
        <v>15.12</v>
      </c>
      <c r="Z30" s="8">
        <f>IF(PPG!U2="", "", PPG!U2)</f>
        <v>0.05</v>
      </c>
      <c r="AA30" s="9">
        <f>IF(PPG!V2="", "", PPG!V2)</f>
        <v>14</v>
      </c>
      <c r="AB30" s="36" t="str">
        <f t="shared" si="2"/>
        <v>0.00</v>
      </c>
    </row>
    <row r="31" spans="1:28">
      <c r="A31" s="7">
        <f>IF(OUT!C1="", "", OUT!C1)</f>
        <v>795</v>
      </c>
      <c r="B31" s="20">
        <f>IF(OUT!A1="", "", OUT!A1)</f>
        <v>1797</v>
      </c>
      <c r="C31" s="7" t="str">
        <f>IF(OUT!D1="", "", OUT!D1)</f>
        <v>AZ</v>
      </c>
      <c r="D31" s="29"/>
      <c r="E31" s="7" t="str">
        <f>IF(OUT!E1="", "", OUT!E1)</f>
        <v>288 TRAY</v>
      </c>
      <c r="F31" s="26" t="str">
        <f>IF(OUT!AE1="NEW", "✷", "")</f>
        <v/>
      </c>
      <c r="G31" s="30" t="str">
        <f>IF(OUT!B1="", "", OUT!B1)</f>
        <v>CALENDULA BON BON YELLOW</v>
      </c>
      <c r="H31" s="21">
        <f t="shared" si="0"/>
        <v>6.3E-2</v>
      </c>
      <c r="I31" s="22">
        <f t="shared" si="1"/>
        <v>17.64</v>
      </c>
      <c r="J31" s="7" t="str">
        <f>IF(OUT!F1="", "", OUT!F1)</f>
        <v/>
      </c>
      <c r="K31" s="7">
        <f>IF(OUT!P1="", "", OUT!P1)</f>
        <v>280</v>
      </c>
      <c r="L31" s="7" t="str">
        <f>IF(OUT!AE1="", "", OUT!AE1)</f>
        <v/>
      </c>
      <c r="N31" s="7" t="str">
        <f>IF(OUT!AQ1="", "", OUT!AQ1)</f>
        <v/>
      </c>
      <c r="O31" s="7" t="str">
        <f>IF(OUT!BM1="", "", OUT!BM1)</f>
        <v>T4</v>
      </c>
      <c r="P31" s="8">
        <f>IF(OUT!N1="", "", OUT!N1)</f>
        <v>6.3E-2</v>
      </c>
      <c r="Q31" s="9">
        <f>IF(OUT!O1="", "", OUT!O1)</f>
        <v>17.64</v>
      </c>
      <c r="R31" s="8">
        <f>IF(PPG!H1="", "", PPG!H1)</f>
        <v>5.7000000000000002E-2</v>
      </c>
      <c r="S31" s="9">
        <f>IF(PPG!I1="", "", PPG!I1)</f>
        <v>15.96</v>
      </c>
      <c r="T31" s="8">
        <f>IF(PPG!J1="", "", PPG!J1)</f>
        <v>5.1999999999999998E-2</v>
      </c>
      <c r="U31" s="9">
        <f>IF(PPG!K1="", "", PPG!K1)</f>
        <v>14.56</v>
      </c>
      <c r="V31" s="8">
        <f>IF(PPG!Q1="", "", PPG!Q1)</f>
        <v>0.06</v>
      </c>
      <c r="W31" s="9">
        <f>IF(PPG!R1="", "", PPG!R1)</f>
        <v>16.8</v>
      </c>
      <c r="X31" s="8">
        <f>IF(PPG!S1="", "", PPG!S1)</f>
        <v>5.3999999999999999E-2</v>
      </c>
      <c r="Y31" s="9">
        <f>IF(PPG!T1="", "", PPG!T1)</f>
        <v>15.12</v>
      </c>
      <c r="Z31" s="8">
        <f>IF(PPG!U1="", "", PPG!U1)</f>
        <v>0.05</v>
      </c>
      <c r="AA31" s="9">
        <f>IF(PPG!V1="", "", PPG!V1)</f>
        <v>14</v>
      </c>
      <c r="AB31" s="36" t="str">
        <f t="shared" si="2"/>
        <v>0.00</v>
      </c>
    </row>
    <row r="32" spans="1:28">
      <c r="A32" s="7">
        <f>IF(OUT!C374="", "", OUT!C374)</f>
        <v>795</v>
      </c>
      <c r="B32" s="20">
        <f>IF(OUT!A374="", "", OUT!A374)</f>
        <v>66383</v>
      </c>
      <c r="C32" s="7" t="str">
        <f>IF(OUT!D374="", "", OUT!D374)</f>
        <v>FFF</v>
      </c>
      <c r="D32" s="29"/>
      <c r="E32" s="7" t="str">
        <f>IF(OUT!E374="", "", OUT!E374)</f>
        <v>144 TRAY</v>
      </c>
      <c r="F32" s="26" t="str">
        <f>IF(OUT!AE374="NEW", "✷", "")</f>
        <v/>
      </c>
      <c r="G32" s="10" t="str">
        <f>IF(OUT!B374="", "", OUT!B374)</f>
        <v>CELOSIA PLUMOSA DRAGONS BREATH (Red w/Green-Red Foliage)</v>
      </c>
      <c r="H32" s="21">
        <f t="shared" si="0"/>
        <v>0.372</v>
      </c>
      <c r="I32" s="22">
        <f t="shared" si="1"/>
        <v>52.08</v>
      </c>
      <c r="J32" s="7" t="str">
        <f>IF(OUT!F374="", "", OUT!F374)</f>
        <v/>
      </c>
      <c r="K32" s="7">
        <f>IF(OUT!P374="", "", OUT!P374)</f>
        <v>140</v>
      </c>
      <c r="L32" s="7" t="str">
        <f>IF(OUT!AE374="", "", OUT!AE374)</f>
        <v/>
      </c>
      <c r="N32" s="7" t="str">
        <f>IF(OUT!AQ374="", "", OUT!AQ374)</f>
        <v>CUT</v>
      </c>
      <c r="O32" s="7" t="str">
        <f>IF(OUT!BM374="", "", OUT!BM374)</f>
        <v>T4</v>
      </c>
      <c r="P32" s="8">
        <f>IF(OUT!N374="", "", OUT!N374)</f>
        <v>0.372</v>
      </c>
      <c r="Q32" s="9">
        <f>IF(OUT!O374="", "", OUT!O374)</f>
        <v>52.08</v>
      </c>
      <c r="R32" s="8">
        <f>IF(PPG!H374="", "", PPG!H374)</f>
        <v>0.33800000000000002</v>
      </c>
      <c r="S32" s="9">
        <f>IF(PPG!I374="", "", PPG!I374)</f>
        <v>47.32</v>
      </c>
      <c r="T32" s="8">
        <f>IF(PPG!J374="", "", PPG!J374)</f>
        <v>0.308</v>
      </c>
      <c r="U32" s="9">
        <f>IF(PPG!K374="", "", PPG!K374)</f>
        <v>43.12</v>
      </c>
      <c r="V32" s="8">
        <f>IF(PPG!Q374="", "", PPG!Q374)</f>
        <v>0.35199999999999998</v>
      </c>
      <c r="W32" s="9">
        <f>IF(PPG!R374="", "", PPG!R374)</f>
        <v>49.28</v>
      </c>
      <c r="X32" s="8">
        <f>IF(PPG!S374="", "", PPG!S374)</f>
        <v>0.32100000000000001</v>
      </c>
      <c r="Y32" s="9">
        <f>IF(PPG!T374="", "", PPG!T374)</f>
        <v>44.94</v>
      </c>
      <c r="Z32" s="8">
        <f>IF(PPG!U374="", "", PPG!U374)</f>
        <v>0.3</v>
      </c>
      <c r="AA32" s="9">
        <f>IF(PPG!V374="", "", PPG!V374)</f>
        <v>42</v>
      </c>
      <c r="AB32" s="36" t="str">
        <f t="shared" si="2"/>
        <v>0.00</v>
      </c>
    </row>
    <row r="33" spans="1:28">
      <c r="A33" s="7">
        <f>IF(OUT!C119="", "", OUT!C119)</f>
        <v>795</v>
      </c>
      <c r="B33" s="20">
        <f>IF(OUT!A119="", "", OUT!A119)</f>
        <v>40597</v>
      </c>
      <c r="C33" s="7" t="str">
        <f>IF(OUT!D119="", "", OUT!D119)</f>
        <v>AZ</v>
      </c>
      <c r="D33" s="29"/>
      <c r="E33" s="7" t="str">
        <f>IF(OUT!E119="", "", OUT!E119)</f>
        <v>288 TRAY</v>
      </c>
      <c r="F33" s="26" t="str">
        <f>IF(OUT!AE119="NEW", "✷", "")</f>
        <v>✷</v>
      </c>
      <c r="G33" s="10" t="str">
        <f>IF(OUT!B119="", "", OUT!B119)</f>
        <v>DIANTHUS AMAZON NEON CHERRY</v>
      </c>
      <c r="H33" s="21">
        <f t="shared" si="0"/>
        <v>0.16600000000000001</v>
      </c>
      <c r="I33" s="22">
        <f t="shared" si="1"/>
        <v>46.48</v>
      </c>
      <c r="J33" s="7" t="str">
        <f>IF(OUT!F119="", "", OUT!F119)</f>
        <v/>
      </c>
      <c r="K33" s="7">
        <f>IF(OUT!P119="", "", OUT!P119)</f>
        <v>280</v>
      </c>
      <c r="L33" s="7" t="str">
        <f>IF(OUT!AE119="", "", OUT!AE119)</f>
        <v>NEW</v>
      </c>
      <c r="N33" s="7" t="str">
        <f>IF(OUT!AQ119="", "", OUT!AQ119)</f>
        <v>CUT</v>
      </c>
      <c r="O33" s="7" t="str">
        <f>IF(OUT!BM119="", "", OUT!BM119)</f>
        <v>T4</v>
      </c>
      <c r="P33" s="8">
        <f>IF(OUT!N119="", "", OUT!N119)</f>
        <v>0.16600000000000001</v>
      </c>
      <c r="Q33" s="9">
        <f>IF(OUT!O119="", "", OUT!O119)</f>
        <v>46.48</v>
      </c>
      <c r="R33" s="8">
        <f>IF(PPG!H119="", "", PPG!H119)</f>
        <v>0.15</v>
      </c>
      <c r="S33" s="9">
        <f>IF(PPG!I119="", "", PPG!I119)</f>
        <v>42</v>
      </c>
      <c r="T33" s="8">
        <f>IF(PPG!J119="", "", PPG!J119)</f>
        <v>0.13800000000000001</v>
      </c>
      <c r="U33" s="9">
        <f>IF(PPG!K119="", "", PPG!K119)</f>
        <v>38.64</v>
      </c>
      <c r="V33" s="8">
        <f>IF(PPG!Q119="", "", PPG!Q119)</f>
        <v>0.157</v>
      </c>
      <c r="W33" s="9">
        <f>IF(PPG!R119="", "", PPG!R119)</f>
        <v>43.96</v>
      </c>
      <c r="X33" s="8">
        <f>IF(PPG!S119="", "", PPG!S119)</f>
        <v>0.14299999999999999</v>
      </c>
      <c r="Y33" s="9">
        <f>IF(PPG!T119="", "", PPG!T119)</f>
        <v>40.04</v>
      </c>
      <c r="Z33" s="8">
        <f>IF(PPG!U119="", "", PPG!U119)</f>
        <v>0.13400000000000001</v>
      </c>
      <c r="AA33" s="9">
        <f>IF(PPG!V119="", "", PPG!V119)</f>
        <v>37.520000000000003</v>
      </c>
      <c r="AB33" s="36" t="str">
        <f t="shared" si="2"/>
        <v>0.00</v>
      </c>
    </row>
    <row r="34" spans="1:28">
      <c r="A34" s="7">
        <f>IF(OUT!C120="", "", OUT!C120)</f>
        <v>795</v>
      </c>
      <c r="B34" s="20">
        <f>IF(OUT!A120="", "", OUT!A120)</f>
        <v>40598</v>
      </c>
      <c r="C34" s="7" t="str">
        <f>IF(OUT!D120="", "", OUT!D120)</f>
        <v>AZ</v>
      </c>
      <c r="D34" s="29"/>
      <c r="E34" s="7" t="str">
        <f>IF(OUT!E120="", "", OUT!E120)</f>
        <v>288 TRAY</v>
      </c>
      <c r="F34" s="26" t="str">
        <f>IF(OUT!AE120="NEW", "✷", "")</f>
        <v>✷</v>
      </c>
      <c r="G34" s="10" t="str">
        <f>IF(OUT!B120="", "", OUT!B120)</f>
        <v>DIANTHUS AMAZON NEON DUO (Cherry and Purple)</v>
      </c>
      <c r="H34" s="21">
        <f t="shared" si="0"/>
        <v>0.16600000000000001</v>
      </c>
      <c r="I34" s="22">
        <f t="shared" si="1"/>
        <v>46.48</v>
      </c>
      <c r="J34" s="7" t="str">
        <f>IF(OUT!F120="", "", OUT!F120)</f>
        <v/>
      </c>
      <c r="K34" s="7">
        <f>IF(OUT!P120="", "", OUT!P120)</f>
        <v>280</v>
      </c>
      <c r="L34" s="7" t="str">
        <f>IF(OUT!AE120="", "", OUT!AE120)</f>
        <v>NEW</v>
      </c>
      <c r="N34" s="7" t="str">
        <f>IF(OUT!AQ120="", "", OUT!AQ120)</f>
        <v>CUT</v>
      </c>
      <c r="O34" s="7" t="str">
        <f>IF(OUT!BM120="", "", OUT!BM120)</f>
        <v>T4</v>
      </c>
      <c r="P34" s="8">
        <f>IF(OUT!N120="", "", OUT!N120)</f>
        <v>0.16600000000000001</v>
      </c>
      <c r="Q34" s="9">
        <f>IF(OUT!O120="", "", OUT!O120)</f>
        <v>46.48</v>
      </c>
      <c r="R34" s="8">
        <f>IF(PPG!H120="", "", PPG!H120)</f>
        <v>0.15</v>
      </c>
      <c r="S34" s="9">
        <f>IF(PPG!I120="", "", PPG!I120)</f>
        <v>42</v>
      </c>
      <c r="T34" s="8">
        <f>IF(PPG!J120="", "", PPG!J120)</f>
        <v>0.13800000000000001</v>
      </c>
      <c r="U34" s="9">
        <f>IF(PPG!K120="", "", PPG!K120)</f>
        <v>38.64</v>
      </c>
      <c r="V34" s="8">
        <f>IF(PPG!Q120="", "", PPG!Q120)</f>
        <v>0.157</v>
      </c>
      <c r="W34" s="9">
        <f>IF(PPG!R120="", "", PPG!R120)</f>
        <v>43.96</v>
      </c>
      <c r="X34" s="8">
        <f>IF(PPG!S120="", "", PPG!S120)</f>
        <v>0.14299999999999999</v>
      </c>
      <c r="Y34" s="9">
        <f>IF(PPG!T120="", "", PPG!T120)</f>
        <v>40.04</v>
      </c>
      <c r="Z34" s="8">
        <f>IF(PPG!U120="", "", PPG!U120)</f>
        <v>0.13400000000000001</v>
      </c>
      <c r="AA34" s="9">
        <f>IF(PPG!V120="", "", PPG!V120)</f>
        <v>37.520000000000003</v>
      </c>
      <c r="AB34" s="36" t="str">
        <f t="shared" si="2"/>
        <v>0.00</v>
      </c>
    </row>
    <row r="35" spans="1:28">
      <c r="A35" s="7">
        <f>IF(OUT!C366="", "", OUT!C366)</f>
        <v>795</v>
      </c>
      <c r="B35" s="20">
        <f>IF(OUT!A366="", "", OUT!A366)</f>
        <v>66064</v>
      </c>
      <c r="C35" s="7" t="str">
        <f>IF(OUT!D366="", "", OUT!D366)</f>
        <v>AZ</v>
      </c>
      <c r="D35" s="29"/>
      <c r="E35" s="7" t="str">
        <f>IF(OUT!E366="", "", OUT!E366)</f>
        <v>288 TRAY</v>
      </c>
      <c r="F35" s="26" t="str">
        <f>IF(OUT!AE366="NEW", "✷", "")</f>
        <v>✷</v>
      </c>
      <c r="G35" s="10" t="str">
        <f>IF(OUT!B366="", "", OUT!B366)</f>
        <v>DIANTHUS AMAZON NEON PURPLE</v>
      </c>
      <c r="H35" s="21">
        <f t="shared" si="0"/>
        <v>0.16600000000000001</v>
      </c>
      <c r="I35" s="22">
        <f t="shared" si="1"/>
        <v>46.48</v>
      </c>
      <c r="J35" s="7" t="str">
        <f>IF(OUT!F366="", "", OUT!F366)</f>
        <v/>
      </c>
      <c r="K35" s="7">
        <f>IF(OUT!P366="", "", OUT!P366)</f>
        <v>280</v>
      </c>
      <c r="L35" s="7" t="str">
        <f>IF(OUT!AE366="", "", OUT!AE366)</f>
        <v>NEW</v>
      </c>
      <c r="N35" s="7" t="str">
        <f>IF(OUT!AQ366="", "", OUT!AQ366)</f>
        <v>CUT</v>
      </c>
      <c r="O35" s="7" t="str">
        <f>IF(OUT!BM366="", "", OUT!BM366)</f>
        <v>T4</v>
      </c>
      <c r="P35" s="8">
        <f>IF(OUT!N366="", "", OUT!N366)</f>
        <v>0.16600000000000001</v>
      </c>
      <c r="Q35" s="9">
        <f>IF(OUT!O366="", "", OUT!O366)</f>
        <v>46.48</v>
      </c>
      <c r="R35" s="8">
        <f>IF(PPG!H366="", "", PPG!H366)</f>
        <v>0.15</v>
      </c>
      <c r="S35" s="9">
        <f>IF(PPG!I366="", "", PPG!I366)</f>
        <v>42</v>
      </c>
      <c r="T35" s="8">
        <f>IF(PPG!J366="", "", PPG!J366)</f>
        <v>0.13800000000000001</v>
      </c>
      <c r="U35" s="9">
        <f>IF(PPG!K366="", "", PPG!K366)</f>
        <v>38.64</v>
      </c>
      <c r="V35" s="8">
        <f>IF(PPG!Q366="", "", PPG!Q366)</f>
        <v>0.157</v>
      </c>
      <c r="W35" s="9">
        <f>IF(PPG!R366="", "", PPG!R366)</f>
        <v>43.96</v>
      </c>
      <c r="X35" s="8">
        <f>IF(PPG!S366="", "", PPG!S366)</f>
        <v>0.14299999999999999</v>
      </c>
      <c r="Y35" s="9">
        <f>IF(PPG!T366="", "", PPG!T366)</f>
        <v>40.04</v>
      </c>
      <c r="Z35" s="8">
        <f>IF(PPG!U366="", "", PPG!U366)</f>
        <v>0.13400000000000001</v>
      </c>
      <c r="AA35" s="9">
        <f>IF(PPG!V366="", "", PPG!V366)</f>
        <v>37.520000000000003</v>
      </c>
      <c r="AB35" s="36" t="str">
        <f t="shared" si="2"/>
        <v>0.00</v>
      </c>
    </row>
    <row r="36" spans="1:28">
      <c r="A36" s="7">
        <f>IF(OUT!C365="", "", OUT!C365)</f>
        <v>795</v>
      </c>
      <c r="B36" s="20">
        <f>IF(OUT!A365="", "", OUT!A365)</f>
        <v>66062</v>
      </c>
      <c r="C36" s="7" t="str">
        <f>IF(OUT!D365="", "", OUT!D365)</f>
        <v>AZ</v>
      </c>
      <c r="D36" s="29"/>
      <c r="E36" s="7" t="str">
        <f>IF(OUT!E365="", "", OUT!E365)</f>
        <v>288 TRAY</v>
      </c>
      <c r="F36" s="26" t="str">
        <f>IF(OUT!AE365="NEW", "✷", "")</f>
        <v>✷</v>
      </c>
      <c r="G36" s="10" t="str">
        <f>IF(OUT!B365="", "", OUT!B365)</f>
        <v>DIANTHUS AMAZON ROSE MAGIC</v>
      </c>
      <c r="H36" s="21">
        <f t="shared" si="0"/>
        <v>0.16600000000000001</v>
      </c>
      <c r="I36" s="22">
        <f t="shared" si="1"/>
        <v>46.48</v>
      </c>
      <c r="J36" s="7" t="str">
        <f>IF(OUT!F365="", "", OUT!F365)</f>
        <v/>
      </c>
      <c r="K36" s="7">
        <f>IF(OUT!P365="", "", OUT!P365)</f>
        <v>280</v>
      </c>
      <c r="L36" s="7" t="str">
        <f>IF(OUT!AE365="", "", OUT!AE365)</f>
        <v>NEW</v>
      </c>
      <c r="N36" s="7" t="str">
        <f>IF(OUT!AQ365="", "", OUT!AQ365)</f>
        <v>CUT</v>
      </c>
      <c r="O36" s="7" t="str">
        <f>IF(OUT!BM365="", "", OUT!BM365)</f>
        <v>T4</v>
      </c>
      <c r="P36" s="8">
        <f>IF(OUT!N365="", "", OUT!N365)</f>
        <v>0.16600000000000001</v>
      </c>
      <c r="Q36" s="9">
        <f>IF(OUT!O365="", "", OUT!O365)</f>
        <v>46.48</v>
      </c>
      <c r="R36" s="8">
        <f>IF(PPG!H365="", "", PPG!H365)</f>
        <v>0.15</v>
      </c>
      <c r="S36" s="9">
        <f>IF(PPG!I365="", "", PPG!I365)</f>
        <v>42</v>
      </c>
      <c r="T36" s="8">
        <f>IF(PPG!J365="", "", PPG!J365)</f>
        <v>0.13800000000000001</v>
      </c>
      <c r="U36" s="9">
        <f>IF(PPG!K365="", "", PPG!K365)</f>
        <v>38.64</v>
      </c>
      <c r="V36" s="8">
        <f>IF(PPG!Q365="", "", PPG!Q365)</f>
        <v>0.157</v>
      </c>
      <c r="W36" s="9">
        <f>IF(PPG!R365="", "", PPG!R365)</f>
        <v>43.96</v>
      </c>
      <c r="X36" s="8">
        <f>IF(PPG!S365="", "", PPG!S365)</f>
        <v>0.14299999999999999</v>
      </c>
      <c r="Y36" s="9">
        <f>IF(PPG!T365="", "", PPG!T365)</f>
        <v>40.04</v>
      </c>
      <c r="Z36" s="8">
        <f>IF(PPG!U365="", "", PPG!U365)</f>
        <v>0.13400000000000001</v>
      </c>
      <c r="AA36" s="9">
        <f>IF(PPG!V365="", "", PPG!V365)</f>
        <v>37.520000000000003</v>
      </c>
      <c r="AB36" s="36" t="str">
        <f t="shared" si="2"/>
        <v>0.00</v>
      </c>
    </row>
    <row r="37" spans="1:28">
      <c r="A37" s="7">
        <f>IF(OUT!C188="", "", OUT!C188)</f>
        <v>795</v>
      </c>
      <c r="B37" s="20">
        <f>IF(OUT!A188="", "", OUT!A188)</f>
        <v>41729</v>
      </c>
      <c r="C37" s="7" t="str">
        <f>IF(OUT!D188="", "", OUT!D188)</f>
        <v>AZ</v>
      </c>
      <c r="D37" s="29"/>
      <c r="E37" s="7" t="str">
        <f>IF(OUT!E188="", "", OUT!E188)</f>
        <v>288 TRAY</v>
      </c>
      <c r="F37" s="26" t="str">
        <f>IF(OUT!AE188="NEW", "✷", "")</f>
        <v>✷</v>
      </c>
      <c r="G37" s="10" t="str">
        <f>IF(OUT!B188="", "", OUT!B188)</f>
        <v>DIANTHUS CORONET CHERRY RED (WAS CORONA)</v>
      </c>
      <c r="H37" s="21">
        <f t="shared" si="0"/>
        <v>9.9000000000000005E-2</v>
      </c>
      <c r="I37" s="22">
        <f t="shared" si="1"/>
        <v>27.72</v>
      </c>
      <c r="J37" s="7" t="str">
        <f>IF(OUT!F188="", "", OUT!F188)</f>
        <v/>
      </c>
      <c r="K37" s="7">
        <f>IF(OUT!P188="", "", OUT!P188)</f>
        <v>280</v>
      </c>
      <c r="L37" s="7" t="str">
        <f>IF(OUT!AE188="", "", OUT!AE188)</f>
        <v>NEW</v>
      </c>
      <c r="N37" s="7" t="str">
        <f>IF(OUT!AQ188="", "", OUT!AQ188)</f>
        <v/>
      </c>
      <c r="O37" s="7" t="str">
        <f>IF(OUT!BM188="", "", OUT!BM188)</f>
        <v>T4</v>
      </c>
      <c r="P37" s="8">
        <f>IF(OUT!N188="", "", OUT!N188)</f>
        <v>9.9000000000000005E-2</v>
      </c>
      <c r="Q37" s="9">
        <f>IF(OUT!O188="", "", OUT!O188)</f>
        <v>27.72</v>
      </c>
      <c r="R37" s="8">
        <f>IF(PPG!H188="", "", PPG!H188)</f>
        <v>0.09</v>
      </c>
      <c r="S37" s="9">
        <f>IF(PPG!I188="", "", PPG!I188)</f>
        <v>25.2</v>
      </c>
      <c r="T37" s="8">
        <f>IF(PPG!J188="", "", PPG!J188)</f>
        <v>8.1000000000000003E-2</v>
      </c>
      <c r="U37" s="9">
        <f>IF(PPG!K188="", "", PPG!K188)</f>
        <v>22.68</v>
      </c>
      <c r="V37" s="8">
        <f>IF(PPG!Q188="", "", PPG!Q188)</f>
        <v>9.4E-2</v>
      </c>
      <c r="W37" s="9">
        <f>IF(PPG!R188="", "", PPG!R188)</f>
        <v>26.32</v>
      </c>
      <c r="X37" s="8">
        <f>IF(PPG!S188="", "", PPG!S188)</f>
        <v>8.5000000000000006E-2</v>
      </c>
      <c r="Y37" s="9">
        <f>IF(PPG!T188="", "", PPG!T188)</f>
        <v>23.8</v>
      </c>
      <c r="Z37" s="8">
        <f>IF(PPG!U188="", "", PPG!U188)</f>
        <v>7.9000000000000001E-2</v>
      </c>
      <c r="AA37" s="9">
        <f>IF(PPG!V188="", "", PPG!V188)</f>
        <v>22.12</v>
      </c>
      <c r="AB37" s="36" t="str">
        <f t="shared" si="2"/>
        <v>0.00</v>
      </c>
    </row>
    <row r="38" spans="1:28">
      <c r="A38" s="7">
        <f>IF(OUT!C975="", "", OUT!C975)</f>
        <v>795</v>
      </c>
      <c r="B38" s="20">
        <f>IF(OUT!A975="", "", OUT!A975)</f>
        <v>90834</v>
      </c>
      <c r="C38" s="7" t="str">
        <f>IF(OUT!D975="", "", OUT!D975)</f>
        <v>AZ</v>
      </c>
      <c r="D38" s="29"/>
      <c r="E38" s="7" t="str">
        <f>IF(OUT!E975="", "", OUT!E975)</f>
        <v>288 TRAY</v>
      </c>
      <c r="F38" s="26" t="str">
        <f>IF(OUT!AE975="NEW", "✷", "")</f>
        <v>✷</v>
      </c>
      <c r="G38" s="10" t="str">
        <f>IF(OUT!B975="", "", OUT!B975)</f>
        <v>DIANTHUS CORONET MIX (WAS CORONA)</v>
      </c>
      <c r="H38" s="21">
        <f t="shared" si="0"/>
        <v>9.9000000000000005E-2</v>
      </c>
      <c r="I38" s="22">
        <f t="shared" si="1"/>
        <v>27.72</v>
      </c>
      <c r="J38" s="7" t="str">
        <f>IF(OUT!F975="", "", OUT!F975)</f>
        <v/>
      </c>
      <c r="K38" s="7">
        <f>IF(OUT!P975="", "", OUT!P975)</f>
        <v>280</v>
      </c>
      <c r="L38" s="7" t="str">
        <f>IF(OUT!AE975="", "", OUT!AE975)</f>
        <v>NEW</v>
      </c>
      <c r="N38" s="7" t="str">
        <f>IF(OUT!AQ975="", "", OUT!AQ975)</f>
        <v/>
      </c>
      <c r="O38" s="7" t="str">
        <f>IF(OUT!BM975="", "", OUT!BM975)</f>
        <v>T4</v>
      </c>
      <c r="P38" s="8">
        <f>IF(OUT!N975="", "", OUT!N975)</f>
        <v>9.9000000000000005E-2</v>
      </c>
      <c r="Q38" s="9">
        <f>IF(OUT!O975="", "", OUT!O975)</f>
        <v>27.72</v>
      </c>
      <c r="R38" s="8">
        <f>IF(PPG!H975="", "", PPG!H975)</f>
        <v>0.09</v>
      </c>
      <c r="S38" s="9">
        <f>IF(PPG!I975="", "", PPG!I975)</f>
        <v>25.2</v>
      </c>
      <c r="T38" s="8">
        <f>IF(PPG!J975="", "", PPG!J975)</f>
        <v>8.1000000000000003E-2</v>
      </c>
      <c r="U38" s="9">
        <f>IF(PPG!K975="", "", PPG!K975)</f>
        <v>22.68</v>
      </c>
      <c r="V38" s="8">
        <f>IF(PPG!Q975="", "", PPG!Q975)</f>
        <v>9.4E-2</v>
      </c>
      <c r="W38" s="9">
        <f>IF(PPG!R975="", "", PPG!R975)</f>
        <v>26.32</v>
      </c>
      <c r="X38" s="8">
        <f>IF(PPG!S975="", "", PPG!S975)</f>
        <v>8.5000000000000006E-2</v>
      </c>
      <c r="Y38" s="9">
        <f>IF(PPG!T975="", "", PPG!T975)</f>
        <v>23.8</v>
      </c>
      <c r="Z38" s="8">
        <f>IF(PPG!U975="", "", PPG!U975)</f>
        <v>7.9000000000000001E-2</v>
      </c>
      <c r="AA38" s="9">
        <f>IF(PPG!V975="", "", PPG!V975)</f>
        <v>22.12</v>
      </c>
      <c r="AB38" s="36" t="str">
        <f t="shared" si="2"/>
        <v>0.00</v>
      </c>
    </row>
    <row r="39" spans="1:28">
      <c r="A39" s="7">
        <f>IF(OUT!C189="", "", OUT!C189)</f>
        <v>795</v>
      </c>
      <c r="B39" s="20">
        <f>IF(OUT!A189="", "", OUT!A189)</f>
        <v>41730</v>
      </c>
      <c r="C39" s="7" t="str">
        <f>IF(OUT!D189="", "", OUT!D189)</f>
        <v>AZ</v>
      </c>
      <c r="D39" s="29"/>
      <c r="E39" s="7" t="str">
        <f>IF(OUT!E189="", "", OUT!E189)</f>
        <v>288 TRAY</v>
      </c>
      <c r="F39" s="26" t="str">
        <f>IF(OUT!AE189="NEW", "✷", "")</f>
        <v>✷</v>
      </c>
      <c r="G39" s="10" t="str">
        <f>IF(OUT!B189="", "", OUT!B189)</f>
        <v>DIANTHUS CORONET ROSE (WAS CORONA)</v>
      </c>
      <c r="H39" s="21">
        <f t="shared" si="0"/>
        <v>9.9000000000000005E-2</v>
      </c>
      <c r="I39" s="22">
        <f t="shared" si="1"/>
        <v>27.72</v>
      </c>
      <c r="J39" s="7" t="str">
        <f>IF(OUT!F189="", "", OUT!F189)</f>
        <v/>
      </c>
      <c r="K39" s="7">
        <f>IF(OUT!P189="", "", OUT!P189)</f>
        <v>280</v>
      </c>
      <c r="L39" s="7" t="str">
        <f>IF(OUT!AE189="", "", OUT!AE189)</f>
        <v>NEW</v>
      </c>
      <c r="N39" s="7" t="str">
        <f>IF(OUT!AQ189="", "", OUT!AQ189)</f>
        <v/>
      </c>
      <c r="O39" s="7" t="str">
        <f>IF(OUT!BM189="", "", OUT!BM189)</f>
        <v>T4</v>
      </c>
      <c r="P39" s="8">
        <f>IF(OUT!N189="", "", OUT!N189)</f>
        <v>9.9000000000000005E-2</v>
      </c>
      <c r="Q39" s="9">
        <f>IF(OUT!O189="", "", OUT!O189)</f>
        <v>27.72</v>
      </c>
      <c r="R39" s="8">
        <f>IF(PPG!H189="", "", PPG!H189)</f>
        <v>0.09</v>
      </c>
      <c r="S39" s="9">
        <f>IF(PPG!I189="", "", PPG!I189)</f>
        <v>25.2</v>
      </c>
      <c r="T39" s="8">
        <f>IF(PPG!J189="", "", PPG!J189)</f>
        <v>8.1000000000000003E-2</v>
      </c>
      <c r="U39" s="9">
        <f>IF(PPG!K189="", "", PPG!K189)</f>
        <v>22.68</v>
      </c>
      <c r="V39" s="8">
        <f>IF(PPG!Q189="", "", PPG!Q189)</f>
        <v>9.4E-2</v>
      </c>
      <c r="W39" s="9">
        <f>IF(PPG!R189="", "", PPG!R189)</f>
        <v>26.32</v>
      </c>
      <c r="X39" s="8">
        <f>IF(PPG!S189="", "", PPG!S189)</f>
        <v>8.5000000000000006E-2</v>
      </c>
      <c r="Y39" s="9">
        <f>IF(PPG!T189="", "", PPG!T189)</f>
        <v>23.8</v>
      </c>
      <c r="Z39" s="8">
        <f>IF(PPG!U189="", "", PPG!U189)</f>
        <v>7.9000000000000001E-2</v>
      </c>
      <c r="AA39" s="9">
        <f>IF(PPG!V189="", "", PPG!V189)</f>
        <v>22.12</v>
      </c>
      <c r="AB39" s="36" t="str">
        <f t="shared" si="2"/>
        <v>0.00</v>
      </c>
    </row>
    <row r="40" spans="1:28">
      <c r="A40" s="7">
        <f>IF(OUT!C1016="", "", OUT!C1016)</f>
        <v>795</v>
      </c>
      <c r="B40" s="20">
        <f>IF(OUT!A1016="", "", OUT!A1016)</f>
        <v>92206</v>
      </c>
      <c r="C40" s="7" t="str">
        <f>IF(OUT!D1016="", "", OUT!D1016)</f>
        <v>AZ</v>
      </c>
      <c r="D40" s="29"/>
      <c r="E40" s="7" t="str">
        <f>IF(OUT!E1016="", "", OUT!E1016)</f>
        <v>288 TRAY</v>
      </c>
      <c r="F40" s="26" t="str">
        <f>IF(OUT!AE1016="NEW", "✷", "")</f>
        <v>✷</v>
      </c>
      <c r="G40" s="10" t="str">
        <f>IF(OUT!B1016="", "", OUT!B1016)</f>
        <v>DIANTHUS CORONET SALMON RED EYE (WAS CORONA)</v>
      </c>
      <c r="H40" s="21">
        <f t="shared" si="0"/>
        <v>9.9000000000000005E-2</v>
      </c>
      <c r="I40" s="22">
        <f t="shared" si="1"/>
        <v>27.72</v>
      </c>
      <c r="J40" s="7" t="str">
        <f>IF(OUT!F1016="", "", OUT!F1016)</f>
        <v/>
      </c>
      <c r="K40" s="7">
        <f>IF(OUT!P1016="", "", OUT!P1016)</f>
        <v>280</v>
      </c>
      <c r="L40" s="7" t="str">
        <f>IF(OUT!AE1016="", "", OUT!AE1016)</f>
        <v>NEW</v>
      </c>
      <c r="N40" s="7" t="str">
        <f>IF(OUT!AQ1016="", "", OUT!AQ1016)</f>
        <v/>
      </c>
      <c r="O40" s="7" t="str">
        <f>IF(OUT!BM1016="", "", OUT!BM1016)</f>
        <v>T4</v>
      </c>
      <c r="P40" s="8">
        <f>IF(OUT!N1016="", "", OUT!N1016)</f>
        <v>9.9000000000000005E-2</v>
      </c>
      <c r="Q40" s="9">
        <f>IF(OUT!O1016="", "", OUT!O1016)</f>
        <v>27.72</v>
      </c>
      <c r="R40" s="8">
        <f>IF(PPG!H1016="", "", PPG!H1016)</f>
        <v>0.09</v>
      </c>
      <c r="S40" s="9">
        <f>IF(PPG!I1016="", "", PPG!I1016)</f>
        <v>25.2</v>
      </c>
      <c r="T40" s="8">
        <f>IF(PPG!J1016="", "", PPG!J1016)</f>
        <v>8.1000000000000003E-2</v>
      </c>
      <c r="U40" s="9">
        <f>IF(PPG!K1016="", "", PPG!K1016)</f>
        <v>22.68</v>
      </c>
      <c r="V40" s="8">
        <f>IF(PPG!Q1016="", "", PPG!Q1016)</f>
        <v>9.4E-2</v>
      </c>
      <c r="W40" s="9">
        <f>IF(PPG!R1016="", "", PPG!R1016)</f>
        <v>26.32</v>
      </c>
      <c r="X40" s="8">
        <f>IF(PPG!S1016="", "", PPG!S1016)</f>
        <v>8.5000000000000006E-2</v>
      </c>
      <c r="Y40" s="9">
        <f>IF(PPG!T1016="", "", PPG!T1016)</f>
        <v>23.8</v>
      </c>
      <c r="Z40" s="8">
        <f>IF(PPG!U1016="", "", PPG!U1016)</f>
        <v>7.9000000000000001E-2</v>
      </c>
      <c r="AA40" s="9">
        <f>IF(PPG!V1016="", "", PPG!V1016)</f>
        <v>22.12</v>
      </c>
      <c r="AB40" s="36" t="str">
        <f t="shared" si="2"/>
        <v>0.00</v>
      </c>
    </row>
    <row r="41" spans="1:28">
      <c r="A41" s="7">
        <f>IF(OUT!C973="", "", OUT!C973)</f>
        <v>795</v>
      </c>
      <c r="B41" s="20">
        <f>IF(OUT!A973="", "", OUT!A973)</f>
        <v>90404</v>
      </c>
      <c r="C41" s="7" t="str">
        <f>IF(OUT!D973="", "", OUT!D973)</f>
        <v>AZ</v>
      </c>
      <c r="D41" s="29"/>
      <c r="E41" s="7" t="str">
        <f>IF(OUT!E973="", "", OUT!E973)</f>
        <v>288 TRAY</v>
      </c>
      <c r="F41" s="26" t="str">
        <f>IF(OUT!AE973="NEW", "✷", "")</f>
        <v>✷</v>
      </c>
      <c r="G41" s="10" t="str">
        <f>IF(OUT!B973="", "", OUT!B973)</f>
        <v>DIANTHUS CORONET STRAWBERRY (WAS CORONA)</v>
      </c>
      <c r="H41" s="21">
        <f t="shared" si="0"/>
        <v>9.9000000000000005E-2</v>
      </c>
      <c r="I41" s="22">
        <f t="shared" si="1"/>
        <v>27.72</v>
      </c>
      <c r="J41" s="7" t="str">
        <f>IF(OUT!F973="", "", OUT!F973)</f>
        <v/>
      </c>
      <c r="K41" s="7">
        <f>IF(OUT!P973="", "", OUT!P973)</f>
        <v>280</v>
      </c>
      <c r="L41" s="7" t="str">
        <f>IF(OUT!AE973="", "", OUT!AE973)</f>
        <v>NEW</v>
      </c>
      <c r="N41" s="7" t="str">
        <f>IF(OUT!AQ973="", "", OUT!AQ973)</f>
        <v/>
      </c>
      <c r="O41" s="7" t="str">
        <f>IF(OUT!BM973="", "", OUT!BM973)</f>
        <v>T4</v>
      </c>
      <c r="P41" s="8">
        <f>IF(OUT!N973="", "", OUT!N973)</f>
        <v>9.9000000000000005E-2</v>
      </c>
      <c r="Q41" s="9">
        <f>IF(OUT!O973="", "", OUT!O973)</f>
        <v>27.72</v>
      </c>
      <c r="R41" s="8">
        <f>IF(PPG!H973="", "", PPG!H973)</f>
        <v>0.09</v>
      </c>
      <c r="S41" s="9">
        <f>IF(PPG!I973="", "", PPG!I973)</f>
        <v>25.2</v>
      </c>
      <c r="T41" s="8">
        <f>IF(PPG!J973="", "", PPG!J973)</f>
        <v>8.1000000000000003E-2</v>
      </c>
      <c r="U41" s="9">
        <f>IF(PPG!K973="", "", PPG!K973)</f>
        <v>22.68</v>
      </c>
      <c r="V41" s="8">
        <f>IF(PPG!Q973="", "", PPG!Q973)</f>
        <v>9.4E-2</v>
      </c>
      <c r="W41" s="9">
        <f>IF(PPG!R973="", "", PPG!R973)</f>
        <v>26.32</v>
      </c>
      <c r="X41" s="8">
        <f>IF(PPG!S973="", "", PPG!S973)</f>
        <v>8.5000000000000006E-2</v>
      </c>
      <c r="Y41" s="9">
        <f>IF(PPG!T973="", "", PPG!T973)</f>
        <v>23.8</v>
      </c>
      <c r="Z41" s="8">
        <f>IF(PPG!U973="", "", PPG!U973)</f>
        <v>7.9000000000000001E-2</v>
      </c>
      <c r="AA41" s="9">
        <f>IF(PPG!V973="", "", PPG!V973)</f>
        <v>22.12</v>
      </c>
      <c r="AB41" s="36" t="str">
        <f t="shared" si="2"/>
        <v>0.00</v>
      </c>
    </row>
    <row r="42" spans="1:28">
      <c r="A42" s="7">
        <f>IF(OUT!C190="", "", OUT!C190)</f>
        <v>795</v>
      </c>
      <c r="B42" s="20">
        <f>IF(OUT!A190="", "", OUT!A190)</f>
        <v>41731</v>
      </c>
      <c r="C42" s="7" t="str">
        <f>IF(OUT!D190="", "", OUT!D190)</f>
        <v>AZ</v>
      </c>
      <c r="D42" s="29"/>
      <c r="E42" s="7" t="str">
        <f>IF(OUT!E190="", "", OUT!E190)</f>
        <v>288 TRAY</v>
      </c>
      <c r="F42" s="26" t="str">
        <f>IF(OUT!AE190="NEW", "✷", "")</f>
        <v>✷</v>
      </c>
      <c r="G42" s="10" t="str">
        <f>IF(OUT!B190="", "", OUT!B190)</f>
        <v>DIANTHUS CORONET WHITE (WAS CORONA)</v>
      </c>
      <c r="H42" s="21">
        <f t="shared" si="0"/>
        <v>9.9000000000000005E-2</v>
      </c>
      <c r="I42" s="22">
        <f t="shared" si="1"/>
        <v>27.72</v>
      </c>
      <c r="J42" s="7" t="str">
        <f>IF(OUT!F190="", "", OUT!F190)</f>
        <v/>
      </c>
      <c r="K42" s="7">
        <f>IF(OUT!P190="", "", OUT!P190)</f>
        <v>280</v>
      </c>
      <c r="L42" s="7" t="str">
        <f>IF(OUT!AE190="", "", OUT!AE190)</f>
        <v>NEW</v>
      </c>
      <c r="N42" s="7" t="str">
        <f>IF(OUT!AQ190="", "", OUT!AQ190)</f>
        <v/>
      </c>
      <c r="O42" s="7" t="str">
        <f>IF(OUT!BM190="", "", OUT!BM190)</f>
        <v>T4</v>
      </c>
      <c r="P42" s="8">
        <f>IF(OUT!N190="", "", OUT!N190)</f>
        <v>9.9000000000000005E-2</v>
      </c>
      <c r="Q42" s="9">
        <f>IF(OUT!O190="", "", OUT!O190)</f>
        <v>27.72</v>
      </c>
      <c r="R42" s="8">
        <f>IF(PPG!H190="", "", PPG!H190)</f>
        <v>0.09</v>
      </c>
      <c r="S42" s="9">
        <f>IF(PPG!I190="", "", PPG!I190)</f>
        <v>25.2</v>
      </c>
      <c r="T42" s="8">
        <f>IF(PPG!J190="", "", PPG!J190)</f>
        <v>8.1000000000000003E-2</v>
      </c>
      <c r="U42" s="9">
        <f>IF(PPG!K190="", "", PPG!K190)</f>
        <v>22.68</v>
      </c>
      <c r="V42" s="8">
        <f>IF(PPG!Q190="", "", PPG!Q190)</f>
        <v>9.4E-2</v>
      </c>
      <c r="W42" s="9">
        <f>IF(PPG!R190="", "", PPG!R190)</f>
        <v>26.32</v>
      </c>
      <c r="X42" s="8">
        <f>IF(PPG!S190="", "", PPG!S190)</f>
        <v>8.5000000000000006E-2</v>
      </c>
      <c r="Y42" s="9">
        <f>IF(PPG!T190="", "", PPG!T190)</f>
        <v>23.8</v>
      </c>
      <c r="Z42" s="8">
        <f>IF(PPG!U190="", "", PPG!U190)</f>
        <v>7.9000000000000001E-2</v>
      </c>
      <c r="AA42" s="9">
        <f>IF(PPG!V190="", "", PPG!V190)</f>
        <v>22.12</v>
      </c>
      <c r="AB42" s="36" t="str">
        <f t="shared" si="2"/>
        <v>0.00</v>
      </c>
    </row>
    <row r="43" spans="1:28">
      <c r="A43" s="7">
        <f>IF(OUT!C110="", "", OUT!C110)</f>
        <v>795</v>
      </c>
      <c r="B43" s="20">
        <f>IF(OUT!A110="", "", OUT!A110)</f>
        <v>40339</v>
      </c>
      <c r="C43" s="7" t="str">
        <f>IF(OUT!D110="", "", OUT!D110)</f>
        <v>AZ</v>
      </c>
      <c r="D43" s="29"/>
      <c r="E43" s="7" t="str">
        <f>IF(OUT!E110="", "", OUT!E110)</f>
        <v>288 TRAY</v>
      </c>
      <c r="F43" s="26" t="str">
        <f>IF(OUT!AE110="NEW", "✷", "")</f>
        <v>✷</v>
      </c>
      <c r="G43" s="10" t="str">
        <f>IF(OUT!B110="", "", OUT!B110)</f>
        <v>DIANTHUS FLORAL LACE CHERRY</v>
      </c>
      <c r="H43" s="21">
        <f t="shared" si="0"/>
        <v>0.115</v>
      </c>
      <c r="I43" s="22">
        <f t="shared" si="1"/>
        <v>32.200000000000003</v>
      </c>
      <c r="J43" s="7" t="str">
        <f>IF(OUT!F110="", "", OUT!F110)</f>
        <v/>
      </c>
      <c r="K43" s="7">
        <f>IF(OUT!P110="", "", OUT!P110)</f>
        <v>280</v>
      </c>
      <c r="L43" s="7" t="str">
        <f>IF(OUT!AE110="", "", OUT!AE110)</f>
        <v>NEW</v>
      </c>
      <c r="N43" s="7" t="str">
        <f>IF(OUT!AQ110="", "", OUT!AQ110)</f>
        <v/>
      </c>
      <c r="O43" s="7" t="str">
        <f>IF(OUT!BM110="", "", OUT!BM110)</f>
        <v>T4</v>
      </c>
      <c r="P43" s="8">
        <f>IF(OUT!N110="", "", OUT!N110)</f>
        <v>0.115</v>
      </c>
      <c r="Q43" s="9">
        <f>IF(OUT!O110="", "", OUT!O110)</f>
        <v>32.200000000000003</v>
      </c>
      <c r="R43" s="8">
        <f>IF(PPG!H110="", "", PPG!H110)</f>
        <v>0.105</v>
      </c>
      <c r="S43" s="9">
        <f>IF(PPG!I110="", "", PPG!I110)</f>
        <v>29.4</v>
      </c>
      <c r="T43" s="8">
        <f>IF(PPG!J110="", "", PPG!J110)</f>
        <v>9.5000000000000001E-2</v>
      </c>
      <c r="U43" s="9">
        <f>IF(PPG!K110="", "", PPG!K110)</f>
        <v>26.6</v>
      </c>
      <c r="V43" s="8">
        <f>IF(PPG!Q110="", "", PPG!Q110)</f>
        <v>0.109</v>
      </c>
      <c r="W43" s="9">
        <f>IF(PPG!R110="", "", PPG!R110)</f>
        <v>30.52</v>
      </c>
      <c r="X43" s="8">
        <f>IF(PPG!S110="", "", PPG!S110)</f>
        <v>9.9000000000000005E-2</v>
      </c>
      <c r="Y43" s="9">
        <f>IF(PPG!T110="", "", PPG!T110)</f>
        <v>27.72</v>
      </c>
      <c r="Z43" s="8">
        <f>IF(PPG!U110="", "", PPG!U110)</f>
        <v>9.2999999999999999E-2</v>
      </c>
      <c r="AA43" s="9">
        <f>IF(PPG!V110="", "", PPG!V110)</f>
        <v>26.04</v>
      </c>
      <c r="AB43" s="36" t="str">
        <f t="shared" si="2"/>
        <v>0.00</v>
      </c>
    </row>
    <row r="44" spans="1:28">
      <c r="A44" s="7">
        <f>IF(OUT!C111="", "", OUT!C111)</f>
        <v>795</v>
      </c>
      <c r="B44" s="20">
        <f>IF(OUT!A111="", "", OUT!A111)</f>
        <v>40340</v>
      </c>
      <c r="C44" s="7" t="str">
        <f>IF(OUT!D111="", "", OUT!D111)</f>
        <v>AZ</v>
      </c>
      <c r="D44" s="29"/>
      <c r="E44" s="7" t="str">
        <f>IF(OUT!E111="", "", OUT!E111)</f>
        <v>288 TRAY</v>
      </c>
      <c r="F44" s="26" t="str">
        <f>IF(OUT!AE111="NEW", "✷", "")</f>
        <v>✷</v>
      </c>
      <c r="G44" s="10" t="str">
        <f>IF(OUT!B111="", "", OUT!B111)</f>
        <v>DIANTHUS FLORAL LACE CRIMSON</v>
      </c>
      <c r="H44" s="21">
        <f t="shared" si="0"/>
        <v>0.115</v>
      </c>
      <c r="I44" s="22">
        <f t="shared" si="1"/>
        <v>32.200000000000003</v>
      </c>
      <c r="J44" s="7" t="str">
        <f>IF(OUT!F111="", "", OUT!F111)</f>
        <v/>
      </c>
      <c r="K44" s="7">
        <f>IF(OUT!P111="", "", OUT!P111)</f>
        <v>280</v>
      </c>
      <c r="L44" s="7" t="str">
        <f>IF(OUT!AE111="", "", OUT!AE111)</f>
        <v>NEW</v>
      </c>
      <c r="N44" s="7" t="str">
        <f>IF(OUT!AQ111="", "", OUT!AQ111)</f>
        <v/>
      </c>
      <c r="O44" s="7" t="str">
        <f>IF(OUT!BM111="", "", OUT!BM111)</f>
        <v>T4</v>
      </c>
      <c r="P44" s="8">
        <f>IF(OUT!N111="", "", OUT!N111)</f>
        <v>0.115</v>
      </c>
      <c r="Q44" s="9">
        <f>IF(OUT!O111="", "", OUT!O111)</f>
        <v>32.200000000000003</v>
      </c>
      <c r="R44" s="8">
        <f>IF(PPG!H111="", "", PPG!H111)</f>
        <v>0.105</v>
      </c>
      <c r="S44" s="9">
        <f>IF(PPG!I111="", "", PPG!I111)</f>
        <v>29.4</v>
      </c>
      <c r="T44" s="8">
        <f>IF(PPG!J111="", "", PPG!J111)</f>
        <v>9.5000000000000001E-2</v>
      </c>
      <c r="U44" s="9">
        <f>IF(PPG!K111="", "", PPG!K111)</f>
        <v>26.6</v>
      </c>
      <c r="V44" s="8">
        <f>IF(PPG!Q111="", "", PPG!Q111)</f>
        <v>0.109</v>
      </c>
      <c r="W44" s="9">
        <f>IF(PPG!R111="", "", PPG!R111)</f>
        <v>30.52</v>
      </c>
      <c r="X44" s="8">
        <f>IF(PPG!S111="", "", PPG!S111)</f>
        <v>9.9000000000000005E-2</v>
      </c>
      <c r="Y44" s="9">
        <f>IF(PPG!T111="", "", PPG!T111)</f>
        <v>27.72</v>
      </c>
      <c r="Z44" s="8">
        <f>IF(PPG!U111="", "", PPG!U111)</f>
        <v>9.2999999999999999E-2</v>
      </c>
      <c r="AA44" s="9">
        <f>IF(PPG!V111="", "", PPG!V111)</f>
        <v>26.04</v>
      </c>
      <c r="AB44" s="36" t="str">
        <f t="shared" si="2"/>
        <v>0.00</v>
      </c>
    </row>
    <row r="45" spans="1:28">
      <c r="A45" s="7">
        <f>IF(OUT!C112="", "", OUT!C112)</f>
        <v>795</v>
      </c>
      <c r="B45" s="20">
        <f>IF(OUT!A112="", "", OUT!A112)</f>
        <v>40341</v>
      </c>
      <c r="C45" s="7" t="str">
        <f>IF(OUT!D112="", "", OUT!D112)</f>
        <v>AZ</v>
      </c>
      <c r="D45" s="29"/>
      <c r="E45" s="7" t="str">
        <f>IF(OUT!E112="", "", OUT!E112)</f>
        <v>288 TRAY</v>
      </c>
      <c r="F45" s="26" t="str">
        <f>IF(OUT!AE112="NEW", "✷", "")</f>
        <v>✷</v>
      </c>
      <c r="G45" s="10" t="str">
        <f>IF(OUT!B112="", "", OUT!B112)</f>
        <v>DIANTHUS FLORAL LACE LILAC</v>
      </c>
      <c r="H45" s="21">
        <f t="shared" si="0"/>
        <v>0.115</v>
      </c>
      <c r="I45" s="22">
        <f t="shared" si="1"/>
        <v>32.200000000000003</v>
      </c>
      <c r="J45" s="7" t="str">
        <f>IF(OUT!F112="", "", OUT!F112)</f>
        <v/>
      </c>
      <c r="K45" s="7">
        <f>IF(OUT!P112="", "", OUT!P112)</f>
        <v>280</v>
      </c>
      <c r="L45" s="7" t="str">
        <f>IF(OUT!AE112="", "", OUT!AE112)</f>
        <v>NEW</v>
      </c>
      <c r="N45" s="7" t="str">
        <f>IF(OUT!AQ112="", "", OUT!AQ112)</f>
        <v/>
      </c>
      <c r="O45" s="7" t="str">
        <f>IF(OUT!BM112="", "", OUT!BM112)</f>
        <v>T4</v>
      </c>
      <c r="P45" s="8">
        <f>IF(OUT!N112="", "", OUT!N112)</f>
        <v>0.115</v>
      </c>
      <c r="Q45" s="9">
        <f>IF(OUT!O112="", "", OUT!O112)</f>
        <v>32.200000000000003</v>
      </c>
      <c r="R45" s="8">
        <f>IF(PPG!H112="", "", PPG!H112)</f>
        <v>0.105</v>
      </c>
      <c r="S45" s="9">
        <f>IF(PPG!I112="", "", PPG!I112)</f>
        <v>29.4</v>
      </c>
      <c r="T45" s="8">
        <f>IF(PPG!J112="", "", PPG!J112)</f>
        <v>9.5000000000000001E-2</v>
      </c>
      <c r="U45" s="9">
        <f>IF(PPG!K112="", "", PPG!K112)</f>
        <v>26.6</v>
      </c>
      <c r="V45" s="8">
        <f>IF(PPG!Q112="", "", PPG!Q112)</f>
        <v>0.109</v>
      </c>
      <c r="W45" s="9">
        <f>IF(PPG!R112="", "", PPG!R112)</f>
        <v>30.52</v>
      </c>
      <c r="X45" s="8">
        <f>IF(PPG!S112="", "", PPG!S112)</f>
        <v>9.9000000000000005E-2</v>
      </c>
      <c r="Y45" s="9">
        <f>IF(PPG!T112="", "", PPG!T112)</f>
        <v>27.72</v>
      </c>
      <c r="Z45" s="8">
        <f>IF(PPG!U112="", "", PPG!U112)</f>
        <v>9.2999999999999999E-2</v>
      </c>
      <c r="AA45" s="9">
        <f>IF(PPG!V112="", "", PPG!V112)</f>
        <v>26.04</v>
      </c>
      <c r="AB45" s="36" t="str">
        <f t="shared" si="2"/>
        <v>0.00</v>
      </c>
    </row>
    <row r="46" spans="1:28">
      <c r="A46" s="7">
        <f>IF(OUT!C113="", "", OUT!C113)</f>
        <v>795</v>
      </c>
      <c r="B46" s="20">
        <f>IF(OUT!A113="", "", OUT!A113)</f>
        <v>40342</v>
      </c>
      <c r="C46" s="7" t="str">
        <f>IF(OUT!D113="", "", OUT!D113)</f>
        <v>AZ</v>
      </c>
      <c r="D46" s="29"/>
      <c r="E46" s="7" t="str">
        <f>IF(OUT!E113="", "", OUT!E113)</f>
        <v>288 TRAY</v>
      </c>
      <c r="F46" s="26" t="str">
        <f>IF(OUT!AE113="NEW", "✷", "")</f>
        <v>✷</v>
      </c>
      <c r="G46" s="10" t="str">
        <f>IF(OUT!B113="", "", OUT!B113)</f>
        <v>DIANTHUS FLORAL LACE MIX</v>
      </c>
      <c r="H46" s="21">
        <f t="shared" si="0"/>
        <v>0.115</v>
      </c>
      <c r="I46" s="22">
        <f t="shared" si="1"/>
        <v>32.200000000000003</v>
      </c>
      <c r="J46" s="7" t="str">
        <f>IF(OUT!F113="", "", OUT!F113)</f>
        <v/>
      </c>
      <c r="K46" s="7">
        <f>IF(OUT!P113="", "", OUT!P113)</f>
        <v>280</v>
      </c>
      <c r="L46" s="7" t="str">
        <f>IF(OUT!AE113="", "", OUT!AE113)</f>
        <v>NEW</v>
      </c>
      <c r="N46" s="7" t="str">
        <f>IF(OUT!AQ113="", "", OUT!AQ113)</f>
        <v/>
      </c>
      <c r="O46" s="7" t="str">
        <f>IF(OUT!BM113="", "", OUT!BM113)</f>
        <v>T4</v>
      </c>
      <c r="P46" s="8">
        <f>IF(OUT!N113="", "", OUT!N113)</f>
        <v>0.115</v>
      </c>
      <c r="Q46" s="9">
        <f>IF(OUT!O113="", "", OUT!O113)</f>
        <v>32.200000000000003</v>
      </c>
      <c r="R46" s="8">
        <f>IF(PPG!H113="", "", PPG!H113)</f>
        <v>0.105</v>
      </c>
      <c r="S46" s="9">
        <f>IF(PPG!I113="", "", PPG!I113)</f>
        <v>29.4</v>
      </c>
      <c r="T46" s="8">
        <f>IF(PPG!J113="", "", PPG!J113)</f>
        <v>9.5000000000000001E-2</v>
      </c>
      <c r="U46" s="9">
        <f>IF(PPG!K113="", "", PPG!K113)</f>
        <v>26.6</v>
      </c>
      <c r="V46" s="8">
        <f>IF(PPG!Q113="", "", PPG!Q113)</f>
        <v>0.109</v>
      </c>
      <c r="W46" s="9">
        <f>IF(PPG!R113="", "", PPG!R113)</f>
        <v>30.52</v>
      </c>
      <c r="X46" s="8">
        <f>IF(PPG!S113="", "", PPG!S113)</f>
        <v>9.9000000000000005E-2</v>
      </c>
      <c r="Y46" s="9">
        <f>IF(PPG!T113="", "", PPG!T113)</f>
        <v>27.72</v>
      </c>
      <c r="Z46" s="8">
        <f>IF(PPG!U113="", "", PPG!U113)</f>
        <v>9.2999999999999999E-2</v>
      </c>
      <c r="AA46" s="9">
        <f>IF(PPG!V113="", "", PPG!V113)</f>
        <v>26.04</v>
      </c>
      <c r="AB46" s="36" t="str">
        <f t="shared" si="2"/>
        <v>0.00</v>
      </c>
    </row>
    <row r="47" spans="1:28">
      <c r="A47" s="7">
        <f>IF(OUT!C114="", "", OUT!C114)</f>
        <v>795</v>
      </c>
      <c r="B47" s="20">
        <f>IF(OUT!A114="", "", OUT!A114)</f>
        <v>40343</v>
      </c>
      <c r="C47" s="7" t="str">
        <f>IF(OUT!D114="", "", OUT!D114)</f>
        <v>AZ</v>
      </c>
      <c r="D47" s="29"/>
      <c r="E47" s="7" t="str">
        <f>IF(OUT!E114="", "", OUT!E114)</f>
        <v>288 TRAY</v>
      </c>
      <c r="F47" s="26" t="str">
        <f>IF(OUT!AE114="NEW", "✷", "")</f>
        <v>✷</v>
      </c>
      <c r="G47" s="10" t="str">
        <f>IF(OUT!B114="", "", OUT!B114)</f>
        <v>DIANTHUS FLORAL LACE PICOTEE</v>
      </c>
      <c r="H47" s="21">
        <f t="shared" si="0"/>
        <v>0.115</v>
      </c>
      <c r="I47" s="22">
        <f t="shared" si="1"/>
        <v>32.200000000000003</v>
      </c>
      <c r="J47" s="7" t="str">
        <f>IF(OUT!F114="", "", OUT!F114)</f>
        <v/>
      </c>
      <c r="K47" s="7">
        <f>IF(OUT!P114="", "", OUT!P114)</f>
        <v>280</v>
      </c>
      <c r="L47" s="7" t="str">
        <f>IF(OUT!AE114="", "", OUT!AE114)</f>
        <v>NEW</v>
      </c>
      <c r="N47" s="7" t="str">
        <f>IF(OUT!AQ114="", "", OUT!AQ114)</f>
        <v/>
      </c>
      <c r="O47" s="7" t="str">
        <f>IF(OUT!BM114="", "", OUT!BM114)</f>
        <v>T4</v>
      </c>
      <c r="P47" s="8">
        <f>IF(OUT!N114="", "", OUT!N114)</f>
        <v>0.115</v>
      </c>
      <c r="Q47" s="9">
        <f>IF(OUT!O114="", "", OUT!O114)</f>
        <v>32.200000000000003</v>
      </c>
      <c r="R47" s="8">
        <f>IF(PPG!H114="", "", PPG!H114)</f>
        <v>0.105</v>
      </c>
      <c r="S47" s="9">
        <f>IF(PPG!I114="", "", PPG!I114)</f>
        <v>29.4</v>
      </c>
      <c r="T47" s="8">
        <f>IF(PPG!J114="", "", PPG!J114)</f>
        <v>9.5000000000000001E-2</v>
      </c>
      <c r="U47" s="9">
        <f>IF(PPG!K114="", "", PPG!K114)</f>
        <v>26.6</v>
      </c>
      <c r="V47" s="8">
        <f>IF(PPG!Q114="", "", PPG!Q114)</f>
        <v>0.109</v>
      </c>
      <c r="W47" s="9">
        <f>IF(PPG!R114="", "", PPG!R114)</f>
        <v>30.52</v>
      </c>
      <c r="X47" s="8">
        <f>IF(PPG!S114="", "", PPG!S114)</f>
        <v>9.9000000000000005E-2</v>
      </c>
      <c r="Y47" s="9">
        <f>IF(PPG!T114="", "", PPG!T114)</f>
        <v>27.72</v>
      </c>
      <c r="Z47" s="8">
        <f>IF(PPG!U114="", "", PPG!U114)</f>
        <v>9.2999999999999999E-2</v>
      </c>
      <c r="AA47" s="9">
        <f>IF(PPG!V114="", "", PPG!V114)</f>
        <v>26.04</v>
      </c>
      <c r="AB47" s="36" t="str">
        <f t="shared" si="2"/>
        <v>0.00</v>
      </c>
    </row>
    <row r="48" spans="1:28">
      <c r="A48" s="7">
        <f>IF(OUT!C115="", "", OUT!C115)</f>
        <v>795</v>
      </c>
      <c r="B48" s="20">
        <f>IF(OUT!A115="", "", OUT!A115)</f>
        <v>40344</v>
      </c>
      <c r="C48" s="7" t="str">
        <f>IF(OUT!D115="", "", OUT!D115)</f>
        <v>AZ</v>
      </c>
      <c r="D48" s="29"/>
      <c r="E48" s="7" t="str">
        <f>IF(OUT!E115="", "", OUT!E115)</f>
        <v>288 TRAY</v>
      </c>
      <c r="F48" s="26" t="str">
        <f>IF(OUT!AE115="NEW", "✷", "")</f>
        <v>✷</v>
      </c>
      <c r="G48" s="10" t="str">
        <f>IF(OUT!B115="", "", OUT!B115)</f>
        <v>DIANTHUS FLORAL LACE PURPLE</v>
      </c>
      <c r="H48" s="21">
        <f t="shared" si="0"/>
        <v>0.115</v>
      </c>
      <c r="I48" s="22">
        <f t="shared" si="1"/>
        <v>32.200000000000003</v>
      </c>
      <c r="J48" s="7" t="str">
        <f>IF(OUT!F115="", "", OUT!F115)</f>
        <v/>
      </c>
      <c r="K48" s="7">
        <f>IF(OUT!P115="", "", OUT!P115)</f>
        <v>280</v>
      </c>
      <c r="L48" s="7" t="str">
        <f>IF(OUT!AE115="", "", OUT!AE115)</f>
        <v>NEW</v>
      </c>
      <c r="N48" s="7" t="str">
        <f>IF(OUT!AQ115="", "", OUT!AQ115)</f>
        <v/>
      </c>
      <c r="O48" s="7" t="str">
        <f>IF(OUT!BM115="", "", OUT!BM115)</f>
        <v>T4</v>
      </c>
      <c r="P48" s="8">
        <f>IF(OUT!N115="", "", OUT!N115)</f>
        <v>0.115</v>
      </c>
      <c r="Q48" s="9">
        <f>IF(OUT!O115="", "", OUT!O115)</f>
        <v>32.200000000000003</v>
      </c>
      <c r="R48" s="8">
        <f>IF(PPG!H115="", "", PPG!H115)</f>
        <v>0.105</v>
      </c>
      <c r="S48" s="9">
        <f>IF(PPG!I115="", "", PPG!I115)</f>
        <v>29.4</v>
      </c>
      <c r="T48" s="8">
        <f>IF(PPG!J115="", "", PPG!J115)</f>
        <v>9.5000000000000001E-2</v>
      </c>
      <c r="U48" s="9">
        <f>IF(PPG!K115="", "", PPG!K115)</f>
        <v>26.6</v>
      </c>
      <c r="V48" s="8">
        <f>IF(PPG!Q115="", "", PPG!Q115)</f>
        <v>0.109</v>
      </c>
      <c r="W48" s="9">
        <f>IF(PPG!R115="", "", PPG!R115)</f>
        <v>30.52</v>
      </c>
      <c r="X48" s="8">
        <f>IF(PPG!S115="", "", PPG!S115)</f>
        <v>9.9000000000000005E-2</v>
      </c>
      <c r="Y48" s="9">
        <f>IF(PPG!T115="", "", PPG!T115)</f>
        <v>27.72</v>
      </c>
      <c r="Z48" s="8">
        <f>IF(PPG!U115="", "", PPG!U115)</f>
        <v>9.2999999999999999E-2</v>
      </c>
      <c r="AA48" s="9">
        <f>IF(PPG!V115="", "", PPG!V115)</f>
        <v>26.04</v>
      </c>
      <c r="AB48" s="36" t="str">
        <f t="shared" si="2"/>
        <v>0.00</v>
      </c>
    </row>
    <row r="49" spans="1:28">
      <c r="A49" s="7">
        <f>IF(OUT!C1042="", "", OUT!C1042)</f>
        <v>795</v>
      </c>
      <c r="B49" s="20">
        <f>IF(OUT!A1042="", "", OUT!A1042)</f>
        <v>96149</v>
      </c>
      <c r="C49" s="7" t="str">
        <f>IF(OUT!D1042="", "", OUT!D1042)</f>
        <v>AZ</v>
      </c>
      <c r="D49" s="29"/>
      <c r="E49" s="7" t="str">
        <f>IF(OUT!E1042="", "", OUT!E1042)</f>
        <v>288 TRAY</v>
      </c>
      <c r="F49" s="26" t="str">
        <f>IF(OUT!AE1042="NEW", "✷", "")</f>
        <v>✷</v>
      </c>
      <c r="G49" s="10" t="str">
        <f>IF(OUT!B1042="", "", OUT!B1042)</f>
        <v>DIANTHUS FLORAL LACE RED</v>
      </c>
      <c r="H49" s="21">
        <f t="shared" si="0"/>
        <v>0.115</v>
      </c>
      <c r="I49" s="22">
        <f t="shared" si="1"/>
        <v>32.200000000000003</v>
      </c>
      <c r="J49" s="7" t="str">
        <f>IF(OUT!F1042="", "", OUT!F1042)</f>
        <v/>
      </c>
      <c r="K49" s="7">
        <f>IF(OUT!P1042="", "", OUT!P1042)</f>
        <v>280</v>
      </c>
      <c r="L49" s="7" t="str">
        <f>IF(OUT!AE1042="", "", OUT!AE1042)</f>
        <v>NEW</v>
      </c>
      <c r="N49" s="7" t="str">
        <f>IF(OUT!AQ1042="", "", OUT!AQ1042)</f>
        <v/>
      </c>
      <c r="O49" s="7" t="str">
        <f>IF(OUT!BM1042="", "", OUT!BM1042)</f>
        <v>T4</v>
      </c>
      <c r="P49" s="8">
        <f>IF(OUT!N1042="", "", OUT!N1042)</f>
        <v>0.115</v>
      </c>
      <c r="Q49" s="9">
        <f>IF(OUT!O1042="", "", OUT!O1042)</f>
        <v>32.200000000000003</v>
      </c>
      <c r="R49" s="8">
        <f>IF(PPG!H1042="", "", PPG!H1042)</f>
        <v>0.105</v>
      </c>
      <c r="S49" s="9">
        <f>IF(PPG!I1042="", "", PPG!I1042)</f>
        <v>29.4</v>
      </c>
      <c r="T49" s="8">
        <f>IF(PPG!J1042="", "", PPG!J1042)</f>
        <v>9.5000000000000001E-2</v>
      </c>
      <c r="U49" s="9">
        <f>IF(PPG!K1042="", "", PPG!K1042)</f>
        <v>26.6</v>
      </c>
      <c r="V49" s="8">
        <f>IF(PPG!Q1042="", "", PPG!Q1042)</f>
        <v>0.109</v>
      </c>
      <c r="W49" s="9">
        <f>IF(PPG!R1042="", "", PPG!R1042)</f>
        <v>30.52</v>
      </c>
      <c r="X49" s="8">
        <f>IF(PPG!S1042="", "", PPG!S1042)</f>
        <v>9.9000000000000005E-2</v>
      </c>
      <c r="Y49" s="9">
        <f>IF(PPG!T1042="", "", PPG!T1042)</f>
        <v>27.72</v>
      </c>
      <c r="Z49" s="8">
        <f>IF(PPG!U1042="", "", PPG!U1042)</f>
        <v>9.2999999999999999E-2</v>
      </c>
      <c r="AA49" s="9">
        <f>IF(PPG!V1042="", "", PPG!V1042)</f>
        <v>26.04</v>
      </c>
      <c r="AB49" s="36" t="str">
        <f t="shared" si="2"/>
        <v>0.00</v>
      </c>
    </row>
    <row r="50" spans="1:28">
      <c r="A50" s="7">
        <f>IF(OUT!C300="", "", OUT!C300)</f>
        <v>795</v>
      </c>
      <c r="B50" s="20">
        <f>IF(OUT!A300="", "", OUT!A300)</f>
        <v>59290</v>
      </c>
      <c r="C50" s="7" t="str">
        <f>IF(OUT!D300="", "", OUT!D300)</f>
        <v>AZ</v>
      </c>
      <c r="D50" s="29"/>
      <c r="E50" s="7" t="str">
        <f>IF(OUT!E300="", "", OUT!E300)</f>
        <v>288 TRAY</v>
      </c>
      <c r="F50" s="26" t="str">
        <f>IF(OUT!AE300="NEW", "✷", "")</f>
        <v>✷</v>
      </c>
      <c r="G50" s="10" t="str">
        <f>IF(OUT!B300="", "", OUT!B300)</f>
        <v>DIANTHUS FLORAL LACE TRUE ROSE</v>
      </c>
      <c r="H50" s="21">
        <f t="shared" si="0"/>
        <v>0.115</v>
      </c>
      <c r="I50" s="22">
        <f t="shared" si="1"/>
        <v>32.200000000000003</v>
      </c>
      <c r="J50" s="7" t="str">
        <f>IF(OUT!F300="", "", OUT!F300)</f>
        <v/>
      </c>
      <c r="K50" s="7">
        <f>IF(OUT!P300="", "", OUT!P300)</f>
        <v>280</v>
      </c>
      <c r="L50" s="7" t="str">
        <f>IF(OUT!AE300="", "", OUT!AE300)</f>
        <v>NEW</v>
      </c>
      <c r="N50" s="7" t="str">
        <f>IF(OUT!AQ300="", "", OUT!AQ300)</f>
        <v/>
      </c>
      <c r="O50" s="7" t="str">
        <f>IF(OUT!BM300="", "", OUT!BM300)</f>
        <v>T4</v>
      </c>
      <c r="P50" s="8">
        <f>IF(OUT!N300="", "", OUT!N300)</f>
        <v>0.115</v>
      </c>
      <c r="Q50" s="9">
        <f>IF(OUT!O300="", "", OUT!O300)</f>
        <v>32.200000000000003</v>
      </c>
      <c r="R50" s="8">
        <f>IF(PPG!H300="", "", PPG!H300)</f>
        <v>0.105</v>
      </c>
      <c r="S50" s="9">
        <f>IF(PPG!I300="", "", PPG!I300)</f>
        <v>29.4</v>
      </c>
      <c r="T50" s="8">
        <f>IF(PPG!J300="", "", PPG!J300)</f>
        <v>9.5000000000000001E-2</v>
      </c>
      <c r="U50" s="9">
        <f>IF(PPG!K300="", "", PPG!K300)</f>
        <v>26.6</v>
      </c>
      <c r="V50" s="8">
        <f>IF(PPG!Q300="", "", PPG!Q300)</f>
        <v>0.109</v>
      </c>
      <c r="W50" s="9">
        <f>IF(PPG!R300="", "", PPG!R300)</f>
        <v>30.52</v>
      </c>
      <c r="X50" s="8">
        <f>IF(PPG!S300="", "", PPG!S300)</f>
        <v>9.9000000000000005E-2</v>
      </c>
      <c r="Y50" s="9">
        <f>IF(PPG!T300="", "", PPG!T300)</f>
        <v>27.72</v>
      </c>
      <c r="Z50" s="8">
        <f>IF(PPG!U300="", "", PPG!U300)</f>
        <v>9.2999999999999999E-2</v>
      </c>
      <c r="AA50" s="9">
        <f>IF(PPG!V300="", "", PPG!V300)</f>
        <v>26.04</v>
      </c>
      <c r="AB50" s="36" t="str">
        <f t="shared" si="2"/>
        <v>0.00</v>
      </c>
    </row>
    <row r="51" spans="1:28">
      <c r="A51" s="7">
        <f>IF(OUT!C986="", "", OUT!C986)</f>
        <v>795</v>
      </c>
      <c r="B51" s="20">
        <f>IF(OUT!A986="", "", OUT!A986)</f>
        <v>91119</v>
      </c>
      <c r="C51" s="7" t="str">
        <f>IF(OUT!D986="", "", OUT!D986)</f>
        <v>AZ</v>
      </c>
      <c r="D51" s="29"/>
      <c r="E51" s="7" t="str">
        <f>IF(OUT!E986="", "", OUT!E986)</f>
        <v>288 TRAY</v>
      </c>
      <c r="F51" s="26" t="str">
        <f>IF(OUT!AE986="NEW", "✷", "")</f>
        <v>✷</v>
      </c>
      <c r="G51" s="10" t="str">
        <f>IF(OUT!B986="", "", OUT!B986)</f>
        <v>DIANTHUS FLORAL LACE VIOLET PICOTEE</v>
      </c>
      <c r="H51" s="21">
        <f t="shared" si="0"/>
        <v>0.115</v>
      </c>
      <c r="I51" s="22">
        <f t="shared" si="1"/>
        <v>32.200000000000003</v>
      </c>
      <c r="J51" s="7" t="str">
        <f>IF(OUT!F986="", "", OUT!F986)</f>
        <v/>
      </c>
      <c r="K51" s="7">
        <f>IF(OUT!P986="", "", OUT!P986)</f>
        <v>280</v>
      </c>
      <c r="L51" s="7" t="str">
        <f>IF(OUT!AE986="", "", OUT!AE986)</f>
        <v>NEW</v>
      </c>
      <c r="N51" s="7" t="str">
        <f>IF(OUT!AQ986="", "", OUT!AQ986)</f>
        <v/>
      </c>
      <c r="O51" s="7" t="str">
        <f>IF(OUT!BM986="", "", OUT!BM986)</f>
        <v>T4</v>
      </c>
      <c r="P51" s="8">
        <f>IF(OUT!N986="", "", OUT!N986)</f>
        <v>0.115</v>
      </c>
      <c r="Q51" s="9">
        <f>IF(OUT!O986="", "", OUT!O986)</f>
        <v>32.200000000000003</v>
      </c>
      <c r="R51" s="8">
        <f>IF(PPG!H986="", "", PPG!H986)</f>
        <v>0.105</v>
      </c>
      <c r="S51" s="9">
        <f>IF(PPG!I986="", "", PPG!I986)</f>
        <v>29.4</v>
      </c>
      <c r="T51" s="8">
        <f>IF(PPG!J986="", "", PPG!J986)</f>
        <v>9.5000000000000001E-2</v>
      </c>
      <c r="U51" s="9">
        <f>IF(PPG!K986="", "", PPG!K986)</f>
        <v>26.6</v>
      </c>
      <c r="V51" s="8">
        <f>IF(PPG!Q986="", "", PPG!Q986)</f>
        <v>0.109</v>
      </c>
      <c r="W51" s="9">
        <f>IF(PPG!R986="", "", PPG!R986)</f>
        <v>30.52</v>
      </c>
      <c r="X51" s="8">
        <f>IF(PPG!S986="", "", PPG!S986)</f>
        <v>9.9000000000000005E-2</v>
      </c>
      <c r="Y51" s="9">
        <f>IF(PPG!T986="", "", PPG!T986)</f>
        <v>27.72</v>
      </c>
      <c r="Z51" s="8">
        <f>IF(PPG!U986="", "", PPG!U986)</f>
        <v>9.2999999999999999E-2</v>
      </c>
      <c r="AA51" s="9">
        <f>IF(PPG!V986="", "", PPG!V986)</f>
        <v>26.04</v>
      </c>
      <c r="AB51" s="36" t="str">
        <f t="shared" si="2"/>
        <v>0.00</v>
      </c>
    </row>
    <row r="52" spans="1:28">
      <c r="A52" s="7">
        <f>IF(OUT!C116="", "", OUT!C116)</f>
        <v>795</v>
      </c>
      <c r="B52" s="20">
        <f>IF(OUT!A116="", "", OUT!A116)</f>
        <v>40345</v>
      </c>
      <c r="C52" s="7" t="str">
        <f>IF(OUT!D116="", "", OUT!D116)</f>
        <v>AZ</v>
      </c>
      <c r="D52" s="29"/>
      <c r="E52" s="7" t="str">
        <f>IF(OUT!E116="", "", OUT!E116)</f>
        <v>288 TRAY</v>
      </c>
      <c r="F52" s="26" t="str">
        <f>IF(OUT!AE116="NEW", "✷", "")</f>
        <v>✷</v>
      </c>
      <c r="G52" s="10" t="str">
        <f>IF(OUT!B116="", "", OUT!B116)</f>
        <v>DIANTHUS FLORAL LACE WHITE</v>
      </c>
      <c r="H52" s="21">
        <f t="shared" si="0"/>
        <v>0.115</v>
      </c>
      <c r="I52" s="22">
        <f t="shared" si="1"/>
        <v>32.200000000000003</v>
      </c>
      <c r="J52" s="7" t="str">
        <f>IF(OUT!F116="", "", OUT!F116)</f>
        <v/>
      </c>
      <c r="K52" s="7">
        <f>IF(OUT!P116="", "", OUT!P116)</f>
        <v>280</v>
      </c>
      <c r="L52" s="7" t="str">
        <f>IF(OUT!AE116="", "", OUT!AE116)</f>
        <v>NEW</v>
      </c>
      <c r="N52" s="7" t="str">
        <f>IF(OUT!AQ116="", "", OUT!AQ116)</f>
        <v/>
      </c>
      <c r="O52" s="7" t="str">
        <f>IF(OUT!BM116="", "", OUT!BM116)</f>
        <v>T4</v>
      </c>
      <c r="P52" s="8">
        <f>IF(OUT!N116="", "", OUT!N116)</f>
        <v>0.115</v>
      </c>
      <c r="Q52" s="9">
        <f>IF(OUT!O116="", "", OUT!O116)</f>
        <v>32.200000000000003</v>
      </c>
      <c r="R52" s="8">
        <f>IF(PPG!H116="", "", PPG!H116)</f>
        <v>0.105</v>
      </c>
      <c r="S52" s="9">
        <f>IF(PPG!I116="", "", PPG!I116)</f>
        <v>29.4</v>
      </c>
      <c r="T52" s="8">
        <f>IF(PPG!J116="", "", PPG!J116)</f>
        <v>9.5000000000000001E-2</v>
      </c>
      <c r="U52" s="9">
        <f>IF(PPG!K116="", "", PPG!K116)</f>
        <v>26.6</v>
      </c>
      <c r="V52" s="8">
        <f>IF(PPG!Q116="", "", PPG!Q116)</f>
        <v>0.109</v>
      </c>
      <c r="W52" s="9">
        <f>IF(PPG!R116="", "", PPG!R116)</f>
        <v>30.52</v>
      </c>
      <c r="X52" s="8">
        <f>IF(PPG!S116="", "", PPG!S116)</f>
        <v>9.9000000000000005E-2</v>
      </c>
      <c r="Y52" s="9">
        <f>IF(PPG!T116="", "", PPG!T116)</f>
        <v>27.72</v>
      </c>
      <c r="Z52" s="8">
        <f>IF(PPG!U116="", "", PPG!U116)</f>
        <v>9.2999999999999999E-2</v>
      </c>
      <c r="AA52" s="9">
        <f>IF(PPG!V116="", "", PPG!V116)</f>
        <v>26.04</v>
      </c>
      <c r="AB52" s="36" t="str">
        <f t="shared" si="2"/>
        <v>0.00</v>
      </c>
    </row>
    <row r="53" spans="1:28">
      <c r="A53" s="7">
        <f>IF(OUT!C121="", "", OUT!C121)</f>
        <v>795</v>
      </c>
      <c r="B53" s="20">
        <f>IF(OUT!A121="", "", OUT!A121)</f>
        <v>40600</v>
      </c>
      <c r="C53" s="7" t="str">
        <f>IF(OUT!D121="", "", OUT!D121)</f>
        <v>AZ</v>
      </c>
      <c r="D53" s="29"/>
      <c r="E53" s="7" t="str">
        <f>IF(OUT!E121="", "", OUT!E121)</f>
        <v>288 TRAY</v>
      </c>
      <c r="F53" s="26" t="str">
        <f>IF(OUT!AE121="NEW", "✷", "")</f>
        <v/>
      </c>
      <c r="G53" s="10" t="str">
        <f>IF(OUT!B121="", "", OUT!B121)</f>
        <v>DIANTHUS IDEAL SELECT MIX</v>
      </c>
      <c r="H53" s="21">
        <f t="shared" si="0"/>
        <v>0.112</v>
      </c>
      <c r="I53" s="22">
        <f t="shared" si="1"/>
        <v>31.36</v>
      </c>
      <c r="J53" s="7" t="str">
        <f>IF(OUT!F121="", "", OUT!F121)</f>
        <v/>
      </c>
      <c r="K53" s="7">
        <f>IF(OUT!P121="", "", OUT!P121)</f>
        <v>280</v>
      </c>
      <c r="L53" s="7" t="str">
        <f>IF(OUT!AE121="", "", OUT!AE121)</f>
        <v/>
      </c>
      <c r="N53" s="7" t="str">
        <f>IF(OUT!AQ121="", "", OUT!AQ121)</f>
        <v/>
      </c>
      <c r="O53" s="7" t="str">
        <f>IF(OUT!BM121="", "", OUT!BM121)</f>
        <v>T4</v>
      </c>
      <c r="P53" s="8">
        <f>IF(OUT!N121="", "", OUT!N121)</f>
        <v>0.112</v>
      </c>
      <c r="Q53" s="9">
        <f>IF(OUT!O121="", "", OUT!O121)</f>
        <v>31.36</v>
      </c>
      <c r="R53" s="8">
        <f>IF(PPG!H121="", "", PPG!H121)</f>
        <v>0.10199999999999999</v>
      </c>
      <c r="S53" s="9">
        <f>IF(PPG!I121="", "", PPG!I121)</f>
        <v>28.56</v>
      </c>
      <c r="T53" s="8">
        <f>IF(PPG!J121="", "", PPG!J121)</f>
        <v>9.2999999999999999E-2</v>
      </c>
      <c r="U53" s="9">
        <f>IF(PPG!K121="", "", PPG!K121)</f>
        <v>26.04</v>
      </c>
      <c r="V53" s="8">
        <f>IF(PPG!Q121="", "", PPG!Q121)</f>
        <v>0.106</v>
      </c>
      <c r="W53" s="9">
        <f>IF(PPG!R121="", "", PPG!R121)</f>
        <v>29.68</v>
      </c>
      <c r="X53" s="8">
        <f>IF(PPG!S121="", "", PPG!S121)</f>
        <v>9.7000000000000003E-2</v>
      </c>
      <c r="Y53" s="9">
        <f>IF(PPG!T121="", "", PPG!T121)</f>
        <v>27.16</v>
      </c>
      <c r="Z53" s="8">
        <f>IF(PPG!U121="", "", PPG!U121)</f>
        <v>0.09</v>
      </c>
      <c r="AA53" s="9">
        <f>IF(PPG!V121="", "", PPG!V121)</f>
        <v>25.2</v>
      </c>
      <c r="AB53" s="36" t="str">
        <f t="shared" si="2"/>
        <v>0.00</v>
      </c>
    </row>
    <row r="54" spans="1:28">
      <c r="A54" s="7">
        <f>IF(OUT!C479="", "", OUT!C479)</f>
        <v>795</v>
      </c>
      <c r="B54" s="20">
        <f>IF(OUT!A479="", "", OUT!A479)</f>
        <v>70507</v>
      </c>
      <c r="C54" s="7" t="str">
        <f>IF(OUT!D479="", "", OUT!D479)</f>
        <v>AZ</v>
      </c>
      <c r="D54" s="29"/>
      <c r="E54" s="7" t="str">
        <f>IF(OUT!E479="", "", OUT!E479)</f>
        <v>288 TRAY</v>
      </c>
      <c r="F54" s="26" t="str">
        <f>IF(OUT!AE479="NEW", "✷", "")</f>
        <v/>
      </c>
      <c r="G54" s="10" t="str">
        <f>IF(OUT!B479="", "", OUT!B479)</f>
        <v>DIANTHUS IDEAL SELECT RASPBERRY</v>
      </c>
      <c r="H54" s="21">
        <f t="shared" si="0"/>
        <v>0.112</v>
      </c>
      <c r="I54" s="22">
        <f t="shared" si="1"/>
        <v>31.36</v>
      </c>
      <c r="J54" s="7" t="str">
        <f>IF(OUT!F479="", "", OUT!F479)</f>
        <v/>
      </c>
      <c r="K54" s="7">
        <f>IF(OUT!P479="", "", OUT!P479)</f>
        <v>280</v>
      </c>
      <c r="L54" s="7" t="str">
        <f>IF(OUT!AE479="", "", OUT!AE479)</f>
        <v/>
      </c>
      <c r="N54" s="7" t="str">
        <f>IF(OUT!AQ479="", "", OUT!AQ479)</f>
        <v/>
      </c>
      <c r="O54" s="7" t="str">
        <f>IF(OUT!BM479="", "", OUT!BM479)</f>
        <v>T4</v>
      </c>
      <c r="P54" s="8">
        <f>IF(OUT!N479="", "", OUT!N479)</f>
        <v>0.112</v>
      </c>
      <c r="Q54" s="9">
        <f>IF(OUT!O479="", "", OUT!O479)</f>
        <v>31.36</v>
      </c>
      <c r="R54" s="8">
        <f>IF(PPG!H479="", "", PPG!H479)</f>
        <v>0.10199999999999999</v>
      </c>
      <c r="S54" s="9">
        <f>IF(PPG!I479="", "", PPG!I479)</f>
        <v>28.56</v>
      </c>
      <c r="T54" s="8">
        <f>IF(PPG!J479="", "", PPG!J479)</f>
        <v>9.2999999999999999E-2</v>
      </c>
      <c r="U54" s="9">
        <f>IF(PPG!K479="", "", PPG!K479)</f>
        <v>26.04</v>
      </c>
      <c r="V54" s="8">
        <f>IF(PPG!Q479="", "", PPG!Q479)</f>
        <v>0.106</v>
      </c>
      <c r="W54" s="9">
        <f>IF(PPG!R479="", "", PPG!R479)</f>
        <v>29.68</v>
      </c>
      <c r="X54" s="8">
        <f>IF(PPG!S479="", "", PPG!S479)</f>
        <v>9.7000000000000003E-2</v>
      </c>
      <c r="Y54" s="9">
        <f>IF(PPG!T479="", "", PPG!T479)</f>
        <v>27.16</v>
      </c>
      <c r="Z54" s="8">
        <f>IF(PPG!U479="", "", PPG!U479)</f>
        <v>0.09</v>
      </c>
      <c r="AA54" s="9">
        <f>IF(PPG!V479="", "", PPG!V479)</f>
        <v>25.2</v>
      </c>
      <c r="AB54" s="36" t="str">
        <f t="shared" si="2"/>
        <v>0.00</v>
      </c>
    </row>
    <row r="55" spans="1:28">
      <c r="A55" s="7">
        <f>IF(OUT!C12="", "", OUT!C12)</f>
        <v>795</v>
      </c>
      <c r="B55" s="20">
        <f>IF(OUT!A12="", "", OUT!A12)</f>
        <v>2404</v>
      </c>
      <c r="C55" s="7" t="str">
        <f>IF(OUT!D12="", "", OUT!D12)</f>
        <v>AZ</v>
      </c>
      <c r="D55" s="29"/>
      <c r="E55" s="7" t="str">
        <f>IF(OUT!E12="", "", OUT!E12)</f>
        <v>288 TRAY</v>
      </c>
      <c r="F55" s="26" t="str">
        <f>IF(OUT!AE12="NEW", "✷", "")</f>
        <v/>
      </c>
      <c r="G55" s="10" t="str">
        <f>IF(OUT!B12="", "", OUT!B12)</f>
        <v>DIANTHUS IDEAL SELECT ROSE</v>
      </c>
      <c r="H55" s="21">
        <f t="shared" si="0"/>
        <v>0.112</v>
      </c>
      <c r="I55" s="22">
        <f t="shared" si="1"/>
        <v>31.36</v>
      </c>
      <c r="J55" s="7" t="str">
        <f>IF(OUT!F12="", "", OUT!F12)</f>
        <v/>
      </c>
      <c r="K55" s="7">
        <f>IF(OUT!P12="", "", OUT!P12)</f>
        <v>280</v>
      </c>
      <c r="L55" s="7" t="str">
        <f>IF(OUT!AE12="", "", OUT!AE12)</f>
        <v/>
      </c>
      <c r="N55" s="7" t="str">
        <f>IF(OUT!AQ12="", "", OUT!AQ12)</f>
        <v/>
      </c>
      <c r="O55" s="7" t="str">
        <f>IF(OUT!BM12="", "", OUT!BM12)</f>
        <v>T4</v>
      </c>
      <c r="P55" s="8">
        <f>IF(OUT!N12="", "", OUT!N12)</f>
        <v>0.112</v>
      </c>
      <c r="Q55" s="9">
        <f>IF(OUT!O12="", "", OUT!O12)</f>
        <v>31.36</v>
      </c>
      <c r="R55" s="8">
        <f>IF(PPG!H12="", "", PPG!H12)</f>
        <v>0.10199999999999999</v>
      </c>
      <c r="S55" s="9">
        <f>IF(PPG!I12="", "", PPG!I12)</f>
        <v>28.56</v>
      </c>
      <c r="T55" s="8">
        <f>IF(PPG!J12="", "", PPG!J12)</f>
        <v>9.2999999999999999E-2</v>
      </c>
      <c r="U55" s="9">
        <f>IF(PPG!K12="", "", PPG!K12)</f>
        <v>26.04</v>
      </c>
      <c r="V55" s="8">
        <f>IF(PPG!Q12="", "", PPG!Q12)</f>
        <v>0.106</v>
      </c>
      <c r="W55" s="9">
        <f>IF(PPG!R12="", "", PPG!R12)</f>
        <v>29.68</v>
      </c>
      <c r="X55" s="8">
        <f>IF(PPG!S12="", "", PPG!S12)</f>
        <v>9.7000000000000003E-2</v>
      </c>
      <c r="Y55" s="9">
        <f>IF(PPG!T12="", "", PPG!T12)</f>
        <v>27.16</v>
      </c>
      <c r="Z55" s="8">
        <f>IF(PPG!U12="", "", PPG!U12)</f>
        <v>0.09</v>
      </c>
      <c r="AA55" s="9">
        <f>IF(PPG!V12="", "", PPG!V12)</f>
        <v>25.2</v>
      </c>
      <c r="AB55" s="36" t="str">
        <f t="shared" si="2"/>
        <v>0.00</v>
      </c>
    </row>
    <row r="56" spans="1:28">
      <c r="A56" s="7">
        <f>IF(OUT!C334="", "", OUT!C334)</f>
        <v>795</v>
      </c>
      <c r="B56" s="20">
        <f>IF(OUT!A334="", "", OUT!A334)</f>
        <v>63598</v>
      </c>
      <c r="C56" s="7" t="str">
        <f>IF(OUT!D334="", "", OUT!D334)</f>
        <v>AZ</v>
      </c>
      <c r="D56" s="29"/>
      <c r="E56" s="7" t="str">
        <f>IF(OUT!E334="", "", OUT!E334)</f>
        <v>288 TRAY</v>
      </c>
      <c r="F56" s="26" t="str">
        <f>IF(OUT!AE334="NEW", "✷", "")</f>
        <v/>
      </c>
      <c r="G56" s="10" t="str">
        <f>IF(OUT!B334="", "", OUT!B334)</f>
        <v>DIANTHUS IDEAL SELECT VIOLET</v>
      </c>
      <c r="H56" s="21">
        <f t="shared" si="0"/>
        <v>0.112</v>
      </c>
      <c r="I56" s="22">
        <f t="shared" si="1"/>
        <v>31.36</v>
      </c>
      <c r="J56" s="7" t="str">
        <f>IF(OUT!F334="", "", OUT!F334)</f>
        <v/>
      </c>
      <c r="K56" s="7">
        <f>IF(OUT!P334="", "", OUT!P334)</f>
        <v>280</v>
      </c>
      <c r="L56" s="7" t="str">
        <f>IF(OUT!AE334="", "", OUT!AE334)</f>
        <v/>
      </c>
      <c r="N56" s="7" t="str">
        <f>IF(OUT!AQ334="", "", OUT!AQ334)</f>
        <v/>
      </c>
      <c r="O56" s="7" t="str">
        <f>IF(OUT!BM334="", "", OUT!BM334)</f>
        <v>T4</v>
      </c>
      <c r="P56" s="8">
        <f>IF(OUT!N334="", "", OUT!N334)</f>
        <v>0.112</v>
      </c>
      <c r="Q56" s="9">
        <f>IF(OUT!O334="", "", OUT!O334)</f>
        <v>31.36</v>
      </c>
      <c r="R56" s="8">
        <f>IF(PPG!H334="", "", PPG!H334)</f>
        <v>0.10199999999999999</v>
      </c>
      <c r="S56" s="9">
        <f>IF(PPG!I334="", "", PPG!I334)</f>
        <v>28.56</v>
      </c>
      <c r="T56" s="8">
        <f>IF(PPG!J334="", "", PPG!J334)</f>
        <v>9.2999999999999999E-2</v>
      </c>
      <c r="U56" s="9">
        <f>IF(PPG!K334="", "", PPG!K334)</f>
        <v>26.04</v>
      </c>
      <c r="V56" s="8">
        <f>IF(PPG!Q334="", "", PPG!Q334)</f>
        <v>0.106</v>
      </c>
      <c r="W56" s="9">
        <f>IF(PPG!R334="", "", PPG!R334)</f>
        <v>29.68</v>
      </c>
      <c r="X56" s="8">
        <f>IF(PPG!S334="", "", PPG!S334)</f>
        <v>9.7000000000000003E-2</v>
      </c>
      <c r="Y56" s="9">
        <f>IF(PPG!T334="", "", PPG!T334)</f>
        <v>27.16</v>
      </c>
      <c r="Z56" s="8">
        <f>IF(PPG!U334="", "", PPG!U334)</f>
        <v>0.09</v>
      </c>
      <c r="AA56" s="9">
        <f>IF(PPG!V334="", "", PPG!V334)</f>
        <v>25.2</v>
      </c>
      <c r="AB56" s="36" t="str">
        <f t="shared" si="2"/>
        <v>0.00</v>
      </c>
    </row>
    <row r="57" spans="1:28">
      <c r="A57" s="7">
        <f>IF(OUT!C335="", "", OUT!C335)</f>
        <v>795</v>
      </c>
      <c r="B57" s="20">
        <f>IF(OUT!A335="", "", OUT!A335)</f>
        <v>63599</v>
      </c>
      <c r="C57" s="7" t="str">
        <f>IF(OUT!D335="", "", OUT!D335)</f>
        <v>AZ</v>
      </c>
      <c r="D57" s="29"/>
      <c r="E57" s="7" t="str">
        <f>IF(OUT!E335="", "", OUT!E335)</f>
        <v>288 TRAY</v>
      </c>
      <c r="F57" s="26" t="str">
        <f>IF(OUT!AE335="NEW", "✷", "")</f>
        <v/>
      </c>
      <c r="G57" s="10" t="str">
        <f>IF(OUT!B335="", "", OUT!B335)</f>
        <v>DIANTHUS IDEAL SELECT WHITE</v>
      </c>
      <c r="H57" s="21">
        <f t="shared" si="0"/>
        <v>0.112</v>
      </c>
      <c r="I57" s="22">
        <f t="shared" si="1"/>
        <v>31.36</v>
      </c>
      <c r="J57" s="7" t="str">
        <f>IF(OUT!F335="", "", OUT!F335)</f>
        <v/>
      </c>
      <c r="K57" s="7">
        <f>IF(OUT!P335="", "", OUT!P335)</f>
        <v>280</v>
      </c>
      <c r="L57" s="7" t="str">
        <f>IF(OUT!AE335="", "", OUT!AE335)</f>
        <v/>
      </c>
      <c r="N57" s="7" t="str">
        <f>IF(OUT!AQ335="", "", OUT!AQ335)</f>
        <v/>
      </c>
      <c r="O57" s="7" t="str">
        <f>IF(OUT!BM335="", "", OUT!BM335)</f>
        <v>T4</v>
      </c>
      <c r="P57" s="8">
        <f>IF(OUT!N335="", "", OUT!N335)</f>
        <v>0.112</v>
      </c>
      <c r="Q57" s="9">
        <f>IF(OUT!O335="", "", OUT!O335)</f>
        <v>31.36</v>
      </c>
      <c r="R57" s="8">
        <f>IF(PPG!H335="", "", PPG!H335)</f>
        <v>0.10199999999999999</v>
      </c>
      <c r="S57" s="9">
        <f>IF(PPG!I335="", "", PPG!I335)</f>
        <v>28.56</v>
      </c>
      <c r="T57" s="8">
        <f>IF(PPG!J335="", "", PPG!J335)</f>
        <v>9.2999999999999999E-2</v>
      </c>
      <c r="U57" s="9">
        <f>IF(PPG!K335="", "", PPG!K335)</f>
        <v>26.04</v>
      </c>
      <c r="V57" s="8">
        <f>IF(PPG!Q335="", "", PPG!Q335)</f>
        <v>0.106</v>
      </c>
      <c r="W57" s="9">
        <f>IF(PPG!R335="", "", PPG!R335)</f>
        <v>29.68</v>
      </c>
      <c r="X57" s="8">
        <f>IF(PPG!S335="", "", PPG!S335)</f>
        <v>9.7000000000000003E-2</v>
      </c>
      <c r="Y57" s="9">
        <f>IF(PPG!T335="", "", PPG!T335)</f>
        <v>27.16</v>
      </c>
      <c r="Z57" s="8">
        <f>IF(PPG!U335="", "", PPG!U335)</f>
        <v>0.09</v>
      </c>
      <c r="AA57" s="9">
        <f>IF(PPG!V335="", "", PPG!V335)</f>
        <v>25.2</v>
      </c>
      <c r="AB57" s="36" t="str">
        <f t="shared" si="2"/>
        <v>0.00</v>
      </c>
    </row>
    <row r="58" spans="1:28">
      <c r="A58" s="7">
        <f>IF(OUT!C10="", "", OUT!C10)</f>
        <v>795</v>
      </c>
      <c r="B58" s="20">
        <f>IF(OUT!A10="", "", OUT!A10)</f>
        <v>2369</v>
      </c>
      <c r="C58" s="7" t="str">
        <f>IF(OUT!D10="", "", OUT!D10)</f>
        <v>AZ</v>
      </c>
      <c r="D58" s="29"/>
      <c r="E58" s="7" t="str">
        <f>IF(OUT!E10="", "", OUT!E10)</f>
        <v>288 TRAY</v>
      </c>
      <c r="F58" s="26" t="str">
        <f>IF(OUT!AE10="NEW", "✷", "")</f>
        <v/>
      </c>
      <c r="G58" s="10" t="str">
        <f>IF(OUT!B10="", "", OUT!B10)</f>
        <v>DIANTHUS IDEAL SELECT WHITE FIRE</v>
      </c>
      <c r="H58" s="21">
        <f t="shared" si="0"/>
        <v>0.112</v>
      </c>
      <c r="I58" s="22">
        <f t="shared" si="1"/>
        <v>31.36</v>
      </c>
      <c r="J58" s="7" t="str">
        <f>IF(OUT!F10="", "", OUT!F10)</f>
        <v/>
      </c>
      <c r="K58" s="7">
        <f>IF(OUT!P10="", "", OUT!P10)</f>
        <v>280</v>
      </c>
      <c r="L58" s="7" t="str">
        <f>IF(OUT!AE10="", "", OUT!AE10)</f>
        <v/>
      </c>
      <c r="N58" s="7" t="str">
        <f>IF(OUT!AQ10="", "", OUT!AQ10)</f>
        <v/>
      </c>
      <c r="O58" s="7" t="str">
        <f>IF(OUT!BM10="", "", OUT!BM10)</f>
        <v>T4</v>
      </c>
      <c r="P58" s="8">
        <f>IF(OUT!N10="", "", OUT!N10)</f>
        <v>0.112</v>
      </c>
      <c r="Q58" s="9">
        <f>IF(OUT!O10="", "", OUT!O10)</f>
        <v>31.36</v>
      </c>
      <c r="R58" s="8">
        <f>IF(PPG!H10="", "", PPG!H10)</f>
        <v>0.10199999999999999</v>
      </c>
      <c r="S58" s="9">
        <f>IF(PPG!I10="", "", PPG!I10)</f>
        <v>28.56</v>
      </c>
      <c r="T58" s="8">
        <f>IF(PPG!J10="", "", PPG!J10)</f>
        <v>9.2999999999999999E-2</v>
      </c>
      <c r="U58" s="9">
        <f>IF(PPG!K10="", "", PPG!K10)</f>
        <v>26.04</v>
      </c>
      <c r="V58" s="8">
        <f>IF(PPG!Q10="", "", PPG!Q10)</f>
        <v>0.106</v>
      </c>
      <c r="W58" s="9">
        <f>IF(PPG!R10="", "", PPG!R10)</f>
        <v>29.68</v>
      </c>
      <c r="X58" s="8">
        <f>IF(PPG!S10="", "", PPG!S10)</f>
        <v>9.7000000000000003E-2</v>
      </c>
      <c r="Y58" s="9">
        <f>IF(PPG!T10="", "", PPG!T10)</f>
        <v>27.16</v>
      </c>
      <c r="Z58" s="8">
        <f>IF(PPG!U10="", "", PPG!U10)</f>
        <v>0.09</v>
      </c>
      <c r="AA58" s="9">
        <f>IF(PPG!V10="", "", PPG!V10)</f>
        <v>25.2</v>
      </c>
      <c r="AB58" s="36" t="str">
        <f t="shared" si="2"/>
        <v>0.00</v>
      </c>
    </row>
    <row r="59" spans="1:28">
      <c r="A59" s="7">
        <f>IF(OUT!C1038="", "", OUT!C1038)</f>
        <v>795</v>
      </c>
      <c r="B59" s="20">
        <f>IF(OUT!A1038="", "", OUT!A1038)</f>
        <v>95902</v>
      </c>
      <c r="C59" s="7" t="str">
        <f>IF(OUT!D1038="", "", OUT!D1038)</f>
        <v>AZ</v>
      </c>
      <c r="D59" s="29"/>
      <c r="E59" s="7" t="str">
        <f>IF(OUT!E1038="", "", OUT!E1038)</f>
        <v>288 TRAY</v>
      </c>
      <c r="F59" s="26" t="str">
        <f>IF(OUT!AE1038="NEW", "✷", "")</f>
        <v/>
      </c>
      <c r="G59" s="10" t="str">
        <f>IF(OUT!B1038="", "", OUT!B1038)</f>
        <v>DIANTHUS TELSTAR BURGUNDY</v>
      </c>
      <c r="H59" s="21">
        <f t="shared" si="0"/>
        <v>9.8000000000000004E-2</v>
      </c>
      <c r="I59" s="22">
        <f t="shared" si="1"/>
        <v>27.44</v>
      </c>
      <c r="J59" s="7" t="str">
        <f>IF(OUT!F1038="", "", OUT!F1038)</f>
        <v/>
      </c>
      <c r="K59" s="7">
        <f>IF(OUT!P1038="", "", OUT!P1038)</f>
        <v>280</v>
      </c>
      <c r="L59" s="7" t="str">
        <f>IF(OUT!AE1038="", "", OUT!AE1038)</f>
        <v/>
      </c>
      <c r="N59" s="7" t="str">
        <f>IF(OUT!AQ1038="", "", OUT!AQ1038)</f>
        <v/>
      </c>
      <c r="O59" s="7" t="str">
        <f>IF(OUT!BM1038="", "", OUT!BM1038)</f>
        <v>T4</v>
      </c>
      <c r="P59" s="8">
        <f>IF(OUT!N1038="", "", OUT!N1038)</f>
        <v>9.8000000000000004E-2</v>
      </c>
      <c r="Q59" s="9">
        <f>IF(OUT!O1038="", "", OUT!O1038)</f>
        <v>27.44</v>
      </c>
      <c r="R59" s="8">
        <f>IF(PPG!H1038="", "", PPG!H1038)</f>
        <v>8.7999999999999995E-2</v>
      </c>
      <c r="S59" s="9">
        <f>IF(PPG!I1038="", "", PPG!I1038)</f>
        <v>24.64</v>
      </c>
      <c r="T59" s="8">
        <f>IF(PPG!J1038="", "", PPG!J1038)</f>
        <v>0.08</v>
      </c>
      <c r="U59" s="9">
        <f>IF(PPG!K1038="", "", PPG!K1038)</f>
        <v>22.4</v>
      </c>
      <c r="V59" s="8">
        <f>IF(PPG!Q1038="", "", PPG!Q1038)</f>
        <v>9.1999999999999998E-2</v>
      </c>
      <c r="W59" s="9">
        <f>IF(PPG!R1038="", "", PPG!R1038)</f>
        <v>25.76</v>
      </c>
      <c r="X59" s="8">
        <f>IF(PPG!S1038="", "", PPG!S1038)</f>
        <v>8.4000000000000005E-2</v>
      </c>
      <c r="Y59" s="9">
        <f>IF(PPG!T1038="", "", PPG!T1038)</f>
        <v>23.52</v>
      </c>
      <c r="Z59" s="8">
        <f>IF(PPG!U1038="", "", PPG!U1038)</f>
        <v>7.8E-2</v>
      </c>
      <c r="AA59" s="9">
        <f>IF(PPG!V1038="", "", PPG!V1038)</f>
        <v>21.84</v>
      </c>
      <c r="AB59" s="36" t="str">
        <f t="shared" si="2"/>
        <v>0.00</v>
      </c>
    </row>
    <row r="60" spans="1:28">
      <c r="A60" s="7">
        <f>IF(OUT!C5="", "", OUT!C5)</f>
        <v>795</v>
      </c>
      <c r="B60" s="20">
        <f>IF(OUT!A5="", "", OUT!A5)</f>
        <v>2352</v>
      </c>
      <c r="C60" s="7" t="str">
        <f>IF(OUT!D5="", "", OUT!D5)</f>
        <v>AZ</v>
      </c>
      <c r="D60" s="29"/>
      <c r="E60" s="7" t="str">
        <f>IF(OUT!E5="", "", OUT!E5)</f>
        <v>288 TRAY</v>
      </c>
      <c r="F60" s="26" t="str">
        <f>IF(OUT!AE5="NEW", "✷", "")</f>
        <v/>
      </c>
      <c r="G60" s="10" t="str">
        <f>IF(OUT!B5="", "", OUT!B5)</f>
        <v>DIANTHUS TELSTAR CARMINE ROSE</v>
      </c>
      <c r="H60" s="21">
        <f t="shared" si="0"/>
        <v>9.8000000000000004E-2</v>
      </c>
      <c r="I60" s="22">
        <f t="shared" si="1"/>
        <v>27.44</v>
      </c>
      <c r="J60" s="7" t="str">
        <f>IF(OUT!F5="", "", OUT!F5)</f>
        <v/>
      </c>
      <c r="K60" s="7">
        <f>IF(OUT!P5="", "", OUT!P5)</f>
        <v>280</v>
      </c>
      <c r="L60" s="7" t="str">
        <f>IF(OUT!AE5="", "", OUT!AE5)</f>
        <v/>
      </c>
      <c r="N60" s="7" t="str">
        <f>IF(OUT!AQ5="", "", OUT!AQ5)</f>
        <v/>
      </c>
      <c r="O60" s="7" t="str">
        <f>IF(OUT!BM5="", "", OUT!BM5)</f>
        <v>T4</v>
      </c>
      <c r="P60" s="8">
        <f>IF(OUT!N5="", "", OUT!N5)</f>
        <v>9.8000000000000004E-2</v>
      </c>
      <c r="Q60" s="9">
        <f>IF(OUT!O5="", "", OUT!O5)</f>
        <v>27.44</v>
      </c>
      <c r="R60" s="8">
        <f>IF(PPG!H5="", "", PPG!H5)</f>
        <v>8.7999999999999995E-2</v>
      </c>
      <c r="S60" s="9">
        <f>IF(PPG!I5="", "", PPG!I5)</f>
        <v>24.64</v>
      </c>
      <c r="T60" s="8">
        <f>IF(PPG!J5="", "", PPG!J5)</f>
        <v>0.08</v>
      </c>
      <c r="U60" s="9">
        <f>IF(PPG!K5="", "", PPG!K5)</f>
        <v>22.4</v>
      </c>
      <c r="V60" s="8">
        <f>IF(PPG!Q5="", "", PPG!Q5)</f>
        <v>9.1999999999999998E-2</v>
      </c>
      <c r="W60" s="9">
        <f>IF(PPG!R5="", "", PPG!R5)</f>
        <v>25.76</v>
      </c>
      <c r="X60" s="8">
        <f>IF(PPG!S5="", "", PPG!S5)</f>
        <v>8.4000000000000005E-2</v>
      </c>
      <c r="Y60" s="9">
        <f>IF(PPG!T5="", "", PPG!T5)</f>
        <v>23.52</v>
      </c>
      <c r="Z60" s="8">
        <f>IF(PPG!U5="", "", PPG!U5)</f>
        <v>7.8E-2</v>
      </c>
      <c r="AA60" s="9">
        <f>IF(PPG!V5="", "", PPG!V5)</f>
        <v>21.84</v>
      </c>
      <c r="AB60" s="36" t="str">
        <f t="shared" si="2"/>
        <v>0.00</v>
      </c>
    </row>
    <row r="61" spans="1:28">
      <c r="A61" s="7">
        <f>IF(OUT!C233="", "", OUT!C233)</f>
        <v>795</v>
      </c>
      <c r="B61" s="20">
        <f>IF(OUT!A233="", "", OUT!A233)</f>
        <v>52765</v>
      </c>
      <c r="C61" s="7" t="str">
        <f>IF(OUT!D233="", "", OUT!D233)</f>
        <v>AZ</v>
      </c>
      <c r="D61" s="29"/>
      <c r="E61" s="7" t="str">
        <f>IF(OUT!E233="", "", OUT!E233)</f>
        <v>288 TRAY</v>
      </c>
      <c r="F61" s="26" t="str">
        <f>IF(OUT!AE233="NEW", "✷", "")</f>
        <v/>
      </c>
      <c r="G61" s="10" t="str">
        <f>IF(OUT!B233="", "", OUT!B233)</f>
        <v>DIANTHUS TELSTAR CRIMSON</v>
      </c>
      <c r="H61" s="21">
        <f t="shared" si="0"/>
        <v>9.8000000000000004E-2</v>
      </c>
      <c r="I61" s="22">
        <f t="shared" si="1"/>
        <v>27.44</v>
      </c>
      <c r="J61" s="7" t="str">
        <f>IF(OUT!F233="", "", OUT!F233)</f>
        <v/>
      </c>
      <c r="K61" s="7">
        <f>IF(OUT!P233="", "", OUT!P233)</f>
        <v>280</v>
      </c>
      <c r="L61" s="7" t="str">
        <f>IF(OUT!AE233="", "", OUT!AE233)</f>
        <v/>
      </c>
      <c r="N61" s="7" t="str">
        <f>IF(OUT!AQ233="", "", OUT!AQ233)</f>
        <v/>
      </c>
      <c r="O61" s="7" t="str">
        <f>IF(OUT!BM233="", "", OUT!BM233)</f>
        <v>T4</v>
      </c>
      <c r="P61" s="8">
        <f>IF(OUT!N233="", "", OUT!N233)</f>
        <v>9.8000000000000004E-2</v>
      </c>
      <c r="Q61" s="9">
        <f>IF(OUT!O233="", "", OUT!O233)</f>
        <v>27.44</v>
      </c>
      <c r="R61" s="8">
        <f>IF(PPG!H233="", "", PPG!H233)</f>
        <v>8.7999999999999995E-2</v>
      </c>
      <c r="S61" s="9">
        <f>IF(PPG!I233="", "", PPG!I233)</f>
        <v>24.64</v>
      </c>
      <c r="T61" s="8">
        <f>IF(PPG!J233="", "", PPG!J233)</f>
        <v>0.08</v>
      </c>
      <c r="U61" s="9">
        <f>IF(PPG!K233="", "", PPG!K233)</f>
        <v>22.4</v>
      </c>
      <c r="V61" s="8">
        <f>IF(PPG!Q233="", "", PPG!Q233)</f>
        <v>9.1999999999999998E-2</v>
      </c>
      <c r="W61" s="9">
        <f>IF(PPG!R233="", "", PPG!R233)</f>
        <v>25.76</v>
      </c>
      <c r="X61" s="8">
        <f>IF(PPG!S233="", "", PPG!S233)</f>
        <v>8.4000000000000005E-2</v>
      </c>
      <c r="Y61" s="9">
        <f>IF(PPG!T233="", "", PPG!T233)</f>
        <v>23.52</v>
      </c>
      <c r="Z61" s="8">
        <f>IF(PPG!U233="", "", PPG!U233)</f>
        <v>7.8E-2</v>
      </c>
      <c r="AA61" s="9">
        <f>IF(PPG!V233="", "", PPG!V233)</f>
        <v>21.84</v>
      </c>
      <c r="AB61" s="36" t="str">
        <f t="shared" si="2"/>
        <v>0.00</v>
      </c>
    </row>
    <row r="62" spans="1:28">
      <c r="A62" s="7">
        <f>IF(OUT!C8="", "", OUT!C8)</f>
        <v>795</v>
      </c>
      <c r="B62" s="20">
        <f>IF(OUT!A8="", "", OUT!A8)</f>
        <v>2360</v>
      </c>
      <c r="C62" s="7" t="str">
        <f>IF(OUT!D8="", "", OUT!D8)</f>
        <v>AZ</v>
      </c>
      <c r="D62" s="29"/>
      <c r="E62" s="7" t="str">
        <f>IF(OUT!E8="", "", OUT!E8)</f>
        <v>288 TRAY</v>
      </c>
      <c r="F62" s="26" t="str">
        <f>IF(OUT!AE8="NEW", "✷", "")</f>
        <v/>
      </c>
      <c r="G62" s="10" t="str">
        <f>IF(OUT!B8="", "", OUT!B8)</f>
        <v>DIANTHUS TELSTAR MIX</v>
      </c>
      <c r="H62" s="21">
        <f t="shared" si="0"/>
        <v>9.8000000000000004E-2</v>
      </c>
      <c r="I62" s="22">
        <f t="shared" si="1"/>
        <v>27.44</v>
      </c>
      <c r="J62" s="7" t="str">
        <f>IF(OUT!F8="", "", OUT!F8)</f>
        <v/>
      </c>
      <c r="K62" s="7">
        <f>IF(OUT!P8="", "", OUT!P8)</f>
        <v>280</v>
      </c>
      <c r="L62" s="7" t="str">
        <f>IF(OUT!AE8="", "", OUT!AE8)</f>
        <v/>
      </c>
      <c r="N62" s="7" t="str">
        <f>IF(OUT!AQ8="", "", OUT!AQ8)</f>
        <v/>
      </c>
      <c r="O62" s="7" t="str">
        <f>IF(OUT!BM8="", "", OUT!BM8)</f>
        <v>T4</v>
      </c>
      <c r="P62" s="8">
        <f>IF(OUT!N8="", "", OUT!N8)</f>
        <v>9.8000000000000004E-2</v>
      </c>
      <c r="Q62" s="9">
        <f>IF(OUT!O8="", "", OUT!O8)</f>
        <v>27.44</v>
      </c>
      <c r="R62" s="8">
        <f>IF(PPG!H8="", "", PPG!H8)</f>
        <v>8.7999999999999995E-2</v>
      </c>
      <c r="S62" s="9">
        <f>IF(PPG!I8="", "", PPG!I8)</f>
        <v>24.64</v>
      </c>
      <c r="T62" s="8">
        <f>IF(PPG!J8="", "", PPG!J8)</f>
        <v>0.08</v>
      </c>
      <c r="U62" s="9">
        <f>IF(PPG!K8="", "", PPG!K8)</f>
        <v>22.4</v>
      </c>
      <c r="V62" s="8">
        <f>IF(PPG!Q8="", "", PPG!Q8)</f>
        <v>9.1999999999999998E-2</v>
      </c>
      <c r="W62" s="9">
        <f>IF(PPG!R8="", "", PPG!R8)</f>
        <v>25.76</v>
      </c>
      <c r="X62" s="8">
        <f>IF(PPG!S8="", "", PPG!S8)</f>
        <v>8.4000000000000005E-2</v>
      </c>
      <c r="Y62" s="9">
        <f>IF(PPG!T8="", "", PPG!T8)</f>
        <v>23.52</v>
      </c>
      <c r="Z62" s="8">
        <f>IF(PPG!U8="", "", PPG!U8)</f>
        <v>7.8E-2</v>
      </c>
      <c r="AA62" s="9">
        <f>IF(PPG!V8="", "", PPG!V8)</f>
        <v>21.84</v>
      </c>
      <c r="AB62" s="36" t="str">
        <f t="shared" si="2"/>
        <v>0.00</v>
      </c>
    </row>
    <row r="63" spans="1:28">
      <c r="A63" s="7">
        <f>IF(OUT!C6="", "", OUT!C6)</f>
        <v>795</v>
      </c>
      <c r="B63" s="20">
        <f>IF(OUT!A6="", "", OUT!A6)</f>
        <v>2353</v>
      </c>
      <c r="C63" s="7" t="str">
        <f>IF(OUT!D6="", "", OUT!D6)</f>
        <v>AZ</v>
      </c>
      <c r="D63" s="29"/>
      <c r="E63" s="7" t="str">
        <f>IF(OUT!E6="", "", OUT!E6)</f>
        <v>288 TRAY</v>
      </c>
      <c r="F63" s="26" t="str">
        <f>IF(OUT!AE6="NEW", "✷", "")</f>
        <v/>
      </c>
      <c r="G63" s="10" t="str">
        <f>IF(OUT!B6="", "", OUT!B6)</f>
        <v>DIANTHUS TELSTAR PINK</v>
      </c>
      <c r="H63" s="21">
        <f t="shared" si="0"/>
        <v>9.8000000000000004E-2</v>
      </c>
      <c r="I63" s="22">
        <f t="shared" si="1"/>
        <v>27.44</v>
      </c>
      <c r="J63" s="7" t="str">
        <f>IF(OUT!F6="", "", OUT!F6)</f>
        <v/>
      </c>
      <c r="K63" s="7">
        <f>IF(OUT!P6="", "", OUT!P6)</f>
        <v>280</v>
      </c>
      <c r="L63" s="7" t="str">
        <f>IF(OUT!AE6="", "", OUT!AE6)</f>
        <v/>
      </c>
      <c r="N63" s="7" t="str">
        <f>IF(OUT!AQ6="", "", OUT!AQ6)</f>
        <v/>
      </c>
      <c r="O63" s="7" t="str">
        <f>IF(OUT!BM6="", "", OUT!BM6)</f>
        <v>T4</v>
      </c>
      <c r="P63" s="8">
        <f>IF(OUT!N6="", "", OUT!N6)</f>
        <v>9.8000000000000004E-2</v>
      </c>
      <c r="Q63" s="9">
        <f>IF(OUT!O6="", "", OUT!O6)</f>
        <v>27.44</v>
      </c>
      <c r="R63" s="8">
        <f>IF(PPG!H6="", "", PPG!H6)</f>
        <v>8.7999999999999995E-2</v>
      </c>
      <c r="S63" s="9">
        <f>IF(PPG!I6="", "", PPG!I6)</f>
        <v>24.64</v>
      </c>
      <c r="T63" s="8">
        <f>IF(PPG!J6="", "", PPG!J6)</f>
        <v>0.08</v>
      </c>
      <c r="U63" s="9">
        <f>IF(PPG!K6="", "", PPG!K6)</f>
        <v>22.4</v>
      </c>
      <c r="V63" s="8">
        <f>IF(PPG!Q6="", "", PPG!Q6)</f>
        <v>9.1999999999999998E-2</v>
      </c>
      <c r="W63" s="9">
        <f>IF(PPG!R6="", "", PPG!R6)</f>
        <v>25.76</v>
      </c>
      <c r="X63" s="8">
        <f>IF(PPG!S6="", "", PPG!S6)</f>
        <v>8.4000000000000005E-2</v>
      </c>
      <c r="Y63" s="9">
        <f>IF(PPG!T6="", "", PPG!T6)</f>
        <v>23.52</v>
      </c>
      <c r="Z63" s="8">
        <f>IF(PPG!U6="", "", PPG!U6)</f>
        <v>7.8E-2</v>
      </c>
      <c r="AA63" s="9">
        <f>IF(PPG!V6="", "", PPG!V6)</f>
        <v>21.84</v>
      </c>
      <c r="AB63" s="36" t="str">
        <f t="shared" si="2"/>
        <v>0.00</v>
      </c>
    </row>
    <row r="64" spans="1:28">
      <c r="A64" s="7">
        <f>IF(OUT!C7="", "", OUT!C7)</f>
        <v>795</v>
      </c>
      <c r="B64" s="20">
        <f>IF(OUT!A7="", "", OUT!A7)</f>
        <v>2357</v>
      </c>
      <c r="C64" s="7" t="str">
        <f>IF(OUT!D7="", "", OUT!D7)</f>
        <v>AZ</v>
      </c>
      <c r="D64" s="29"/>
      <c r="E64" s="7" t="str">
        <f>IF(OUT!E7="", "", OUT!E7)</f>
        <v>288 TRAY</v>
      </c>
      <c r="F64" s="26" t="str">
        <f>IF(OUT!AE7="NEW", "✷", "")</f>
        <v/>
      </c>
      <c r="G64" s="10" t="str">
        <f>IF(OUT!B7="", "", OUT!B7)</f>
        <v>DIANTHUS TELSTAR PURPLE</v>
      </c>
      <c r="H64" s="21">
        <f t="shared" si="0"/>
        <v>9.8000000000000004E-2</v>
      </c>
      <c r="I64" s="22">
        <f t="shared" si="1"/>
        <v>27.44</v>
      </c>
      <c r="J64" s="7" t="str">
        <f>IF(OUT!F7="", "", OUT!F7)</f>
        <v/>
      </c>
      <c r="K64" s="7">
        <f>IF(OUT!P7="", "", OUT!P7)</f>
        <v>280</v>
      </c>
      <c r="L64" s="7" t="str">
        <f>IF(OUT!AE7="", "", OUT!AE7)</f>
        <v/>
      </c>
      <c r="N64" s="7" t="str">
        <f>IF(OUT!AQ7="", "", OUT!AQ7)</f>
        <v/>
      </c>
      <c r="O64" s="7" t="str">
        <f>IF(OUT!BM7="", "", OUT!BM7)</f>
        <v>T4</v>
      </c>
      <c r="P64" s="8">
        <f>IF(OUT!N7="", "", OUT!N7)</f>
        <v>9.8000000000000004E-2</v>
      </c>
      <c r="Q64" s="9">
        <f>IF(OUT!O7="", "", OUT!O7)</f>
        <v>27.44</v>
      </c>
      <c r="R64" s="8">
        <f>IF(PPG!H7="", "", PPG!H7)</f>
        <v>8.7999999999999995E-2</v>
      </c>
      <c r="S64" s="9">
        <f>IF(PPG!I7="", "", PPG!I7)</f>
        <v>24.64</v>
      </c>
      <c r="T64" s="8">
        <f>IF(PPG!J7="", "", PPG!J7)</f>
        <v>0.08</v>
      </c>
      <c r="U64" s="9">
        <f>IF(PPG!K7="", "", PPG!K7)</f>
        <v>22.4</v>
      </c>
      <c r="V64" s="8">
        <f>IF(PPG!Q7="", "", PPG!Q7)</f>
        <v>9.1999999999999998E-2</v>
      </c>
      <c r="W64" s="9">
        <f>IF(PPG!R7="", "", PPG!R7)</f>
        <v>25.76</v>
      </c>
      <c r="X64" s="8">
        <f>IF(PPG!S7="", "", PPG!S7)</f>
        <v>8.4000000000000005E-2</v>
      </c>
      <c r="Y64" s="9">
        <f>IF(PPG!T7="", "", PPG!T7)</f>
        <v>23.52</v>
      </c>
      <c r="Z64" s="8">
        <f>IF(PPG!U7="", "", PPG!U7)</f>
        <v>7.8E-2</v>
      </c>
      <c r="AA64" s="9">
        <f>IF(PPG!V7="", "", PPG!V7)</f>
        <v>21.84</v>
      </c>
      <c r="AB64" s="36" t="str">
        <f t="shared" si="2"/>
        <v>0.00</v>
      </c>
    </row>
    <row r="65" spans="1:28">
      <c r="A65" s="7">
        <f>IF(OUT!C280="", "", OUT!C280)</f>
        <v>795</v>
      </c>
      <c r="B65" s="20">
        <f>IF(OUT!A280="", "", OUT!A280)</f>
        <v>59063</v>
      </c>
      <c r="C65" s="7" t="str">
        <f>IF(OUT!D280="", "", OUT!D280)</f>
        <v>AZ</v>
      </c>
      <c r="D65" s="29"/>
      <c r="E65" s="7" t="str">
        <f>IF(OUT!E280="", "", OUT!E280)</f>
        <v>288 TRAY</v>
      </c>
      <c r="F65" s="26" t="str">
        <f>IF(OUT!AE280="NEW", "✷", "")</f>
        <v/>
      </c>
      <c r="G65" s="10" t="str">
        <f>IF(OUT!B280="", "", OUT!B280)</f>
        <v>DIANTHUS TELSTAR PURPLE PICOTEE</v>
      </c>
      <c r="H65" s="21">
        <f t="shared" si="0"/>
        <v>9.8000000000000004E-2</v>
      </c>
      <c r="I65" s="22">
        <f t="shared" si="1"/>
        <v>27.44</v>
      </c>
      <c r="J65" s="7" t="str">
        <f>IF(OUT!F280="", "", OUT!F280)</f>
        <v/>
      </c>
      <c r="K65" s="7">
        <f>IF(OUT!P280="", "", OUT!P280)</f>
        <v>280</v>
      </c>
      <c r="L65" s="7" t="str">
        <f>IF(OUT!AE280="", "", OUT!AE280)</f>
        <v/>
      </c>
      <c r="N65" s="7" t="str">
        <f>IF(OUT!AQ280="", "", OUT!AQ280)</f>
        <v/>
      </c>
      <c r="O65" s="7" t="str">
        <f>IF(OUT!BM280="", "", OUT!BM280)</f>
        <v>T4</v>
      </c>
      <c r="P65" s="8">
        <f>IF(OUT!N280="", "", OUT!N280)</f>
        <v>9.8000000000000004E-2</v>
      </c>
      <c r="Q65" s="9">
        <f>IF(OUT!O280="", "", OUT!O280)</f>
        <v>27.44</v>
      </c>
      <c r="R65" s="8">
        <f>IF(PPG!H280="", "", PPG!H280)</f>
        <v>8.7999999999999995E-2</v>
      </c>
      <c r="S65" s="9">
        <f>IF(PPG!I280="", "", PPG!I280)</f>
        <v>24.64</v>
      </c>
      <c r="T65" s="8">
        <f>IF(PPG!J280="", "", PPG!J280)</f>
        <v>0.08</v>
      </c>
      <c r="U65" s="9">
        <f>IF(PPG!K280="", "", PPG!K280)</f>
        <v>22.4</v>
      </c>
      <c r="V65" s="8">
        <f>IF(PPG!Q280="", "", PPG!Q280)</f>
        <v>9.1999999999999998E-2</v>
      </c>
      <c r="W65" s="9">
        <f>IF(PPG!R280="", "", PPG!R280)</f>
        <v>25.76</v>
      </c>
      <c r="X65" s="8">
        <f>IF(PPG!S280="", "", PPG!S280)</f>
        <v>8.4000000000000005E-2</v>
      </c>
      <c r="Y65" s="9">
        <f>IF(PPG!T280="", "", PPG!T280)</f>
        <v>23.52</v>
      </c>
      <c r="Z65" s="8">
        <f>IF(PPG!U280="", "", PPG!U280)</f>
        <v>7.8E-2</v>
      </c>
      <c r="AA65" s="9">
        <f>IF(PPG!V280="", "", PPG!V280)</f>
        <v>21.84</v>
      </c>
      <c r="AB65" s="36" t="str">
        <f t="shared" si="2"/>
        <v>0.00</v>
      </c>
    </row>
    <row r="66" spans="1:28">
      <c r="A66" s="7">
        <f>IF(OUT!C234="", "", OUT!C234)</f>
        <v>795</v>
      </c>
      <c r="B66" s="20">
        <f>IF(OUT!A234="", "", OUT!A234)</f>
        <v>52766</v>
      </c>
      <c r="C66" s="7" t="str">
        <f>IF(OUT!D234="", "", OUT!D234)</f>
        <v>AZ</v>
      </c>
      <c r="D66" s="29"/>
      <c r="E66" s="7" t="str">
        <f>IF(OUT!E234="", "", OUT!E234)</f>
        <v>288 TRAY</v>
      </c>
      <c r="F66" s="26" t="str">
        <f>IF(OUT!AE234="NEW", "✷", "")</f>
        <v/>
      </c>
      <c r="G66" s="10" t="str">
        <f>IF(OUT!B234="", "", OUT!B234)</f>
        <v>DIANTHUS TELSTAR RED PICOTEE</v>
      </c>
      <c r="H66" s="21">
        <f t="shared" si="0"/>
        <v>9.8000000000000004E-2</v>
      </c>
      <c r="I66" s="22">
        <f t="shared" si="1"/>
        <v>27.44</v>
      </c>
      <c r="J66" s="7" t="str">
        <f>IF(OUT!F234="", "", OUT!F234)</f>
        <v/>
      </c>
      <c r="K66" s="7">
        <f>IF(OUT!P234="", "", OUT!P234)</f>
        <v>280</v>
      </c>
      <c r="L66" s="7" t="str">
        <f>IF(OUT!AE234="", "", OUT!AE234)</f>
        <v/>
      </c>
      <c r="N66" s="7" t="str">
        <f>IF(OUT!AQ234="", "", OUT!AQ234)</f>
        <v/>
      </c>
      <c r="O66" s="7" t="str">
        <f>IF(OUT!BM234="", "", OUT!BM234)</f>
        <v>T4</v>
      </c>
      <c r="P66" s="8">
        <f>IF(OUT!N234="", "", OUT!N234)</f>
        <v>9.8000000000000004E-2</v>
      </c>
      <c r="Q66" s="9">
        <f>IF(OUT!O234="", "", OUT!O234)</f>
        <v>27.44</v>
      </c>
      <c r="R66" s="8">
        <f>IF(PPG!H234="", "", PPG!H234)</f>
        <v>8.7999999999999995E-2</v>
      </c>
      <c r="S66" s="9">
        <f>IF(PPG!I234="", "", PPG!I234)</f>
        <v>24.64</v>
      </c>
      <c r="T66" s="8">
        <f>IF(PPG!J234="", "", PPG!J234)</f>
        <v>0.08</v>
      </c>
      <c r="U66" s="9">
        <f>IF(PPG!K234="", "", PPG!K234)</f>
        <v>22.4</v>
      </c>
      <c r="V66" s="8">
        <f>IF(PPG!Q234="", "", PPG!Q234)</f>
        <v>9.1999999999999998E-2</v>
      </c>
      <c r="W66" s="9">
        <f>IF(PPG!R234="", "", PPG!R234)</f>
        <v>25.76</v>
      </c>
      <c r="X66" s="8">
        <f>IF(PPG!S234="", "", PPG!S234)</f>
        <v>8.4000000000000005E-2</v>
      </c>
      <c r="Y66" s="9">
        <f>IF(PPG!T234="", "", PPG!T234)</f>
        <v>23.52</v>
      </c>
      <c r="Z66" s="8">
        <f>IF(PPG!U234="", "", PPG!U234)</f>
        <v>7.8E-2</v>
      </c>
      <c r="AA66" s="9">
        <f>IF(PPG!V234="", "", PPG!V234)</f>
        <v>21.84</v>
      </c>
      <c r="AB66" s="36" t="str">
        <f t="shared" si="2"/>
        <v>0.00</v>
      </c>
    </row>
    <row r="67" spans="1:28">
      <c r="A67" s="7">
        <f>IF(OUT!C303="", "", OUT!C303)</f>
        <v>795</v>
      </c>
      <c r="B67" s="20">
        <f>IF(OUT!A303="", "", OUT!A303)</f>
        <v>61952</v>
      </c>
      <c r="C67" s="7" t="str">
        <f>IF(OUT!D303="", "", OUT!D303)</f>
        <v>AZ</v>
      </c>
      <c r="D67" s="29"/>
      <c r="E67" s="7" t="str">
        <f>IF(OUT!E303="", "", OUT!E303)</f>
        <v>288 TRAY</v>
      </c>
      <c r="F67" s="26" t="str">
        <f>IF(OUT!AE303="NEW", "✷", "")</f>
        <v/>
      </c>
      <c r="G67" s="10" t="str">
        <f>IF(OUT!B303="", "", OUT!B303)</f>
        <v>DIANTHUS TELSTAR SALMON</v>
      </c>
      <c r="H67" s="21">
        <f t="shared" si="0"/>
        <v>9.8000000000000004E-2</v>
      </c>
      <c r="I67" s="22">
        <f t="shared" si="1"/>
        <v>27.44</v>
      </c>
      <c r="J67" s="7" t="str">
        <f>IF(OUT!F303="", "", OUT!F303)</f>
        <v/>
      </c>
      <c r="K67" s="7">
        <f>IF(OUT!P303="", "", OUT!P303)</f>
        <v>280</v>
      </c>
      <c r="L67" s="7" t="str">
        <f>IF(OUT!AE303="", "", OUT!AE303)</f>
        <v/>
      </c>
      <c r="N67" s="7" t="str">
        <f>IF(OUT!AQ303="", "", OUT!AQ303)</f>
        <v/>
      </c>
      <c r="O67" s="7" t="str">
        <f>IF(OUT!BM303="", "", OUT!BM303)</f>
        <v>T4</v>
      </c>
      <c r="P67" s="8">
        <f>IF(OUT!N303="", "", OUT!N303)</f>
        <v>9.8000000000000004E-2</v>
      </c>
      <c r="Q67" s="9">
        <f>IF(OUT!O303="", "", OUT!O303)</f>
        <v>27.44</v>
      </c>
      <c r="R67" s="8">
        <f>IF(PPG!H303="", "", PPG!H303)</f>
        <v>8.7999999999999995E-2</v>
      </c>
      <c r="S67" s="9">
        <f>IF(PPG!I303="", "", PPG!I303)</f>
        <v>24.64</v>
      </c>
      <c r="T67" s="8">
        <f>IF(PPG!J303="", "", PPG!J303)</f>
        <v>0.08</v>
      </c>
      <c r="U67" s="9">
        <f>IF(PPG!K303="", "", PPG!K303)</f>
        <v>22.4</v>
      </c>
      <c r="V67" s="8">
        <f>IF(PPG!Q303="", "", PPG!Q303)</f>
        <v>9.1999999999999998E-2</v>
      </c>
      <c r="W67" s="9">
        <f>IF(PPG!R303="", "", PPG!R303)</f>
        <v>25.76</v>
      </c>
      <c r="X67" s="8">
        <f>IF(PPG!S303="", "", PPG!S303)</f>
        <v>8.4000000000000005E-2</v>
      </c>
      <c r="Y67" s="9">
        <f>IF(PPG!T303="", "", PPG!T303)</f>
        <v>23.52</v>
      </c>
      <c r="Z67" s="8">
        <f>IF(PPG!U303="", "", PPG!U303)</f>
        <v>7.8E-2</v>
      </c>
      <c r="AA67" s="9">
        <f>IF(PPG!V303="", "", PPG!V303)</f>
        <v>21.84</v>
      </c>
      <c r="AB67" s="36" t="str">
        <f t="shared" si="2"/>
        <v>0.00</v>
      </c>
    </row>
    <row r="68" spans="1:28">
      <c r="A68" s="7">
        <f>IF(OUT!C11="", "", OUT!C11)</f>
        <v>795</v>
      </c>
      <c r="B68" s="20">
        <f>IF(OUT!A11="", "", OUT!A11)</f>
        <v>2370</v>
      </c>
      <c r="C68" s="7" t="str">
        <f>IF(OUT!D11="", "", OUT!D11)</f>
        <v>AZ</v>
      </c>
      <c r="D68" s="29"/>
      <c r="E68" s="7" t="str">
        <f>IF(OUT!E11="", "", OUT!E11)</f>
        <v>288 TRAY</v>
      </c>
      <c r="F68" s="26" t="str">
        <f>IF(OUT!AE11="NEW", "✷", "")</f>
        <v/>
      </c>
      <c r="G68" s="10" t="str">
        <f>IF(OUT!B11="", "", OUT!B11)</f>
        <v>DIANTHUS TELSTAR SCARLET</v>
      </c>
      <c r="H68" s="21">
        <f t="shared" si="0"/>
        <v>9.8000000000000004E-2</v>
      </c>
      <c r="I68" s="22">
        <f t="shared" si="1"/>
        <v>27.44</v>
      </c>
      <c r="J68" s="7" t="str">
        <f>IF(OUT!F11="", "", OUT!F11)</f>
        <v/>
      </c>
      <c r="K68" s="7">
        <f>IF(OUT!P11="", "", OUT!P11)</f>
        <v>280</v>
      </c>
      <c r="L68" s="7" t="str">
        <f>IF(OUT!AE11="", "", OUT!AE11)</f>
        <v/>
      </c>
      <c r="N68" s="7" t="str">
        <f>IF(OUT!AQ11="", "", OUT!AQ11)</f>
        <v/>
      </c>
      <c r="O68" s="7" t="str">
        <f>IF(OUT!BM11="", "", OUT!BM11)</f>
        <v>T4</v>
      </c>
      <c r="P68" s="8">
        <f>IF(OUT!N11="", "", OUT!N11)</f>
        <v>9.8000000000000004E-2</v>
      </c>
      <c r="Q68" s="9">
        <f>IF(OUT!O11="", "", OUT!O11)</f>
        <v>27.44</v>
      </c>
      <c r="R68" s="8">
        <f>IF(PPG!H11="", "", PPG!H11)</f>
        <v>8.7999999999999995E-2</v>
      </c>
      <c r="S68" s="9">
        <f>IF(PPG!I11="", "", PPG!I11)</f>
        <v>24.64</v>
      </c>
      <c r="T68" s="8">
        <f>IF(PPG!J11="", "", PPG!J11)</f>
        <v>0.08</v>
      </c>
      <c r="U68" s="9">
        <f>IF(PPG!K11="", "", PPG!K11)</f>
        <v>22.4</v>
      </c>
      <c r="V68" s="8">
        <f>IF(PPG!Q11="", "", PPG!Q11)</f>
        <v>9.1999999999999998E-2</v>
      </c>
      <c r="W68" s="9">
        <f>IF(PPG!R11="", "", PPG!R11)</f>
        <v>25.76</v>
      </c>
      <c r="X68" s="8">
        <f>IF(PPG!S11="", "", PPG!S11)</f>
        <v>8.4000000000000005E-2</v>
      </c>
      <c r="Y68" s="9">
        <f>IF(PPG!T11="", "", PPG!T11)</f>
        <v>23.52</v>
      </c>
      <c r="Z68" s="8">
        <f>IF(PPG!U11="", "", PPG!U11)</f>
        <v>7.8E-2</v>
      </c>
      <c r="AA68" s="9">
        <f>IF(PPG!V11="", "", PPG!V11)</f>
        <v>21.84</v>
      </c>
      <c r="AB68" s="36" t="str">
        <f t="shared" si="2"/>
        <v>0.00</v>
      </c>
    </row>
    <row r="69" spans="1:28">
      <c r="A69" s="7">
        <f>IF(OUT!C9="", "", OUT!C9)</f>
        <v>795</v>
      </c>
      <c r="B69" s="20">
        <f>IF(OUT!A9="", "", OUT!A9)</f>
        <v>2363</v>
      </c>
      <c r="C69" s="7" t="str">
        <f>IF(OUT!D9="", "", OUT!D9)</f>
        <v>AZ</v>
      </c>
      <c r="D69" s="29"/>
      <c r="E69" s="7" t="str">
        <f>IF(OUT!E9="", "", OUT!E9)</f>
        <v>288 TRAY</v>
      </c>
      <c r="F69" s="26" t="str">
        <f>IF(OUT!AE9="NEW", "✷", "")</f>
        <v/>
      </c>
      <c r="G69" s="10" t="str">
        <f>IF(OUT!B9="", "", OUT!B9)</f>
        <v>DIANTHUS TELSTAR WHITE</v>
      </c>
      <c r="H69" s="21">
        <f t="shared" si="0"/>
        <v>9.8000000000000004E-2</v>
      </c>
      <c r="I69" s="22">
        <f t="shared" si="1"/>
        <v>27.44</v>
      </c>
      <c r="J69" s="7" t="str">
        <f>IF(OUT!F9="", "", OUT!F9)</f>
        <v/>
      </c>
      <c r="K69" s="7">
        <f>IF(OUT!P9="", "", OUT!P9)</f>
        <v>280</v>
      </c>
      <c r="L69" s="7" t="str">
        <f>IF(OUT!AE9="", "", OUT!AE9)</f>
        <v/>
      </c>
      <c r="N69" s="7" t="str">
        <f>IF(OUT!AQ9="", "", OUT!AQ9)</f>
        <v/>
      </c>
      <c r="O69" s="7" t="str">
        <f>IF(OUT!BM9="", "", OUT!BM9)</f>
        <v>T4</v>
      </c>
      <c r="P69" s="8">
        <f>IF(OUT!N9="", "", OUT!N9)</f>
        <v>9.8000000000000004E-2</v>
      </c>
      <c r="Q69" s="9">
        <f>IF(OUT!O9="", "", OUT!O9)</f>
        <v>27.44</v>
      </c>
      <c r="R69" s="8">
        <f>IF(PPG!H9="", "", PPG!H9)</f>
        <v>8.7999999999999995E-2</v>
      </c>
      <c r="S69" s="9">
        <f>IF(PPG!I9="", "", PPG!I9)</f>
        <v>24.64</v>
      </c>
      <c r="T69" s="8">
        <f>IF(PPG!J9="", "", PPG!J9)</f>
        <v>0.08</v>
      </c>
      <c r="U69" s="9">
        <f>IF(PPG!K9="", "", PPG!K9)</f>
        <v>22.4</v>
      </c>
      <c r="V69" s="8">
        <f>IF(PPG!Q9="", "", PPG!Q9)</f>
        <v>9.1999999999999998E-2</v>
      </c>
      <c r="W69" s="9">
        <f>IF(PPG!R9="", "", PPG!R9)</f>
        <v>25.76</v>
      </c>
      <c r="X69" s="8">
        <f>IF(PPG!S9="", "", PPG!S9)</f>
        <v>8.4000000000000005E-2</v>
      </c>
      <c r="Y69" s="9">
        <f>IF(PPG!T9="", "", PPG!T9)</f>
        <v>23.52</v>
      </c>
      <c r="Z69" s="8">
        <f>IF(PPG!U9="", "", PPG!U9)</f>
        <v>7.8E-2</v>
      </c>
      <c r="AA69" s="9">
        <f>IF(PPG!V9="", "", PPG!V9)</f>
        <v>21.84</v>
      </c>
      <c r="AB69" s="36" t="str">
        <f t="shared" si="2"/>
        <v>0.00</v>
      </c>
    </row>
    <row r="70" spans="1:28">
      <c r="A70" s="7">
        <f>IF(OUT!C109="", "", OUT!C109)</f>
        <v>795</v>
      </c>
      <c r="B70" s="20">
        <f>IF(OUT!A109="", "", OUT!A109)</f>
        <v>40328</v>
      </c>
      <c r="C70" s="7" t="str">
        <f>IF(OUT!D109="", "", OUT!D109)</f>
        <v>FFF</v>
      </c>
      <c r="D70" s="29"/>
      <c r="E70" s="7" t="str">
        <f>IF(OUT!E109="", "", OUT!E109)</f>
        <v>144 TRAY</v>
      </c>
      <c r="F70" s="26" t="str">
        <f>IF(OUT!AE109="NEW", "✷", "")</f>
        <v/>
      </c>
      <c r="G70" s="10" t="str">
        <f>IF(OUT!B109="", "", OUT!B109)</f>
        <v>DUSTY MILLER NEW LOOK</v>
      </c>
      <c r="H70" s="21">
        <f t="shared" si="0"/>
        <v>0.115</v>
      </c>
      <c r="I70" s="22">
        <f t="shared" si="1"/>
        <v>16.100000000000001</v>
      </c>
      <c r="J70" s="7" t="str">
        <f>IF(OUT!F109="", "", OUT!F109)</f>
        <v/>
      </c>
      <c r="K70" s="7">
        <f>IF(OUT!P109="", "", OUT!P109)</f>
        <v>140</v>
      </c>
      <c r="L70" s="7" t="str">
        <f>IF(OUT!AE109="", "", OUT!AE109)</f>
        <v/>
      </c>
      <c r="N70" s="7" t="str">
        <f>IF(OUT!AQ109="", "", OUT!AQ109)</f>
        <v/>
      </c>
      <c r="O70" s="7" t="str">
        <f>IF(OUT!BM109="", "", OUT!BM109)</f>
        <v>T4</v>
      </c>
      <c r="P70" s="8">
        <f>IF(OUT!N109="", "", OUT!N109)</f>
        <v>0.115</v>
      </c>
      <c r="Q70" s="9">
        <f>IF(OUT!O109="", "", OUT!O109)</f>
        <v>16.100000000000001</v>
      </c>
      <c r="R70" s="8">
        <f>IF(PPG!H109="", "", PPG!H109)</f>
        <v>0.105</v>
      </c>
      <c r="S70" s="9">
        <f>IF(PPG!I109="", "", PPG!I109)</f>
        <v>14.7</v>
      </c>
      <c r="T70" s="8">
        <f>IF(PPG!J109="", "", PPG!J109)</f>
        <v>9.5000000000000001E-2</v>
      </c>
      <c r="U70" s="9">
        <f>IF(PPG!K109="", "", PPG!K109)</f>
        <v>13.3</v>
      </c>
      <c r="V70" s="8">
        <f>IF(PPG!Q109="", "", PPG!Q109)</f>
        <v>0.109</v>
      </c>
      <c r="W70" s="9">
        <f>IF(PPG!R109="", "", PPG!R109)</f>
        <v>15.26</v>
      </c>
      <c r="X70" s="8">
        <f>IF(PPG!S109="", "", PPG!S109)</f>
        <v>9.9000000000000005E-2</v>
      </c>
      <c r="Y70" s="9">
        <f>IF(PPG!T109="", "", PPG!T109)</f>
        <v>13.86</v>
      </c>
      <c r="Z70" s="8">
        <f>IF(PPG!U109="", "", PPG!U109)</f>
        <v>9.2999999999999999E-2</v>
      </c>
      <c r="AA70" s="9">
        <f>IF(PPG!V109="", "", PPG!V109)</f>
        <v>13.02</v>
      </c>
      <c r="AB70" s="36" t="str">
        <f t="shared" si="2"/>
        <v>0.00</v>
      </c>
    </row>
    <row r="71" spans="1:28">
      <c r="A71" s="7">
        <f>IF(OUT!C108="", "", OUT!C108)</f>
        <v>795</v>
      </c>
      <c r="B71" s="20">
        <f>IF(OUT!A108="", "", OUT!A108)</f>
        <v>40328</v>
      </c>
      <c r="C71" s="7" t="str">
        <f>IF(OUT!D108="", "", OUT!D108)</f>
        <v>AZ</v>
      </c>
      <c r="D71" s="29"/>
      <c r="E71" s="7" t="str">
        <f>IF(OUT!E108="", "", OUT!E108)</f>
        <v>288 TRAY</v>
      </c>
      <c r="F71" s="26" t="str">
        <f>IF(OUT!AE108="NEW", "✷", "")</f>
        <v/>
      </c>
      <c r="G71" s="10" t="str">
        <f>IF(OUT!B108="", "", OUT!B108)</f>
        <v>DUSTY MILLER NEW LOOK</v>
      </c>
      <c r="H71" s="21">
        <f t="shared" ref="H71:H134" si="3">IF(AND($K$3=1,$K$4="N"),P71,IF(AND($K$3=2,$K$4="N"),R71,IF(AND($K$3=3,$K$4="N"),T71,IF(AND($K$3=1,$K$4="Y"),V71,IF(AND($K$3=2,$K$4="Y"),X71,IF(AND($K$3=3,$K$4="Y"),Z71,"FALSE"))))))</f>
        <v>6.3E-2</v>
      </c>
      <c r="I71" s="22">
        <f t="shared" ref="I71:I134" si="4">IF(AND($K$3=1,$K$4="N"),Q71,IF(AND($K$3=2,$K$4="N"),S71,IF(AND($K$3=3,$K$4="N"),U71,IF(AND($K$3=1,$K$4="Y"),W71,IF(AND($K$3=2,$K$4="Y"),Y71,IF(AND($K$3=3,$K$4="Y"),AA71,"FALSE"))))))</f>
        <v>17.64</v>
      </c>
      <c r="J71" s="7" t="str">
        <f>IF(OUT!F108="", "", OUT!F108)</f>
        <v/>
      </c>
      <c r="K71" s="7">
        <f>IF(OUT!P108="", "", OUT!P108)</f>
        <v>280</v>
      </c>
      <c r="L71" s="7" t="str">
        <f>IF(OUT!AE108="", "", OUT!AE108)</f>
        <v/>
      </c>
      <c r="N71" s="7" t="str">
        <f>IF(OUT!AQ108="", "", OUT!AQ108)</f>
        <v/>
      </c>
      <c r="O71" s="7" t="str">
        <f>IF(OUT!BM108="", "", OUT!BM108)</f>
        <v>T4</v>
      </c>
      <c r="P71" s="8">
        <f>IF(OUT!N108="", "", OUT!N108)</f>
        <v>6.3E-2</v>
      </c>
      <c r="Q71" s="9">
        <f>IF(OUT!O108="", "", OUT!O108)</f>
        <v>17.64</v>
      </c>
      <c r="R71" s="8">
        <f>IF(PPG!H108="", "", PPG!H108)</f>
        <v>5.7000000000000002E-2</v>
      </c>
      <c r="S71" s="9">
        <f>IF(PPG!I108="", "", PPG!I108)</f>
        <v>15.96</v>
      </c>
      <c r="T71" s="8">
        <f>IF(PPG!J108="", "", PPG!J108)</f>
        <v>5.1999999999999998E-2</v>
      </c>
      <c r="U71" s="9">
        <f>IF(PPG!K108="", "", PPG!K108)</f>
        <v>14.56</v>
      </c>
      <c r="V71" s="8">
        <f>IF(PPG!Q108="", "", PPG!Q108)</f>
        <v>0.06</v>
      </c>
      <c r="W71" s="9">
        <f>IF(PPG!R108="", "", PPG!R108)</f>
        <v>16.8</v>
      </c>
      <c r="X71" s="8">
        <f>IF(PPG!S108="", "", PPG!S108)</f>
        <v>5.3999999999999999E-2</v>
      </c>
      <c r="Y71" s="9">
        <f>IF(PPG!T108="", "", PPG!T108)</f>
        <v>15.12</v>
      </c>
      <c r="Z71" s="8">
        <f>IF(PPG!U108="", "", PPG!U108)</f>
        <v>0.05</v>
      </c>
      <c r="AA71" s="9">
        <f>IF(PPG!V108="", "", PPG!V108)</f>
        <v>14</v>
      </c>
      <c r="AB71" s="36" t="str">
        <f t="shared" ref="AB71:AB134" si="5">IF(D71&lt;&gt;"",D71*I71, "0.00")</f>
        <v>0.00</v>
      </c>
    </row>
    <row r="72" spans="1:28">
      <c r="A72" s="7">
        <f>IF(OUT!C14="", "", OUT!C14)</f>
        <v>795</v>
      </c>
      <c r="B72" s="20">
        <f>IF(OUT!A14="", "", OUT!A14)</f>
        <v>2415</v>
      </c>
      <c r="C72" s="7" t="str">
        <f>IF(OUT!D14="", "", OUT!D14)</f>
        <v>FFF</v>
      </c>
      <c r="D72" s="29"/>
      <c r="E72" s="7" t="str">
        <f>IF(OUT!E14="", "", OUT!E14)</f>
        <v>144 TRAY</v>
      </c>
      <c r="F72" s="26" t="str">
        <f>IF(OUT!AE14="NEW", "✷", "")</f>
        <v/>
      </c>
      <c r="G72" s="10" t="str">
        <f>IF(OUT!B14="", "", OUT!B14)</f>
        <v>DUSTY MILLER SILVER DUST</v>
      </c>
      <c r="H72" s="21">
        <f t="shared" si="3"/>
        <v>0.115</v>
      </c>
      <c r="I72" s="22">
        <f t="shared" si="4"/>
        <v>16.100000000000001</v>
      </c>
      <c r="J72" s="7" t="str">
        <f>IF(OUT!F14="", "", OUT!F14)</f>
        <v/>
      </c>
      <c r="K72" s="7">
        <f>IF(OUT!P14="", "", OUT!P14)</f>
        <v>140</v>
      </c>
      <c r="L72" s="7" t="str">
        <f>IF(OUT!AE14="", "", OUT!AE14)</f>
        <v/>
      </c>
      <c r="N72" s="7" t="str">
        <f>IF(OUT!AQ14="", "", OUT!AQ14)</f>
        <v/>
      </c>
      <c r="O72" s="7" t="str">
        <f>IF(OUT!BM14="", "", OUT!BM14)</f>
        <v>T4</v>
      </c>
      <c r="P72" s="8">
        <f>IF(OUT!N14="", "", OUT!N14)</f>
        <v>0.115</v>
      </c>
      <c r="Q72" s="9">
        <f>IF(OUT!O14="", "", OUT!O14)</f>
        <v>16.100000000000001</v>
      </c>
      <c r="R72" s="8">
        <f>IF(PPG!H14="", "", PPG!H14)</f>
        <v>0.105</v>
      </c>
      <c r="S72" s="9">
        <f>IF(PPG!I14="", "", PPG!I14)</f>
        <v>14.7</v>
      </c>
      <c r="T72" s="8">
        <f>IF(PPG!J14="", "", PPG!J14)</f>
        <v>9.5000000000000001E-2</v>
      </c>
      <c r="U72" s="9">
        <f>IF(PPG!K14="", "", PPG!K14)</f>
        <v>13.3</v>
      </c>
      <c r="V72" s="8">
        <f>IF(PPG!Q14="", "", PPG!Q14)</f>
        <v>0.109</v>
      </c>
      <c r="W72" s="9">
        <f>IF(PPG!R14="", "", PPG!R14)</f>
        <v>15.26</v>
      </c>
      <c r="X72" s="8">
        <f>IF(PPG!S14="", "", PPG!S14)</f>
        <v>9.9000000000000005E-2</v>
      </c>
      <c r="Y72" s="9">
        <f>IF(PPG!T14="", "", PPG!T14)</f>
        <v>13.86</v>
      </c>
      <c r="Z72" s="8">
        <f>IF(PPG!U14="", "", PPG!U14)</f>
        <v>9.2999999999999999E-2</v>
      </c>
      <c r="AA72" s="9">
        <f>IF(PPG!V14="", "", PPG!V14)</f>
        <v>13.02</v>
      </c>
      <c r="AB72" s="36" t="str">
        <f t="shared" si="5"/>
        <v>0.00</v>
      </c>
    </row>
    <row r="73" spans="1:28">
      <c r="A73" s="7">
        <f>IF(OUT!C13="", "", OUT!C13)</f>
        <v>795</v>
      </c>
      <c r="B73" s="20">
        <f>IF(OUT!A13="", "", OUT!A13)</f>
        <v>2415</v>
      </c>
      <c r="C73" s="7" t="str">
        <f>IF(OUT!D13="", "", OUT!D13)</f>
        <v>AZ</v>
      </c>
      <c r="D73" s="29"/>
      <c r="E73" s="7" t="str">
        <f>IF(OUT!E13="", "", OUT!E13)</f>
        <v>288 TRAY</v>
      </c>
      <c r="F73" s="26" t="str">
        <f>IF(OUT!AE13="NEW", "✷", "")</f>
        <v/>
      </c>
      <c r="G73" s="10" t="str">
        <f>IF(OUT!B13="", "", OUT!B13)</f>
        <v>DUSTY MILLER SILVER DUST</v>
      </c>
      <c r="H73" s="21">
        <f t="shared" si="3"/>
        <v>6.3E-2</v>
      </c>
      <c r="I73" s="22">
        <f t="shared" si="4"/>
        <v>17.64</v>
      </c>
      <c r="J73" s="7" t="str">
        <f>IF(OUT!F13="", "", OUT!F13)</f>
        <v/>
      </c>
      <c r="K73" s="7">
        <f>IF(OUT!P13="", "", OUT!P13)</f>
        <v>280</v>
      </c>
      <c r="L73" s="7" t="str">
        <f>IF(OUT!AE13="", "", OUT!AE13)</f>
        <v/>
      </c>
      <c r="N73" s="7" t="str">
        <f>IF(OUT!AQ13="", "", OUT!AQ13)</f>
        <v/>
      </c>
      <c r="O73" s="7" t="str">
        <f>IF(OUT!BM13="", "", OUT!BM13)</f>
        <v>T4</v>
      </c>
      <c r="P73" s="8">
        <f>IF(OUT!N13="", "", OUT!N13)</f>
        <v>6.3E-2</v>
      </c>
      <c r="Q73" s="9">
        <f>IF(OUT!O13="", "", OUT!O13)</f>
        <v>17.64</v>
      </c>
      <c r="R73" s="8">
        <f>IF(PPG!H13="", "", PPG!H13)</f>
        <v>5.7000000000000002E-2</v>
      </c>
      <c r="S73" s="9">
        <f>IF(PPG!I13="", "", PPG!I13)</f>
        <v>15.96</v>
      </c>
      <c r="T73" s="8">
        <f>IF(PPG!J13="", "", PPG!J13)</f>
        <v>5.1999999999999998E-2</v>
      </c>
      <c r="U73" s="9">
        <f>IF(PPG!K13="", "", PPG!K13)</f>
        <v>14.56</v>
      </c>
      <c r="V73" s="8">
        <f>IF(PPG!Q13="", "", PPG!Q13)</f>
        <v>0.06</v>
      </c>
      <c r="W73" s="9">
        <f>IF(PPG!R13="", "", PPG!R13)</f>
        <v>16.8</v>
      </c>
      <c r="X73" s="8">
        <f>IF(PPG!S13="", "", PPG!S13)</f>
        <v>5.3999999999999999E-2</v>
      </c>
      <c r="Y73" s="9">
        <f>IF(PPG!T13="", "", PPG!T13)</f>
        <v>15.12</v>
      </c>
      <c r="Z73" s="8">
        <f>IF(PPG!U13="", "", PPG!U13)</f>
        <v>0.05</v>
      </c>
      <c r="AA73" s="9">
        <f>IF(PPG!V13="", "", PPG!V13)</f>
        <v>14</v>
      </c>
      <c r="AB73" s="36" t="str">
        <f t="shared" si="5"/>
        <v>0.00</v>
      </c>
    </row>
    <row r="74" spans="1:28">
      <c r="A74" s="7">
        <f>IF(OUT!C1078="", "", OUT!C1078)</f>
        <v>795</v>
      </c>
      <c r="B74" s="20">
        <f>IF(OUT!A1078="", "", OUT!A1078)</f>
        <v>96455</v>
      </c>
      <c r="C74" s="7" t="str">
        <f>IF(OUT!D1078="", "", OUT!D1078)</f>
        <v>XA</v>
      </c>
      <c r="D74" s="29"/>
      <c r="E74" s="7" t="str">
        <f>IF(OUT!E1078="", "", OUT!E1078)</f>
        <v>84 TRAY</v>
      </c>
      <c r="F74" s="26" t="str">
        <f>IF(OUT!AE1078="NEW", "✷", "")</f>
        <v>✷</v>
      </c>
      <c r="G74" s="10" t="str">
        <f>IF(OUT!B1078="", "", OUT!B1078)</f>
        <v>ECHINACEA ARTISAN YELLOW OMBRE</v>
      </c>
      <c r="H74" s="21">
        <f t="shared" si="3"/>
        <v>0.25</v>
      </c>
      <c r="I74" s="22">
        <f t="shared" si="4"/>
        <v>21</v>
      </c>
      <c r="J74" s="7" t="str">
        <f>IF(OUT!F1078="", "", OUT!F1078)</f>
        <v/>
      </c>
      <c r="K74" s="7">
        <f>IF(OUT!P1078="", "", OUT!P1078)</f>
        <v>84</v>
      </c>
      <c r="L74" s="7" t="str">
        <f>IF(OUT!AE1078="", "", OUT!AE1078)</f>
        <v>NEW</v>
      </c>
      <c r="N74" s="7" t="str">
        <f>IF(OUT!AQ1078="", "", OUT!AQ1078)</f>
        <v/>
      </c>
      <c r="O74" s="7" t="str">
        <f>IF(OUT!BM1078="", "", OUT!BM1078)</f>
        <v>T4</v>
      </c>
      <c r="P74" s="8">
        <f>IF(OUT!N1078="", "", OUT!N1078)</f>
        <v>0.25</v>
      </c>
      <c r="Q74" s="9">
        <f>IF(OUT!O1078="", "", OUT!O1078)</f>
        <v>21</v>
      </c>
      <c r="R74" s="8">
        <f>IF(PPG!H1078="", "", PPG!H1078)</f>
        <v>0.22700000000000001</v>
      </c>
      <c r="S74" s="9">
        <f>IF(PPG!I1078="", "", PPG!I1078)</f>
        <v>19.059999999999999</v>
      </c>
      <c r="T74" s="8">
        <f>IF(PPG!J1078="", "", PPG!J1078)</f>
        <v>0.20699999999999999</v>
      </c>
      <c r="U74" s="9">
        <f>IF(PPG!K1078="", "", PPG!K1078)</f>
        <v>17.38</v>
      </c>
      <c r="V74" s="8">
        <f>IF(PPG!Q1078="", "", PPG!Q1078)</f>
        <v>0.23699999999999999</v>
      </c>
      <c r="W74" s="9">
        <f>IF(PPG!R1078="", "", PPG!R1078)</f>
        <v>19.899999999999999</v>
      </c>
      <c r="X74" s="8">
        <f>IF(PPG!S1078="", "", PPG!S1078)</f>
        <v>0.216</v>
      </c>
      <c r="Y74" s="9">
        <f>IF(PPG!T1078="", "", PPG!T1078)</f>
        <v>18.14</v>
      </c>
      <c r="Z74" s="8">
        <f>IF(PPG!U1078="", "", PPG!U1078)</f>
        <v>0.20200000000000001</v>
      </c>
      <c r="AA74" s="9">
        <f>IF(PPG!V1078="", "", PPG!V1078)</f>
        <v>16.96</v>
      </c>
      <c r="AB74" s="36" t="str">
        <f t="shared" si="5"/>
        <v>0.00</v>
      </c>
    </row>
    <row r="75" spans="1:28">
      <c r="A75" s="7">
        <f>IF(OUT!C714="", "", OUT!C714)</f>
        <v>795</v>
      </c>
      <c r="B75" s="20">
        <f>IF(OUT!A714="", "", OUT!A714)</f>
        <v>82507</v>
      </c>
      <c r="C75" s="7" t="str">
        <f>IF(OUT!D714="", "", OUT!D714)</f>
        <v>FFF</v>
      </c>
      <c r="D75" s="29"/>
      <c r="E75" s="7" t="str">
        <f>IF(OUT!E714="", "", OUT!E714)</f>
        <v>144 TRAY</v>
      </c>
      <c r="F75" s="26" t="str">
        <f>IF(OUT!AE714="NEW", "✷", "")</f>
        <v/>
      </c>
      <c r="G75" s="10" t="str">
        <f>IF(OUT!B714="", "", OUT!B714)</f>
        <v>ECHINACEA CHEYENNE SPIRIT (Mix)</v>
      </c>
      <c r="H75" s="21">
        <f t="shared" si="3"/>
        <v>0.9</v>
      </c>
      <c r="I75" s="22">
        <f t="shared" si="4"/>
        <v>126</v>
      </c>
      <c r="J75" s="7" t="str">
        <f>IF(OUT!F714="", "", OUT!F714)</f>
        <v/>
      </c>
      <c r="K75" s="7">
        <f>IF(OUT!P714="", "", OUT!P714)</f>
        <v>140</v>
      </c>
      <c r="L75" s="7" t="str">
        <f>IF(OUT!AE714="", "", OUT!AE714)</f>
        <v/>
      </c>
      <c r="N75" s="7" t="str">
        <f>IF(OUT!AQ714="", "", OUT!AQ714)</f>
        <v/>
      </c>
      <c r="O75" s="7" t="str">
        <f>IF(OUT!BM714="", "", OUT!BM714)</f>
        <v>T4</v>
      </c>
      <c r="P75" s="8">
        <f>IF(OUT!N714="", "", OUT!N714)</f>
        <v>0.9</v>
      </c>
      <c r="Q75" s="9">
        <f>IF(OUT!O714="", "", OUT!O714)</f>
        <v>126</v>
      </c>
      <c r="R75" s="8">
        <f>IF(PPG!H714="", "", PPG!H714)</f>
        <v>0.81799999999999995</v>
      </c>
      <c r="S75" s="9">
        <f>IF(PPG!I714="", "", PPG!I714)</f>
        <v>114.52</v>
      </c>
      <c r="T75" s="8">
        <f>IF(PPG!J714="", "", PPG!J714)</f>
        <v>0.74399999999999999</v>
      </c>
      <c r="U75" s="9">
        <f>IF(PPG!K714="", "", PPG!K714)</f>
        <v>104.16</v>
      </c>
      <c r="V75" s="8">
        <f>IF(PPG!Q714="", "", PPG!Q714)</f>
        <v>0.85199999999999998</v>
      </c>
      <c r="W75" s="9">
        <f>IF(PPG!R714="", "", PPG!R714)</f>
        <v>119.28</v>
      </c>
      <c r="X75" s="8">
        <f>IF(PPG!S714="", "", PPG!S714)</f>
        <v>0.77600000000000002</v>
      </c>
      <c r="Y75" s="9">
        <f>IF(PPG!T714="", "", PPG!T714)</f>
        <v>108.64</v>
      </c>
      <c r="Z75" s="8">
        <f>IF(PPG!U714="", "", PPG!U714)</f>
        <v>0.72499999999999998</v>
      </c>
      <c r="AA75" s="9">
        <f>IF(PPG!V714="", "", PPG!V714)</f>
        <v>101.5</v>
      </c>
      <c r="AB75" s="36" t="str">
        <f t="shared" si="5"/>
        <v>0.00</v>
      </c>
    </row>
    <row r="76" spans="1:28">
      <c r="A76" s="7">
        <f>IF(OUT!C715="", "", OUT!C715)</f>
        <v>795</v>
      </c>
      <c r="B76" s="20">
        <f>IF(OUT!A715="", "", OUT!A715)</f>
        <v>82507</v>
      </c>
      <c r="C76" s="7" t="str">
        <f>IF(OUT!D715="", "", OUT!D715)</f>
        <v>XA</v>
      </c>
      <c r="D76" s="29"/>
      <c r="E76" s="7" t="str">
        <f>IF(OUT!E715="", "", OUT!E715)</f>
        <v>84 TRAY</v>
      </c>
      <c r="F76" s="26" t="str">
        <f>IF(OUT!AE715="NEW", "✷", "")</f>
        <v/>
      </c>
      <c r="G76" s="10" t="str">
        <f>IF(OUT!B715="", "", OUT!B715)</f>
        <v>ECHINACEA CHEYENNE SPIRIT (Mix)</v>
      </c>
      <c r="H76" s="21">
        <f t="shared" si="3"/>
        <v>1.05</v>
      </c>
      <c r="I76" s="22">
        <f t="shared" si="4"/>
        <v>88.2</v>
      </c>
      <c r="J76" s="7" t="str">
        <f>IF(OUT!F715="", "", OUT!F715)</f>
        <v/>
      </c>
      <c r="K76" s="7">
        <f>IF(OUT!P715="", "", OUT!P715)</f>
        <v>84</v>
      </c>
      <c r="L76" s="7" t="str">
        <f>IF(OUT!AE715="", "", OUT!AE715)</f>
        <v/>
      </c>
      <c r="N76" s="7" t="str">
        <f>IF(OUT!AQ715="", "", OUT!AQ715)</f>
        <v/>
      </c>
      <c r="O76" s="7" t="str">
        <f>IF(OUT!BM715="", "", OUT!BM715)</f>
        <v>T4</v>
      </c>
      <c r="P76" s="8">
        <f>IF(OUT!N715="", "", OUT!N715)</f>
        <v>1.05</v>
      </c>
      <c r="Q76" s="9">
        <f>IF(OUT!O715="", "", OUT!O715)</f>
        <v>88.2</v>
      </c>
      <c r="R76" s="8">
        <f>IF(PPG!H715="", "", PPG!H715)</f>
        <v>0.95299999999999996</v>
      </c>
      <c r="S76" s="9">
        <f>IF(PPG!I715="", "", PPG!I715)</f>
        <v>80.05</v>
      </c>
      <c r="T76" s="8">
        <f>IF(PPG!J715="", "", PPG!J715)</f>
        <v>0.86699999999999999</v>
      </c>
      <c r="U76" s="9">
        <f>IF(PPG!K715="", "", PPG!K715)</f>
        <v>72.819999999999993</v>
      </c>
      <c r="V76" s="8">
        <f>IF(PPG!Q715="", "", PPG!Q715)</f>
        <v>0.99399999999999999</v>
      </c>
      <c r="W76" s="9">
        <f>IF(PPG!R715="", "", PPG!R715)</f>
        <v>83.49</v>
      </c>
      <c r="X76" s="8">
        <f>IF(PPG!S715="", "", PPG!S715)</f>
        <v>0.90400000000000003</v>
      </c>
      <c r="Y76" s="9">
        <f>IF(PPG!T715="", "", PPG!T715)</f>
        <v>75.930000000000007</v>
      </c>
      <c r="Z76" s="8">
        <f>IF(PPG!U715="", "", PPG!U715)</f>
        <v>0.84499999999999997</v>
      </c>
      <c r="AA76" s="9">
        <f>IF(PPG!V715="", "", PPG!V715)</f>
        <v>70.98</v>
      </c>
      <c r="AB76" s="36" t="str">
        <f t="shared" si="5"/>
        <v>0.00</v>
      </c>
    </row>
    <row r="77" spans="1:28">
      <c r="A77" s="7">
        <f>IF(OUT!C772="", "", OUT!C772)</f>
        <v>795</v>
      </c>
      <c r="B77" s="20">
        <f>IF(OUT!A772="", "", OUT!A772)</f>
        <v>84718</v>
      </c>
      <c r="C77" s="7" t="str">
        <f>IF(OUT!D772="", "", OUT!D772)</f>
        <v>AZ</v>
      </c>
      <c r="D77" s="29"/>
      <c r="E77" s="7" t="str">
        <f>IF(OUT!E772="", "", OUT!E772)</f>
        <v>288 TRAY</v>
      </c>
      <c r="F77" s="26" t="str">
        <f>IF(OUT!AE772="NEW", "✷", "")</f>
        <v/>
      </c>
      <c r="G77" s="10" t="str">
        <f>IF(OUT!B772="", "", OUT!B772)</f>
        <v>ERYSIMUM CHEIRANTHUS CHEIRI SUGAR RUSH MIX</v>
      </c>
      <c r="H77" s="21">
        <f t="shared" si="3"/>
        <v>0.14299999999999999</v>
      </c>
      <c r="I77" s="22">
        <f t="shared" si="4"/>
        <v>40.04</v>
      </c>
      <c r="J77" s="7" t="str">
        <f>IF(OUT!F772="", "", OUT!F772)</f>
        <v/>
      </c>
      <c r="K77" s="7">
        <f>IF(OUT!P772="", "", OUT!P772)</f>
        <v>280</v>
      </c>
      <c r="L77" s="7" t="str">
        <f>IF(OUT!AE772="", "", OUT!AE772)</f>
        <v/>
      </c>
      <c r="N77" s="7" t="str">
        <f>IF(OUT!AQ772="", "", OUT!AQ772)</f>
        <v/>
      </c>
      <c r="O77" s="7" t="str">
        <f>IF(OUT!BM772="", "", OUT!BM772)</f>
        <v>T4</v>
      </c>
      <c r="P77" s="8">
        <f>IF(OUT!N772="", "", OUT!N772)</f>
        <v>0.14299999999999999</v>
      </c>
      <c r="Q77" s="9">
        <f>IF(OUT!O772="", "", OUT!O772)</f>
        <v>40.04</v>
      </c>
      <c r="R77" s="8">
        <f>IF(PPG!H772="", "", PPG!H772)</f>
        <v>0.13</v>
      </c>
      <c r="S77" s="9">
        <f>IF(PPG!I772="", "", PPG!I772)</f>
        <v>36.4</v>
      </c>
      <c r="T77" s="8">
        <f>IF(PPG!J772="", "", PPG!J772)</f>
        <v>0.11799999999999999</v>
      </c>
      <c r="U77" s="9">
        <f>IF(PPG!K772="", "", PPG!K772)</f>
        <v>33.04</v>
      </c>
      <c r="V77" s="8">
        <f>IF(PPG!Q772="", "", PPG!Q772)</f>
        <v>0.13600000000000001</v>
      </c>
      <c r="W77" s="9">
        <f>IF(PPG!R772="", "", PPG!R772)</f>
        <v>38.08</v>
      </c>
      <c r="X77" s="8">
        <f>IF(PPG!S772="", "", PPG!S772)</f>
        <v>0.124</v>
      </c>
      <c r="Y77" s="9">
        <f>IF(PPG!T772="", "", PPG!T772)</f>
        <v>34.72</v>
      </c>
      <c r="Z77" s="8">
        <f>IF(PPG!U772="", "", PPG!U772)</f>
        <v>0.115</v>
      </c>
      <c r="AA77" s="9">
        <f>IF(PPG!V772="", "", PPG!V772)</f>
        <v>32.200000000000003</v>
      </c>
      <c r="AB77" s="36" t="str">
        <f t="shared" si="5"/>
        <v>0.00</v>
      </c>
    </row>
    <row r="78" spans="1:28">
      <c r="A78" s="7">
        <f>IF(OUT!C773="", "", OUT!C773)</f>
        <v>795</v>
      </c>
      <c r="B78" s="20">
        <f>IF(OUT!A773="", "", OUT!A773)</f>
        <v>84719</v>
      </c>
      <c r="C78" s="7" t="str">
        <f>IF(OUT!D773="", "", OUT!D773)</f>
        <v>AZ</v>
      </c>
      <c r="D78" s="29"/>
      <c r="E78" s="7" t="str">
        <f>IF(OUT!E773="", "", OUT!E773)</f>
        <v>288 TRAY</v>
      </c>
      <c r="F78" s="26" t="str">
        <f>IF(OUT!AE773="NEW", "✷", "")</f>
        <v/>
      </c>
      <c r="G78" s="10" t="str">
        <f>IF(OUT!B773="", "", OUT!B773)</f>
        <v>ERYSIMUM CHEIRANTHUS CHEIRI SUGAR RUSH ORANGE</v>
      </c>
      <c r="H78" s="21">
        <f t="shared" si="3"/>
        <v>0.14299999999999999</v>
      </c>
      <c r="I78" s="22">
        <f t="shared" si="4"/>
        <v>40.04</v>
      </c>
      <c r="J78" s="7" t="str">
        <f>IF(OUT!F773="", "", OUT!F773)</f>
        <v/>
      </c>
      <c r="K78" s="7">
        <f>IF(OUT!P773="", "", OUT!P773)</f>
        <v>280</v>
      </c>
      <c r="L78" s="7" t="str">
        <f>IF(OUT!AE773="", "", OUT!AE773)</f>
        <v/>
      </c>
      <c r="N78" s="7" t="str">
        <f>IF(OUT!AQ773="", "", OUT!AQ773)</f>
        <v/>
      </c>
      <c r="O78" s="7" t="str">
        <f>IF(OUT!BM773="", "", OUT!BM773)</f>
        <v>T4</v>
      </c>
      <c r="P78" s="8">
        <f>IF(OUT!N773="", "", OUT!N773)</f>
        <v>0.14299999999999999</v>
      </c>
      <c r="Q78" s="9">
        <f>IF(OUT!O773="", "", OUT!O773)</f>
        <v>40.04</v>
      </c>
      <c r="R78" s="8">
        <f>IF(PPG!H773="", "", PPG!H773)</f>
        <v>0.13</v>
      </c>
      <c r="S78" s="9">
        <f>IF(PPG!I773="", "", PPG!I773)</f>
        <v>36.4</v>
      </c>
      <c r="T78" s="8">
        <f>IF(PPG!J773="", "", PPG!J773)</f>
        <v>0.11799999999999999</v>
      </c>
      <c r="U78" s="9">
        <f>IF(PPG!K773="", "", PPG!K773)</f>
        <v>33.04</v>
      </c>
      <c r="V78" s="8">
        <f>IF(PPG!Q773="", "", PPG!Q773)</f>
        <v>0.13600000000000001</v>
      </c>
      <c r="W78" s="9">
        <f>IF(PPG!R773="", "", PPG!R773)</f>
        <v>38.08</v>
      </c>
      <c r="X78" s="8">
        <f>IF(PPG!S773="", "", PPG!S773)</f>
        <v>0.124</v>
      </c>
      <c r="Y78" s="9">
        <f>IF(PPG!T773="", "", PPG!T773)</f>
        <v>34.72</v>
      </c>
      <c r="Z78" s="8">
        <f>IF(PPG!U773="", "", PPG!U773)</f>
        <v>0.115</v>
      </c>
      <c r="AA78" s="9">
        <f>IF(PPG!V773="", "", PPG!V773)</f>
        <v>32.200000000000003</v>
      </c>
      <c r="AB78" s="36" t="str">
        <f t="shared" si="5"/>
        <v>0.00</v>
      </c>
    </row>
    <row r="79" spans="1:28">
      <c r="A79" s="7">
        <f>IF(OUT!C1037="", "", OUT!C1037)</f>
        <v>795</v>
      </c>
      <c r="B79" s="20">
        <f>IF(OUT!A1037="", "", OUT!A1037)</f>
        <v>95169</v>
      </c>
      <c r="C79" s="7" t="str">
        <f>IF(OUT!D1037="", "", OUT!D1037)</f>
        <v>AZ</v>
      </c>
      <c r="D79" s="29"/>
      <c r="E79" s="7" t="str">
        <f>IF(OUT!E1037="", "", OUT!E1037)</f>
        <v>288 TRAY</v>
      </c>
      <c r="F79" s="26" t="str">
        <f>IF(OUT!AE1037="NEW", "✷", "")</f>
        <v/>
      </c>
      <c r="G79" s="10" t="str">
        <f>IF(OUT!B1037="", "", OUT!B1037)</f>
        <v>ERYSIMUM CHEIRANTHUS CHEIRI SUGAR RUSH PRIMROSE</v>
      </c>
      <c r="H79" s="21">
        <f t="shared" si="3"/>
        <v>0.14299999999999999</v>
      </c>
      <c r="I79" s="22">
        <f t="shared" si="4"/>
        <v>40.04</v>
      </c>
      <c r="J79" s="7" t="str">
        <f>IF(OUT!F1037="", "", OUT!F1037)</f>
        <v/>
      </c>
      <c r="K79" s="7">
        <f>IF(OUT!P1037="", "", OUT!P1037)</f>
        <v>280</v>
      </c>
      <c r="L79" s="7" t="str">
        <f>IF(OUT!AE1037="", "", OUT!AE1037)</f>
        <v/>
      </c>
      <c r="N79" s="7" t="str">
        <f>IF(OUT!AQ1037="", "", OUT!AQ1037)</f>
        <v/>
      </c>
      <c r="O79" s="7" t="str">
        <f>IF(OUT!BM1037="", "", OUT!BM1037)</f>
        <v>T4</v>
      </c>
      <c r="P79" s="8">
        <f>IF(OUT!N1037="", "", OUT!N1037)</f>
        <v>0.14299999999999999</v>
      </c>
      <c r="Q79" s="9">
        <f>IF(OUT!O1037="", "", OUT!O1037)</f>
        <v>40.04</v>
      </c>
      <c r="R79" s="8">
        <f>IF(PPG!H1037="", "", PPG!H1037)</f>
        <v>0.13</v>
      </c>
      <c r="S79" s="9">
        <f>IF(PPG!I1037="", "", PPG!I1037)</f>
        <v>36.4</v>
      </c>
      <c r="T79" s="8">
        <f>IF(PPG!J1037="", "", PPG!J1037)</f>
        <v>0.11799999999999999</v>
      </c>
      <c r="U79" s="9">
        <f>IF(PPG!K1037="", "", PPG!K1037)</f>
        <v>33.04</v>
      </c>
      <c r="V79" s="8">
        <f>IF(PPG!Q1037="", "", PPG!Q1037)</f>
        <v>0.13600000000000001</v>
      </c>
      <c r="W79" s="9">
        <f>IF(PPG!R1037="", "", PPG!R1037)</f>
        <v>38.08</v>
      </c>
      <c r="X79" s="8">
        <f>IF(PPG!S1037="", "", PPG!S1037)</f>
        <v>0.124</v>
      </c>
      <c r="Y79" s="9">
        <f>IF(PPG!T1037="", "", PPG!T1037)</f>
        <v>34.72</v>
      </c>
      <c r="Z79" s="8">
        <f>IF(PPG!U1037="", "", PPG!U1037)</f>
        <v>0.115</v>
      </c>
      <c r="AA79" s="9">
        <f>IF(PPG!V1037="", "", PPG!V1037)</f>
        <v>32.200000000000003</v>
      </c>
      <c r="AB79" s="36" t="str">
        <f t="shared" si="5"/>
        <v>0.00</v>
      </c>
    </row>
    <row r="80" spans="1:28">
      <c r="A80" s="7">
        <f>IF(OUT!C770="", "", OUT!C770)</f>
        <v>795</v>
      </c>
      <c r="B80" s="20">
        <f>IF(OUT!A770="", "", OUT!A770)</f>
        <v>84709</v>
      </c>
      <c r="C80" s="7" t="str">
        <f>IF(OUT!D770="", "", OUT!D770)</f>
        <v>AZ</v>
      </c>
      <c r="D80" s="29"/>
      <c r="E80" s="7" t="str">
        <f>IF(OUT!E770="", "", OUT!E770)</f>
        <v>288 TRAY</v>
      </c>
      <c r="F80" s="26" t="str">
        <f>IF(OUT!AE770="NEW", "✷", "")</f>
        <v/>
      </c>
      <c r="G80" s="10" t="str">
        <f>IF(OUT!B770="", "", OUT!B770)</f>
        <v>ERYSIMUM CHEIRANTHUS CHEIRI SUGAR RUSH RED</v>
      </c>
      <c r="H80" s="21">
        <f t="shared" si="3"/>
        <v>0.14299999999999999</v>
      </c>
      <c r="I80" s="22">
        <f t="shared" si="4"/>
        <v>40.04</v>
      </c>
      <c r="J80" s="7" t="str">
        <f>IF(OUT!F770="", "", OUT!F770)</f>
        <v/>
      </c>
      <c r="K80" s="7">
        <f>IF(OUT!P770="", "", OUT!P770)</f>
        <v>280</v>
      </c>
      <c r="L80" s="7" t="str">
        <f>IF(OUT!AE770="", "", OUT!AE770)</f>
        <v/>
      </c>
      <c r="N80" s="7" t="str">
        <f>IF(OUT!AQ770="", "", OUT!AQ770)</f>
        <v/>
      </c>
      <c r="O80" s="7" t="str">
        <f>IF(OUT!BM770="", "", OUT!BM770)</f>
        <v>T4</v>
      </c>
      <c r="P80" s="8">
        <f>IF(OUT!N770="", "", OUT!N770)</f>
        <v>0.14299999999999999</v>
      </c>
      <c r="Q80" s="9">
        <f>IF(OUT!O770="", "", OUT!O770)</f>
        <v>40.04</v>
      </c>
      <c r="R80" s="8">
        <f>IF(PPG!H770="", "", PPG!H770)</f>
        <v>0.13</v>
      </c>
      <c r="S80" s="9">
        <f>IF(PPG!I770="", "", PPG!I770)</f>
        <v>36.4</v>
      </c>
      <c r="T80" s="8">
        <f>IF(PPG!J770="", "", PPG!J770)</f>
        <v>0.11799999999999999</v>
      </c>
      <c r="U80" s="9">
        <f>IF(PPG!K770="", "", PPG!K770)</f>
        <v>33.04</v>
      </c>
      <c r="V80" s="8">
        <f>IF(PPG!Q770="", "", PPG!Q770)</f>
        <v>0.13600000000000001</v>
      </c>
      <c r="W80" s="9">
        <f>IF(PPG!R770="", "", PPG!R770)</f>
        <v>38.08</v>
      </c>
      <c r="X80" s="8">
        <f>IF(PPG!S770="", "", PPG!S770)</f>
        <v>0.124</v>
      </c>
      <c r="Y80" s="9">
        <f>IF(PPG!T770="", "", PPG!T770)</f>
        <v>34.72</v>
      </c>
      <c r="Z80" s="8">
        <f>IF(PPG!U770="", "", PPG!U770)</f>
        <v>0.115</v>
      </c>
      <c r="AA80" s="9">
        <f>IF(PPG!V770="", "", PPG!V770)</f>
        <v>32.200000000000003</v>
      </c>
      <c r="AB80" s="36" t="str">
        <f t="shared" si="5"/>
        <v>0.00</v>
      </c>
    </row>
    <row r="81" spans="1:28">
      <c r="A81" s="7">
        <f>IF(OUT!C771="", "", OUT!C771)</f>
        <v>795</v>
      </c>
      <c r="B81" s="20">
        <f>IF(OUT!A771="", "", OUT!A771)</f>
        <v>84710</v>
      </c>
      <c r="C81" s="7" t="str">
        <f>IF(OUT!D771="", "", OUT!D771)</f>
        <v>AZ</v>
      </c>
      <c r="D81" s="29"/>
      <c r="E81" s="7" t="str">
        <f>IF(OUT!E771="", "", OUT!E771)</f>
        <v>288 TRAY</v>
      </c>
      <c r="F81" s="26" t="str">
        <f>IF(OUT!AE771="NEW", "✷", "")</f>
        <v/>
      </c>
      <c r="G81" s="10" t="str">
        <f>IF(OUT!B771="", "", OUT!B771)</f>
        <v>ERYSIMUM CHEIRANTHUS CHEIRI SUGAR RUSH YELLOW</v>
      </c>
      <c r="H81" s="21">
        <f t="shared" si="3"/>
        <v>0.14299999999999999</v>
      </c>
      <c r="I81" s="22">
        <f t="shared" si="4"/>
        <v>40.04</v>
      </c>
      <c r="J81" s="7" t="str">
        <f>IF(OUT!F771="", "", OUT!F771)</f>
        <v/>
      </c>
      <c r="K81" s="7">
        <f>IF(OUT!P771="", "", OUT!P771)</f>
        <v>280</v>
      </c>
      <c r="L81" s="7" t="str">
        <f>IF(OUT!AE771="", "", OUT!AE771)</f>
        <v/>
      </c>
      <c r="N81" s="7" t="str">
        <f>IF(OUT!AQ771="", "", OUT!AQ771)</f>
        <v/>
      </c>
      <c r="O81" s="7" t="str">
        <f>IF(OUT!BM771="", "", OUT!BM771)</f>
        <v>T4</v>
      </c>
      <c r="P81" s="8">
        <f>IF(OUT!N771="", "", OUT!N771)</f>
        <v>0.14299999999999999</v>
      </c>
      <c r="Q81" s="9">
        <f>IF(OUT!O771="", "", OUT!O771)</f>
        <v>40.04</v>
      </c>
      <c r="R81" s="8">
        <f>IF(PPG!H771="", "", PPG!H771)</f>
        <v>0.13</v>
      </c>
      <c r="S81" s="9">
        <f>IF(PPG!I771="", "", PPG!I771)</f>
        <v>36.4</v>
      </c>
      <c r="T81" s="8">
        <f>IF(PPG!J771="", "", PPG!J771)</f>
        <v>0.11799999999999999</v>
      </c>
      <c r="U81" s="9">
        <f>IF(PPG!K771="", "", PPG!K771)</f>
        <v>33.04</v>
      </c>
      <c r="V81" s="8">
        <f>IF(PPG!Q771="", "", PPG!Q771)</f>
        <v>0.13600000000000001</v>
      </c>
      <c r="W81" s="9">
        <f>IF(PPG!R771="", "", PPG!R771)</f>
        <v>38.08</v>
      </c>
      <c r="X81" s="8">
        <f>IF(PPG!S771="", "", PPG!S771)</f>
        <v>0.124</v>
      </c>
      <c r="Y81" s="9">
        <f>IF(PPG!T771="", "", PPG!T771)</f>
        <v>34.72</v>
      </c>
      <c r="Z81" s="8">
        <f>IF(PPG!U771="", "", PPG!U771)</f>
        <v>0.115</v>
      </c>
      <c r="AA81" s="9">
        <f>IF(PPG!V771="", "", PPG!V771)</f>
        <v>32.200000000000003</v>
      </c>
      <c r="AB81" s="36" t="str">
        <f t="shared" si="5"/>
        <v>0.00</v>
      </c>
    </row>
    <row r="82" spans="1:28">
      <c r="A82" s="7">
        <f>IF(OUT!C15="", "", OUT!C15)</f>
        <v>795</v>
      </c>
      <c r="B82" s="20">
        <f>IF(OUT!A15="", "", OUT!A15)</f>
        <v>3404</v>
      </c>
      <c r="C82" s="7" t="str">
        <f>IF(OUT!D15="", "", OUT!D15)</f>
        <v>XA</v>
      </c>
      <c r="D82" s="29"/>
      <c r="E82" s="7" t="str">
        <f>IF(OUT!E15="", "", OUT!E15)</f>
        <v>84 TRAY</v>
      </c>
      <c r="F82" s="26" t="str">
        <f>IF(OUT!AE15="NEW", "✷", "")</f>
        <v/>
      </c>
      <c r="G82" s="10" t="str">
        <f>IF(OUT!B15="", "", OUT!B15)</f>
        <v>GRASS   MILLET PENNISETUM JESTER</v>
      </c>
      <c r="H82" s="21">
        <f t="shared" si="3"/>
        <v>0.6</v>
      </c>
      <c r="I82" s="22">
        <f t="shared" si="4"/>
        <v>50.4</v>
      </c>
      <c r="J82" s="7" t="str">
        <f>IF(OUT!F15="", "", OUT!F15)</f>
        <v/>
      </c>
      <c r="K82" s="7">
        <f>IF(OUT!P15="", "", OUT!P15)</f>
        <v>84</v>
      </c>
      <c r="L82" s="7" t="str">
        <f>IF(OUT!AE15="", "", OUT!AE15)</f>
        <v/>
      </c>
      <c r="N82" s="7" t="str">
        <f>IF(OUT!AQ15="", "", OUT!AQ15)</f>
        <v/>
      </c>
      <c r="O82" s="7" t="str">
        <f>IF(OUT!BM15="", "", OUT!BM15)</f>
        <v>T4</v>
      </c>
      <c r="P82" s="8">
        <f>IF(OUT!N15="", "", OUT!N15)</f>
        <v>0.6</v>
      </c>
      <c r="Q82" s="9">
        <f>IF(OUT!O15="", "", OUT!O15)</f>
        <v>50.4</v>
      </c>
      <c r="R82" s="8">
        <f>IF(PPG!H15="", "", PPG!H15)</f>
        <v>0.54500000000000004</v>
      </c>
      <c r="S82" s="9">
        <f>IF(PPG!I15="", "", PPG!I15)</f>
        <v>45.78</v>
      </c>
      <c r="T82" s="8">
        <f>IF(PPG!J15="", "", PPG!J15)</f>
        <v>0.495</v>
      </c>
      <c r="U82" s="9">
        <f>IF(PPG!K15="", "", PPG!K15)</f>
        <v>41.58</v>
      </c>
      <c r="V82" s="8">
        <f>IF(PPG!Q15="", "", PPG!Q15)</f>
        <v>0.56799999999999995</v>
      </c>
      <c r="W82" s="9">
        <f>IF(PPG!R15="", "", PPG!R15)</f>
        <v>47.71</v>
      </c>
      <c r="X82" s="8">
        <f>IF(PPG!S15="", "", PPG!S15)</f>
        <v>0.51700000000000002</v>
      </c>
      <c r="Y82" s="9">
        <f>IF(PPG!T15="", "", PPG!T15)</f>
        <v>43.42</v>
      </c>
      <c r="Z82" s="8">
        <f>IF(PPG!U15="", "", PPG!U15)</f>
        <v>0.48299999999999998</v>
      </c>
      <c r="AA82" s="9">
        <f>IF(PPG!V15="", "", PPG!V15)</f>
        <v>40.57</v>
      </c>
      <c r="AB82" s="36" t="str">
        <f t="shared" si="5"/>
        <v>0.00</v>
      </c>
    </row>
    <row r="83" spans="1:28">
      <c r="A83" s="7">
        <f>IF(OUT!C16="", "", OUT!C16)</f>
        <v>795</v>
      </c>
      <c r="B83" s="20">
        <f>IF(OUT!A16="", "", OUT!A16)</f>
        <v>3409</v>
      </c>
      <c r="C83" s="7" t="str">
        <f>IF(OUT!D16="", "", OUT!D16)</f>
        <v>XA</v>
      </c>
      <c r="D83" s="29"/>
      <c r="E83" s="7" t="str">
        <f>IF(OUT!E16="", "", OUT!E16)</f>
        <v>84 TRAY</v>
      </c>
      <c r="F83" s="26" t="str">
        <f>IF(OUT!AE16="NEW", "✷", "")</f>
        <v/>
      </c>
      <c r="G83" s="10" t="str">
        <f>IF(OUT!B16="", "", OUT!B16)</f>
        <v>GRASS   MILLET PENNISETUM PURPLE MAJESTY</v>
      </c>
      <c r="H83" s="21">
        <f t="shared" si="3"/>
        <v>0.6</v>
      </c>
      <c r="I83" s="22">
        <f t="shared" si="4"/>
        <v>50.4</v>
      </c>
      <c r="J83" s="7" t="str">
        <f>IF(OUT!F16="", "", OUT!F16)</f>
        <v/>
      </c>
      <c r="K83" s="7">
        <f>IF(OUT!P16="", "", OUT!P16)</f>
        <v>84</v>
      </c>
      <c r="L83" s="7" t="str">
        <f>IF(OUT!AE16="", "", OUT!AE16)</f>
        <v/>
      </c>
      <c r="N83" s="7" t="str">
        <f>IF(OUT!AQ16="", "", OUT!AQ16)</f>
        <v>CUT</v>
      </c>
      <c r="O83" s="7" t="str">
        <f>IF(OUT!BM16="", "", OUT!BM16)</f>
        <v>T4</v>
      </c>
      <c r="P83" s="8">
        <f>IF(OUT!N16="", "", OUT!N16)</f>
        <v>0.6</v>
      </c>
      <c r="Q83" s="9">
        <f>IF(OUT!O16="", "", OUT!O16)</f>
        <v>50.4</v>
      </c>
      <c r="R83" s="8">
        <f>IF(PPG!H16="", "", PPG!H16)</f>
        <v>0.54500000000000004</v>
      </c>
      <c r="S83" s="9">
        <f>IF(PPG!I16="", "", PPG!I16)</f>
        <v>45.78</v>
      </c>
      <c r="T83" s="8">
        <f>IF(PPG!J16="", "", PPG!J16)</f>
        <v>0.495</v>
      </c>
      <c r="U83" s="9">
        <f>IF(PPG!K16="", "", PPG!K16)</f>
        <v>41.58</v>
      </c>
      <c r="V83" s="8">
        <f>IF(PPG!Q16="", "", PPG!Q16)</f>
        <v>0.56799999999999995</v>
      </c>
      <c r="W83" s="9">
        <f>IF(PPG!R16="", "", PPG!R16)</f>
        <v>47.71</v>
      </c>
      <c r="X83" s="8">
        <f>IF(PPG!S16="", "", PPG!S16)</f>
        <v>0.51700000000000002</v>
      </c>
      <c r="Y83" s="9">
        <f>IF(PPG!T16="", "", PPG!T16)</f>
        <v>43.42</v>
      </c>
      <c r="Z83" s="8">
        <f>IF(PPG!U16="", "", PPG!U16)</f>
        <v>0.48299999999999998</v>
      </c>
      <c r="AA83" s="9">
        <f>IF(PPG!V16="", "", PPG!V16)</f>
        <v>40.57</v>
      </c>
      <c r="AB83" s="36" t="str">
        <f t="shared" si="5"/>
        <v>0.00</v>
      </c>
    </row>
    <row r="84" spans="1:28">
      <c r="A84" s="7">
        <f>IF(OUT!C852="", "", OUT!C852)</f>
        <v>795</v>
      </c>
      <c r="B84" s="20">
        <f>IF(OUT!A852="", "", OUT!A852)</f>
        <v>86597</v>
      </c>
      <c r="C84" s="7" t="str">
        <f>IF(OUT!D852="", "", OUT!D852)</f>
        <v>FFF</v>
      </c>
      <c r="D84" s="29"/>
      <c r="E84" s="7" t="str">
        <f>IF(OUT!E852="", "", OUT!E852)</f>
        <v>144 TRAY</v>
      </c>
      <c r="F84" s="26" t="str">
        <f>IF(OUT!AE852="NEW", "✷", "")</f>
        <v/>
      </c>
      <c r="G84" s="10" t="str">
        <f>IF(OUT!B852="", "", OUT!B852)</f>
        <v>HERB   PARSLEY TRIPLE CURLED</v>
      </c>
      <c r="H84" s="21">
        <f t="shared" si="3"/>
        <v>0.11799999999999999</v>
      </c>
      <c r="I84" s="22">
        <f t="shared" si="4"/>
        <v>16.52</v>
      </c>
      <c r="J84" s="7" t="str">
        <f>IF(OUT!F852="", "", OUT!F852)</f>
        <v/>
      </c>
      <c r="K84" s="7">
        <f>IF(OUT!P852="", "", OUT!P852)</f>
        <v>140</v>
      </c>
      <c r="L84" s="7" t="str">
        <f>IF(OUT!AE852="", "", OUT!AE852)</f>
        <v/>
      </c>
      <c r="N84" s="7" t="str">
        <f>IF(OUT!AQ852="", "", OUT!AQ852)</f>
        <v/>
      </c>
      <c r="O84" s="7" t="str">
        <f>IF(OUT!BM852="", "", OUT!BM852)</f>
        <v>T4</v>
      </c>
      <c r="P84" s="8">
        <f>IF(OUT!N852="", "", OUT!N852)</f>
        <v>0.11799999999999999</v>
      </c>
      <c r="Q84" s="9">
        <f>IF(OUT!O852="", "", OUT!O852)</f>
        <v>16.52</v>
      </c>
      <c r="R84" s="8">
        <f>IF(PPG!H852="", "", PPG!H852)</f>
        <v>0.107</v>
      </c>
      <c r="S84" s="9">
        <f>IF(PPG!I852="", "", PPG!I852)</f>
        <v>14.98</v>
      </c>
      <c r="T84" s="8">
        <f>IF(PPG!J852="", "", PPG!J852)</f>
        <v>9.8000000000000004E-2</v>
      </c>
      <c r="U84" s="9">
        <f>IF(PPG!K852="", "", PPG!K852)</f>
        <v>13.72</v>
      </c>
      <c r="V84" s="8">
        <f>IF(PPG!Q852="", "", PPG!Q852)</f>
        <v>0.111</v>
      </c>
      <c r="W84" s="9">
        <f>IF(PPG!R852="", "", PPG!R852)</f>
        <v>15.54</v>
      </c>
      <c r="X84" s="8">
        <f>IF(PPG!S852="", "", PPG!S852)</f>
        <v>0.10199999999999999</v>
      </c>
      <c r="Y84" s="9">
        <f>IF(PPG!T852="", "", PPG!T852)</f>
        <v>14.28</v>
      </c>
      <c r="Z84" s="8">
        <f>IF(PPG!U852="", "", PPG!U852)</f>
        <v>9.5000000000000001E-2</v>
      </c>
      <c r="AA84" s="9">
        <f>IF(PPG!V852="", "", PPG!V852)</f>
        <v>13.3</v>
      </c>
      <c r="AB84" s="36" t="str">
        <f t="shared" si="5"/>
        <v>0.00</v>
      </c>
    </row>
    <row r="85" spans="1:28">
      <c r="A85" s="7">
        <f>IF(OUT!C851="", "", OUT!C851)</f>
        <v>795</v>
      </c>
      <c r="B85" s="20">
        <f>IF(OUT!A851="", "", OUT!A851)</f>
        <v>86597</v>
      </c>
      <c r="C85" s="7" t="str">
        <f>IF(OUT!D851="", "", OUT!D851)</f>
        <v>AZ</v>
      </c>
      <c r="D85" s="29"/>
      <c r="E85" s="7" t="str">
        <f>IF(OUT!E851="", "", OUT!E851)</f>
        <v>288 TRAY</v>
      </c>
      <c r="F85" s="26" t="str">
        <f>IF(OUT!AE851="NEW", "✷", "")</f>
        <v/>
      </c>
      <c r="G85" s="10" t="str">
        <f>IF(OUT!B851="", "", OUT!B851)</f>
        <v>HERB   PARSLEY TRIPLE CURLED</v>
      </c>
      <c r="H85" s="21">
        <f t="shared" si="3"/>
        <v>5.8000000000000003E-2</v>
      </c>
      <c r="I85" s="22">
        <f t="shared" si="4"/>
        <v>16.239999999999998</v>
      </c>
      <c r="J85" s="7" t="str">
        <f>IF(OUT!F851="", "", OUT!F851)</f>
        <v/>
      </c>
      <c r="K85" s="7">
        <f>IF(OUT!P851="", "", OUT!P851)</f>
        <v>280</v>
      </c>
      <c r="L85" s="7" t="str">
        <f>IF(OUT!AE851="", "", OUT!AE851)</f>
        <v/>
      </c>
      <c r="N85" s="7" t="str">
        <f>IF(OUT!AQ851="", "", OUT!AQ851)</f>
        <v/>
      </c>
      <c r="O85" s="7" t="str">
        <f>IF(OUT!BM851="", "", OUT!BM851)</f>
        <v>T4</v>
      </c>
      <c r="P85" s="8">
        <f>IF(OUT!N851="", "", OUT!N851)</f>
        <v>5.8000000000000003E-2</v>
      </c>
      <c r="Q85" s="9">
        <f>IF(OUT!O851="", "", OUT!O851)</f>
        <v>16.239999999999998</v>
      </c>
      <c r="R85" s="8">
        <f>IF(PPG!H851="", "", PPG!H851)</f>
        <v>5.1999999999999998E-2</v>
      </c>
      <c r="S85" s="9">
        <f>IF(PPG!I851="", "", PPG!I851)</f>
        <v>14.56</v>
      </c>
      <c r="T85" s="8">
        <f>IF(PPG!J851="", "", PPG!J851)</f>
        <v>4.8000000000000001E-2</v>
      </c>
      <c r="U85" s="9">
        <f>IF(PPG!K851="", "", PPG!K851)</f>
        <v>13.44</v>
      </c>
      <c r="V85" s="8">
        <f>IF(PPG!Q851="", "", PPG!Q851)</f>
        <v>5.5E-2</v>
      </c>
      <c r="W85" s="9">
        <f>IF(PPG!R851="", "", PPG!R851)</f>
        <v>15.4</v>
      </c>
      <c r="X85" s="8">
        <f>IF(PPG!S851="", "", PPG!S851)</f>
        <v>4.9000000000000002E-2</v>
      </c>
      <c r="Y85" s="9">
        <f>IF(PPG!T851="", "", PPG!T851)</f>
        <v>13.72</v>
      </c>
      <c r="Z85" s="8">
        <f>IF(PPG!U851="", "", PPG!U851)</f>
        <v>4.7E-2</v>
      </c>
      <c r="AA85" s="9">
        <f>IF(PPG!V851="", "", PPG!V851)</f>
        <v>13.16</v>
      </c>
      <c r="AB85" s="36" t="str">
        <f t="shared" si="5"/>
        <v>0.00</v>
      </c>
    </row>
    <row r="86" spans="1:28">
      <c r="A86" s="7">
        <f>IF(OUT!C305="", "", OUT!C305)</f>
        <v>795</v>
      </c>
      <c r="B86" s="20">
        <f>IF(OUT!A305="", "", OUT!A305)</f>
        <v>62062</v>
      </c>
      <c r="C86" s="7" t="str">
        <f>IF(OUT!D305="", "", OUT!D305)</f>
        <v>FFF</v>
      </c>
      <c r="D86" s="29"/>
      <c r="E86" s="7" t="str">
        <f>IF(OUT!E305="", "", OUT!E305)</f>
        <v>144 TRAY</v>
      </c>
      <c r="F86" s="26" t="str">
        <f>IF(OUT!AE305="NEW", "✷", "")</f>
        <v/>
      </c>
      <c r="G86" s="10" t="str">
        <f>IF(OUT!B305="", "", OUT!B305)</f>
        <v>KALE  EDIBLE ORNAMENTAL REDBOR</v>
      </c>
      <c r="H86" s="21">
        <f t="shared" si="3"/>
        <v>0.158</v>
      </c>
      <c r="I86" s="22">
        <f t="shared" si="4"/>
        <v>22.12</v>
      </c>
      <c r="J86" s="7" t="str">
        <f>IF(OUT!F305="", "", OUT!F305)</f>
        <v/>
      </c>
      <c r="K86" s="7">
        <f>IF(OUT!P305="", "", OUT!P305)</f>
        <v>140</v>
      </c>
      <c r="L86" s="7" t="str">
        <f>IF(OUT!AE305="", "", OUT!AE305)</f>
        <v/>
      </c>
      <c r="N86" s="7" t="str">
        <f>IF(OUT!AQ305="", "", OUT!AQ305)</f>
        <v/>
      </c>
      <c r="O86" s="7" t="str">
        <f>IF(OUT!BM305="", "", OUT!BM305)</f>
        <v>T4</v>
      </c>
      <c r="P86" s="8">
        <f>IF(OUT!N305="", "", OUT!N305)</f>
        <v>0.158</v>
      </c>
      <c r="Q86" s="9">
        <f>IF(OUT!O305="", "", OUT!O305)</f>
        <v>22.12</v>
      </c>
      <c r="R86" s="8">
        <f>IF(PPG!H305="", "", PPG!H305)</f>
        <v>0.14399999999999999</v>
      </c>
      <c r="S86" s="9">
        <f>IF(PPG!I305="", "", PPG!I305)</f>
        <v>20.16</v>
      </c>
      <c r="T86" s="8">
        <f>IF(PPG!J305="", "", PPG!J305)</f>
        <v>0.13</v>
      </c>
      <c r="U86" s="9">
        <f>IF(PPG!K305="", "", PPG!K305)</f>
        <v>18.2</v>
      </c>
      <c r="V86" s="8">
        <f>IF(PPG!Q305="", "", PPG!Q305)</f>
        <v>0.14899999999999999</v>
      </c>
      <c r="W86" s="9">
        <f>IF(PPG!R305="", "", PPG!R305)</f>
        <v>20.86</v>
      </c>
      <c r="X86" s="8">
        <f>IF(PPG!S305="", "", PPG!S305)</f>
        <v>0.13600000000000001</v>
      </c>
      <c r="Y86" s="9">
        <f>IF(PPG!T305="", "", PPG!T305)</f>
        <v>19.04</v>
      </c>
      <c r="Z86" s="8">
        <f>IF(PPG!U305="", "", PPG!U305)</f>
        <v>0.127</v>
      </c>
      <c r="AA86" s="9">
        <f>IF(PPG!V305="", "", PPG!V305)</f>
        <v>17.78</v>
      </c>
      <c r="AB86" s="36" t="str">
        <f t="shared" si="5"/>
        <v>0.00</v>
      </c>
    </row>
    <row r="87" spans="1:28">
      <c r="A87" s="7">
        <f>IF(OUT!C304="", "", OUT!C304)</f>
        <v>795</v>
      </c>
      <c r="B87" s="20">
        <f>IF(OUT!A304="", "", OUT!A304)</f>
        <v>62062</v>
      </c>
      <c r="C87" s="7" t="str">
        <f>IF(OUT!D304="", "", OUT!D304)</f>
        <v>AZ</v>
      </c>
      <c r="D87" s="29"/>
      <c r="E87" s="7" t="str">
        <f>IF(OUT!E304="", "", OUT!E304)</f>
        <v>288 TRAY</v>
      </c>
      <c r="F87" s="26" t="str">
        <f>IF(OUT!AE304="NEW", "✷", "")</f>
        <v/>
      </c>
      <c r="G87" s="10" t="str">
        <f>IF(OUT!B304="", "", OUT!B304)</f>
        <v>KALE  EDIBLE ORNAMENTAL REDBOR</v>
      </c>
      <c r="H87" s="21">
        <f t="shared" si="3"/>
        <v>9.8000000000000004E-2</v>
      </c>
      <c r="I87" s="22">
        <f t="shared" si="4"/>
        <v>27.44</v>
      </c>
      <c r="J87" s="7" t="str">
        <f>IF(OUT!F304="", "", OUT!F304)</f>
        <v/>
      </c>
      <c r="K87" s="7">
        <f>IF(OUT!P304="", "", OUT!P304)</f>
        <v>280</v>
      </c>
      <c r="L87" s="7" t="str">
        <f>IF(OUT!AE304="", "", OUT!AE304)</f>
        <v/>
      </c>
      <c r="N87" s="7" t="str">
        <f>IF(OUT!AQ304="", "", OUT!AQ304)</f>
        <v/>
      </c>
      <c r="O87" s="7" t="str">
        <f>IF(OUT!BM304="", "", OUT!BM304)</f>
        <v>T4</v>
      </c>
      <c r="P87" s="8">
        <f>IF(OUT!N304="", "", OUT!N304)</f>
        <v>9.8000000000000004E-2</v>
      </c>
      <c r="Q87" s="9">
        <f>IF(OUT!O304="", "", OUT!O304)</f>
        <v>27.44</v>
      </c>
      <c r="R87" s="8">
        <f>IF(PPG!H304="", "", PPG!H304)</f>
        <v>0.09</v>
      </c>
      <c r="S87" s="9">
        <f>IF(PPG!I304="", "", PPG!I304)</f>
        <v>25.2</v>
      </c>
      <c r="T87" s="8">
        <f>IF(PPG!J304="", "", PPG!J304)</f>
        <v>8.1000000000000003E-2</v>
      </c>
      <c r="U87" s="9">
        <f>IF(PPG!K304="", "", PPG!K304)</f>
        <v>22.68</v>
      </c>
      <c r="V87" s="8">
        <f>IF(PPG!Q304="", "", PPG!Q304)</f>
        <v>9.1999999999999998E-2</v>
      </c>
      <c r="W87" s="9">
        <f>IF(PPG!R304="", "", PPG!R304)</f>
        <v>25.76</v>
      </c>
      <c r="X87" s="8">
        <f>IF(PPG!S304="", "", PPG!S304)</f>
        <v>8.5000000000000006E-2</v>
      </c>
      <c r="Y87" s="9">
        <f>IF(PPG!T304="", "", PPG!T304)</f>
        <v>23.8</v>
      </c>
      <c r="Z87" s="8">
        <f>IF(PPG!U304="", "", PPG!U304)</f>
        <v>7.9000000000000001E-2</v>
      </c>
      <c r="AA87" s="9">
        <f>IF(PPG!V304="", "", PPG!V304)</f>
        <v>22.12</v>
      </c>
      <c r="AB87" s="36" t="str">
        <f t="shared" si="5"/>
        <v>0.00</v>
      </c>
    </row>
    <row r="88" spans="1:28">
      <c r="A88" s="7">
        <f>IF(OUT!C307="", "", OUT!C307)</f>
        <v>795</v>
      </c>
      <c r="B88" s="20">
        <f>IF(OUT!A307="", "", OUT!A307)</f>
        <v>62063</v>
      </c>
      <c r="C88" s="7" t="str">
        <f>IF(OUT!D307="", "", OUT!D307)</f>
        <v>FFF</v>
      </c>
      <c r="D88" s="29"/>
      <c r="E88" s="7" t="str">
        <f>IF(OUT!E307="", "", OUT!E307)</f>
        <v>144 TRAY</v>
      </c>
      <c r="F88" s="26" t="str">
        <f>IF(OUT!AE307="NEW", "✷", "")</f>
        <v/>
      </c>
      <c r="G88" s="10" t="str">
        <f>IF(OUT!B307="", "", OUT!B307)</f>
        <v>KALE  EDIBLE ORNAMENTAL WINTERBOR</v>
      </c>
      <c r="H88" s="21">
        <f t="shared" si="3"/>
        <v>0.112</v>
      </c>
      <c r="I88" s="22">
        <f t="shared" si="4"/>
        <v>15.68</v>
      </c>
      <c r="J88" s="7" t="str">
        <f>IF(OUT!F307="", "", OUT!F307)</f>
        <v/>
      </c>
      <c r="K88" s="7">
        <f>IF(OUT!P307="", "", OUT!P307)</f>
        <v>140</v>
      </c>
      <c r="L88" s="7" t="str">
        <f>IF(OUT!AE307="", "", OUT!AE307)</f>
        <v/>
      </c>
      <c r="N88" s="7" t="str">
        <f>IF(OUT!AQ307="", "", OUT!AQ307)</f>
        <v/>
      </c>
      <c r="O88" s="7" t="str">
        <f>IF(OUT!BM307="", "", OUT!BM307)</f>
        <v>T4</v>
      </c>
      <c r="P88" s="8">
        <f>IF(OUT!N307="", "", OUT!N307)</f>
        <v>0.112</v>
      </c>
      <c r="Q88" s="9">
        <f>IF(OUT!O307="", "", OUT!O307)</f>
        <v>15.68</v>
      </c>
      <c r="R88" s="8">
        <f>IF(PPG!H307="", "", PPG!H307)</f>
        <v>0.1</v>
      </c>
      <c r="S88" s="9">
        <f>IF(PPG!I307="", "", PPG!I307)</f>
        <v>14</v>
      </c>
      <c r="T88" s="8">
        <f>IF(PPG!J307="", "", PPG!J307)</f>
        <v>9.0999999999999998E-2</v>
      </c>
      <c r="U88" s="9">
        <f>IF(PPG!K307="", "", PPG!K307)</f>
        <v>12.74</v>
      </c>
      <c r="V88" s="8">
        <f>IF(PPG!Q307="", "", PPG!Q307)</f>
        <v>0.106</v>
      </c>
      <c r="W88" s="9">
        <f>IF(PPG!R307="", "", PPG!R307)</f>
        <v>14.84</v>
      </c>
      <c r="X88" s="8">
        <f>IF(PPG!S307="", "", PPG!S307)</f>
        <v>9.5000000000000001E-2</v>
      </c>
      <c r="Y88" s="9">
        <f>IF(PPG!T307="", "", PPG!T307)</f>
        <v>13.3</v>
      </c>
      <c r="Z88" s="8">
        <f>IF(PPG!U307="", "", PPG!U307)</f>
        <v>8.8999999999999996E-2</v>
      </c>
      <c r="AA88" s="9">
        <f>IF(PPG!V307="", "", PPG!V307)</f>
        <v>12.46</v>
      </c>
      <c r="AB88" s="36" t="str">
        <f t="shared" si="5"/>
        <v>0.00</v>
      </c>
    </row>
    <row r="89" spans="1:28">
      <c r="A89" s="7">
        <f>IF(OUT!C306="", "", OUT!C306)</f>
        <v>795</v>
      </c>
      <c r="B89" s="20">
        <f>IF(OUT!A306="", "", OUT!A306)</f>
        <v>62063</v>
      </c>
      <c r="C89" s="7" t="str">
        <f>IF(OUT!D306="", "", OUT!D306)</f>
        <v>AZ</v>
      </c>
      <c r="D89" s="29"/>
      <c r="E89" s="7" t="str">
        <f>IF(OUT!E306="", "", OUT!E306)</f>
        <v>288 TRAY</v>
      </c>
      <c r="F89" s="26" t="str">
        <f>IF(OUT!AE306="NEW", "✷", "")</f>
        <v/>
      </c>
      <c r="G89" s="10" t="str">
        <f>IF(OUT!B306="", "", OUT!B306)</f>
        <v>KALE  EDIBLE ORNAMENTAL WINTERBOR</v>
      </c>
      <c r="H89" s="21">
        <f t="shared" si="3"/>
        <v>7.8E-2</v>
      </c>
      <c r="I89" s="22">
        <f t="shared" si="4"/>
        <v>21.84</v>
      </c>
      <c r="J89" s="7" t="str">
        <f>IF(OUT!F306="", "", OUT!F306)</f>
        <v/>
      </c>
      <c r="K89" s="7">
        <f>IF(OUT!P306="", "", OUT!P306)</f>
        <v>280</v>
      </c>
      <c r="L89" s="7" t="str">
        <f>IF(OUT!AE306="", "", OUT!AE306)</f>
        <v/>
      </c>
      <c r="N89" s="7" t="str">
        <f>IF(OUT!AQ306="", "", OUT!AQ306)</f>
        <v/>
      </c>
      <c r="O89" s="7" t="str">
        <f>IF(OUT!BM306="", "", OUT!BM306)</f>
        <v>T4</v>
      </c>
      <c r="P89" s="8">
        <f>IF(OUT!N306="", "", OUT!N306)</f>
        <v>7.8E-2</v>
      </c>
      <c r="Q89" s="9">
        <f>IF(OUT!O306="", "", OUT!O306)</f>
        <v>21.84</v>
      </c>
      <c r="R89" s="8">
        <f>IF(PPG!H306="", "", PPG!H306)</f>
        <v>7.0999999999999994E-2</v>
      </c>
      <c r="S89" s="9">
        <f>IF(PPG!I306="", "", PPG!I306)</f>
        <v>19.88</v>
      </c>
      <c r="T89" s="8">
        <f>IF(PPG!J306="", "", PPG!J306)</f>
        <v>6.5000000000000002E-2</v>
      </c>
      <c r="U89" s="9">
        <f>IF(PPG!K306="", "", PPG!K306)</f>
        <v>18.2</v>
      </c>
      <c r="V89" s="8">
        <f>IF(PPG!Q306="", "", PPG!Q306)</f>
        <v>7.2999999999999995E-2</v>
      </c>
      <c r="W89" s="9">
        <f>IF(PPG!R306="", "", PPG!R306)</f>
        <v>20.440000000000001</v>
      </c>
      <c r="X89" s="8">
        <f>IF(PPG!S306="", "", PPG!S306)</f>
        <v>6.7000000000000004E-2</v>
      </c>
      <c r="Y89" s="9">
        <f>IF(PPG!T306="", "", PPG!T306)</f>
        <v>18.760000000000002</v>
      </c>
      <c r="Z89" s="8">
        <f>IF(PPG!U306="", "", PPG!U306)</f>
        <v>6.3E-2</v>
      </c>
      <c r="AA89" s="9">
        <f>IF(PPG!V306="", "", PPG!V306)</f>
        <v>17.64</v>
      </c>
      <c r="AB89" s="36" t="str">
        <f t="shared" si="5"/>
        <v>0.00</v>
      </c>
    </row>
    <row r="90" spans="1:28">
      <c r="A90" s="7">
        <f>IF(OUT!C688="", "", OUT!C688)</f>
        <v>795</v>
      </c>
      <c r="B90" s="20">
        <f>IF(OUT!A688="", "", OUT!A688)</f>
        <v>80711</v>
      </c>
      <c r="C90" s="7" t="str">
        <f>IF(OUT!D688="", "", OUT!D688)</f>
        <v>FFF</v>
      </c>
      <c r="D90" s="29"/>
      <c r="E90" s="7" t="str">
        <f>IF(OUT!E688="", "", OUT!E688)</f>
        <v>144 TRAY</v>
      </c>
      <c r="F90" s="26" t="str">
        <f>IF(OUT!AE688="NEW", "✷", "")</f>
        <v/>
      </c>
      <c r="G90" s="10" t="str">
        <f>IF(OUT!B688="", "", OUT!B688)</f>
        <v>KALE  FLOWERING GLAMOUR RED (Fringed Leaf)</v>
      </c>
      <c r="H90" s="21">
        <f t="shared" si="3"/>
        <v>0.21199999999999999</v>
      </c>
      <c r="I90" s="22">
        <f t="shared" si="4"/>
        <v>29.68</v>
      </c>
      <c r="J90" s="7" t="str">
        <f>IF(OUT!F688="", "", OUT!F688)</f>
        <v/>
      </c>
      <c r="K90" s="7">
        <f>IF(OUT!P688="", "", OUT!P688)</f>
        <v>140</v>
      </c>
      <c r="L90" s="7" t="str">
        <f>IF(OUT!AE688="", "", OUT!AE688)</f>
        <v/>
      </c>
      <c r="N90" s="7" t="str">
        <f>IF(OUT!AQ688="", "", OUT!AQ688)</f>
        <v/>
      </c>
      <c r="O90" s="7" t="str">
        <f>IF(OUT!BM688="", "", OUT!BM688)</f>
        <v>T4</v>
      </c>
      <c r="P90" s="8">
        <f>IF(OUT!N688="", "", OUT!N688)</f>
        <v>0.21199999999999999</v>
      </c>
      <c r="Q90" s="9">
        <f>IF(OUT!O688="", "", OUT!O688)</f>
        <v>29.68</v>
      </c>
      <c r="R90" s="8">
        <f>IF(PPG!H688="", "", PPG!H688)</f>
        <v>0.192</v>
      </c>
      <c r="S90" s="9">
        <f>IF(PPG!I688="", "", PPG!I688)</f>
        <v>26.88</v>
      </c>
      <c r="T90" s="8">
        <f>IF(PPG!J688="", "", PPG!J688)</f>
        <v>0.17499999999999999</v>
      </c>
      <c r="U90" s="9">
        <f>IF(PPG!K688="", "", PPG!K688)</f>
        <v>24.5</v>
      </c>
      <c r="V90" s="8">
        <f>IF(PPG!Q688="", "", PPG!Q688)</f>
        <v>0.2</v>
      </c>
      <c r="W90" s="9">
        <f>IF(PPG!R688="", "", PPG!R688)</f>
        <v>28</v>
      </c>
      <c r="X90" s="8">
        <f>IF(PPG!S688="", "", PPG!S688)</f>
        <v>0.183</v>
      </c>
      <c r="Y90" s="9">
        <f>IF(PPG!T688="", "", PPG!T688)</f>
        <v>25.62</v>
      </c>
      <c r="Z90" s="8">
        <f>IF(PPG!U688="", "", PPG!U688)</f>
        <v>0.17</v>
      </c>
      <c r="AA90" s="9">
        <f>IF(PPG!V688="", "", PPG!V688)</f>
        <v>23.8</v>
      </c>
      <c r="AB90" s="36" t="str">
        <f t="shared" si="5"/>
        <v>0.00</v>
      </c>
    </row>
    <row r="91" spans="1:28">
      <c r="A91" s="7">
        <f>IF(OUT!C687="", "", OUT!C687)</f>
        <v>795</v>
      </c>
      <c r="B91" s="20">
        <f>IF(OUT!A687="", "", OUT!A687)</f>
        <v>80711</v>
      </c>
      <c r="C91" s="7" t="str">
        <f>IF(OUT!D687="", "", OUT!D687)</f>
        <v>AZ</v>
      </c>
      <c r="D91" s="29"/>
      <c r="E91" s="7" t="str">
        <f>IF(OUT!E687="", "", OUT!E687)</f>
        <v>288 TRAY</v>
      </c>
      <c r="F91" s="26" t="str">
        <f>IF(OUT!AE687="NEW", "✷", "")</f>
        <v/>
      </c>
      <c r="G91" s="10" t="str">
        <f>IF(OUT!B687="", "", OUT!B687)</f>
        <v>KALE  FLOWERING GLAMOUR RED (Fringed Leaf)</v>
      </c>
      <c r="H91" s="21">
        <f t="shared" si="3"/>
        <v>0.18</v>
      </c>
      <c r="I91" s="22">
        <f t="shared" si="4"/>
        <v>50.4</v>
      </c>
      <c r="J91" s="7" t="str">
        <f>IF(OUT!F687="", "", OUT!F687)</f>
        <v/>
      </c>
      <c r="K91" s="7">
        <f>IF(OUT!P687="", "", OUT!P687)</f>
        <v>280</v>
      </c>
      <c r="L91" s="7" t="str">
        <f>IF(OUT!AE687="", "", OUT!AE687)</f>
        <v/>
      </c>
      <c r="N91" s="7" t="str">
        <f>IF(OUT!AQ687="", "", OUT!AQ687)</f>
        <v/>
      </c>
      <c r="O91" s="7" t="str">
        <f>IF(OUT!BM687="", "", OUT!BM687)</f>
        <v>T4</v>
      </c>
      <c r="P91" s="8">
        <f>IF(OUT!N687="", "", OUT!N687)</f>
        <v>0.18</v>
      </c>
      <c r="Q91" s="9">
        <f>IF(OUT!O687="", "", OUT!O687)</f>
        <v>50.4</v>
      </c>
      <c r="R91" s="8">
        <f>IF(PPG!H687="", "", PPG!H687)</f>
        <v>0.16400000000000001</v>
      </c>
      <c r="S91" s="9">
        <f>IF(PPG!I687="", "", PPG!I687)</f>
        <v>45.92</v>
      </c>
      <c r="T91" s="8">
        <f>IF(PPG!J687="", "", PPG!J687)</f>
        <v>0.14899999999999999</v>
      </c>
      <c r="U91" s="9">
        <f>IF(PPG!K687="", "", PPG!K687)</f>
        <v>41.72</v>
      </c>
      <c r="V91" s="8">
        <f>IF(PPG!Q687="", "", PPG!Q687)</f>
        <v>0.17100000000000001</v>
      </c>
      <c r="W91" s="9">
        <f>IF(PPG!R687="", "", PPG!R687)</f>
        <v>47.88</v>
      </c>
      <c r="X91" s="8">
        <f>IF(PPG!S687="", "", PPG!S687)</f>
        <v>0.156</v>
      </c>
      <c r="Y91" s="9">
        <f>IF(PPG!T687="", "", PPG!T687)</f>
        <v>43.68</v>
      </c>
      <c r="Z91" s="8">
        <f>IF(PPG!U687="", "", PPG!U687)</f>
        <v>0.14499999999999999</v>
      </c>
      <c r="AA91" s="9">
        <f>IF(PPG!V687="", "", PPG!V687)</f>
        <v>40.6</v>
      </c>
      <c r="AB91" s="36" t="str">
        <f t="shared" si="5"/>
        <v>0.00</v>
      </c>
    </row>
    <row r="92" spans="1:28">
      <c r="A92" s="7">
        <f>IF(OUT!C854="", "", OUT!C854)</f>
        <v>795</v>
      </c>
      <c r="B92" s="20">
        <f>IF(OUT!A854="", "", OUT!A854)</f>
        <v>86829</v>
      </c>
      <c r="C92" s="7" t="str">
        <f>IF(OUT!D854="", "", OUT!D854)</f>
        <v>FFF</v>
      </c>
      <c r="D92" s="29"/>
      <c r="E92" s="7" t="str">
        <f>IF(OUT!E854="", "", OUT!E854)</f>
        <v>144 TRAY</v>
      </c>
      <c r="F92" s="26" t="str">
        <f>IF(OUT!AE854="NEW", "✷", "")</f>
        <v/>
      </c>
      <c r="G92" s="10" t="str">
        <f>IF(OUT!B854="", "", OUT!B854)</f>
        <v>KALE  FLOWERING KAMOME PINK</v>
      </c>
      <c r="H92" s="21">
        <f t="shared" si="3"/>
        <v>0.112</v>
      </c>
      <c r="I92" s="22">
        <f t="shared" si="4"/>
        <v>15.68</v>
      </c>
      <c r="J92" s="7" t="str">
        <f>IF(OUT!F854="", "", OUT!F854)</f>
        <v/>
      </c>
      <c r="K92" s="7">
        <f>IF(OUT!P854="", "", OUT!P854)</f>
        <v>140</v>
      </c>
      <c r="L92" s="7" t="str">
        <f>IF(OUT!AE854="", "", OUT!AE854)</f>
        <v/>
      </c>
      <c r="N92" s="7" t="str">
        <f>IF(OUT!AQ854="", "", OUT!AQ854)</f>
        <v/>
      </c>
      <c r="O92" s="7" t="str">
        <f>IF(OUT!BM854="", "", OUT!BM854)</f>
        <v>T4</v>
      </c>
      <c r="P92" s="8">
        <f>IF(OUT!N854="", "", OUT!N854)</f>
        <v>0.112</v>
      </c>
      <c r="Q92" s="9">
        <f>IF(OUT!O854="", "", OUT!O854)</f>
        <v>15.68</v>
      </c>
      <c r="R92" s="8">
        <f>IF(PPG!H854="", "", PPG!H854)</f>
        <v>0.1</v>
      </c>
      <c r="S92" s="9">
        <f>IF(PPG!I854="", "", PPG!I854)</f>
        <v>14</v>
      </c>
      <c r="T92" s="8">
        <f>IF(PPG!J854="", "", PPG!J854)</f>
        <v>9.0999999999999998E-2</v>
      </c>
      <c r="U92" s="9">
        <f>IF(PPG!K854="", "", PPG!K854)</f>
        <v>12.74</v>
      </c>
      <c r="V92" s="8">
        <f>IF(PPG!Q854="", "", PPG!Q854)</f>
        <v>0.106</v>
      </c>
      <c r="W92" s="9">
        <f>IF(PPG!R854="", "", PPG!R854)</f>
        <v>14.84</v>
      </c>
      <c r="X92" s="8">
        <f>IF(PPG!S854="", "", PPG!S854)</f>
        <v>9.5000000000000001E-2</v>
      </c>
      <c r="Y92" s="9">
        <f>IF(PPG!T854="", "", PPG!T854)</f>
        <v>13.3</v>
      </c>
      <c r="Z92" s="8">
        <f>IF(PPG!U854="", "", PPG!U854)</f>
        <v>8.8999999999999996E-2</v>
      </c>
      <c r="AA92" s="9">
        <f>IF(PPG!V854="", "", PPG!V854)</f>
        <v>12.46</v>
      </c>
      <c r="AB92" s="36" t="str">
        <f t="shared" si="5"/>
        <v>0.00</v>
      </c>
    </row>
    <row r="93" spans="1:28">
      <c r="A93" s="7">
        <f>IF(OUT!C853="", "", OUT!C853)</f>
        <v>795</v>
      </c>
      <c r="B93" s="20">
        <f>IF(OUT!A853="", "", OUT!A853)</f>
        <v>86829</v>
      </c>
      <c r="C93" s="7" t="str">
        <f>IF(OUT!D853="", "", OUT!D853)</f>
        <v>AZ</v>
      </c>
      <c r="D93" s="29"/>
      <c r="E93" s="7" t="str">
        <f>IF(OUT!E853="", "", OUT!E853)</f>
        <v>288 TRAY</v>
      </c>
      <c r="F93" s="26" t="str">
        <f>IF(OUT!AE853="NEW", "✷", "")</f>
        <v/>
      </c>
      <c r="G93" s="10" t="str">
        <f>IF(OUT!B853="", "", OUT!B853)</f>
        <v>KALE  FLOWERING KAMOME PINK</v>
      </c>
      <c r="H93" s="21">
        <f t="shared" si="3"/>
        <v>7.8E-2</v>
      </c>
      <c r="I93" s="22">
        <f t="shared" si="4"/>
        <v>21.84</v>
      </c>
      <c r="J93" s="7" t="str">
        <f>IF(OUT!F853="", "", OUT!F853)</f>
        <v/>
      </c>
      <c r="K93" s="7">
        <f>IF(OUT!P853="", "", OUT!P853)</f>
        <v>280</v>
      </c>
      <c r="L93" s="7" t="str">
        <f>IF(OUT!AE853="", "", OUT!AE853)</f>
        <v/>
      </c>
      <c r="N93" s="7" t="str">
        <f>IF(OUT!AQ853="", "", OUT!AQ853)</f>
        <v/>
      </c>
      <c r="O93" s="7" t="str">
        <f>IF(OUT!BM853="", "", OUT!BM853)</f>
        <v>T4</v>
      </c>
      <c r="P93" s="8">
        <f>IF(OUT!N853="", "", OUT!N853)</f>
        <v>7.8E-2</v>
      </c>
      <c r="Q93" s="9">
        <f>IF(OUT!O853="", "", OUT!O853)</f>
        <v>21.84</v>
      </c>
      <c r="R93" s="8">
        <f>IF(PPG!H853="", "", PPG!H853)</f>
        <v>7.0999999999999994E-2</v>
      </c>
      <c r="S93" s="9">
        <f>IF(PPG!I853="", "", PPG!I853)</f>
        <v>19.88</v>
      </c>
      <c r="T93" s="8">
        <f>IF(PPG!J853="", "", PPG!J853)</f>
        <v>6.5000000000000002E-2</v>
      </c>
      <c r="U93" s="9">
        <f>IF(PPG!K853="", "", PPG!K853)</f>
        <v>18.2</v>
      </c>
      <c r="V93" s="8">
        <f>IF(PPG!Q853="", "", PPG!Q853)</f>
        <v>7.2999999999999995E-2</v>
      </c>
      <c r="W93" s="9">
        <f>IF(PPG!R853="", "", PPG!R853)</f>
        <v>20.440000000000001</v>
      </c>
      <c r="X93" s="8">
        <f>IF(PPG!S853="", "", PPG!S853)</f>
        <v>6.7000000000000004E-2</v>
      </c>
      <c r="Y93" s="9">
        <f>IF(PPG!T853="", "", PPG!T853)</f>
        <v>18.760000000000002</v>
      </c>
      <c r="Z93" s="8">
        <f>IF(PPG!U853="", "", PPG!U853)</f>
        <v>6.3E-2</v>
      </c>
      <c r="AA93" s="9">
        <f>IF(PPG!V853="", "", PPG!V853)</f>
        <v>17.64</v>
      </c>
      <c r="AB93" s="36" t="str">
        <f t="shared" si="5"/>
        <v>0.00</v>
      </c>
    </row>
    <row r="94" spans="1:28">
      <c r="A94" s="7">
        <f>IF(OUT!C268="", "", OUT!C268)</f>
        <v>795</v>
      </c>
      <c r="B94" s="20">
        <f>IF(OUT!A268="", "", OUT!A268)</f>
        <v>57729</v>
      </c>
      <c r="C94" s="7" t="str">
        <f>IF(OUT!D268="", "", OUT!D268)</f>
        <v>FFF</v>
      </c>
      <c r="D94" s="29"/>
      <c r="E94" s="7" t="str">
        <f>IF(OUT!E268="", "", OUT!E268)</f>
        <v>144 TRAY</v>
      </c>
      <c r="F94" s="26" t="str">
        <f>IF(OUT!AE268="NEW", "✷", "")</f>
        <v/>
      </c>
      <c r="G94" s="10" t="str">
        <f>IF(OUT!B268="", "", OUT!B268)</f>
        <v>KALE  FLOWERING KAMOME RED</v>
      </c>
      <c r="H94" s="21">
        <f t="shared" si="3"/>
        <v>0.112</v>
      </c>
      <c r="I94" s="22">
        <f t="shared" si="4"/>
        <v>15.68</v>
      </c>
      <c r="J94" s="7" t="str">
        <f>IF(OUT!F268="", "", OUT!F268)</f>
        <v/>
      </c>
      <c r="K94" s="7">
        <f>IF(OUT!P268="", "", OUT!P268)</f>
        <v>140</v>
      </c>
      <c r="L94" s="7" t="str">
        <f>IF(OUT!AE268="", "", OUT!AE268)</f>
        <v/>
      </c>
      <c r="N94" s="7" t="str">
        <f>IF(OUT!AQ268="", "", OUT!AQ268)</f>
        <v/>
      </c>
      <c r="O94" s="7" t="str">
        <f>IF(OUT!BM268="", "", OUT!BM268)</f>
        <v>T4</v>
      </c>
      <c r="P94" s="8">
        <f>IF(OUT!N268="", "", OUT!N268)</f>
        <v>0.112</v>
      </c>
      <c r="Q94" s="9">
        <f>IF(OUT!O268="", "", OUT!O268)</f>
        <v>15.68</v>
      </c>
      <c r="R94" s="8">
        <f>IF(PPG!H268="", "", PPG!H268)</f>
        <v>0.1</v>
      </c>
      <c r="S94" s="9">
        <f>IF(PPG!I268="", "", PPG!I268)</f>
        <v>14</v>
      </c>
      <c r="T94" s="8">
        <f>IF(PPG!J268="", "", PPG!J268)</f>
        <v>9.0999999999999998E-2</v>
      </c>
      <c r="U94" s="9">
        <f>IF(PPG!K268="", "", PPG!K268)</f>
        <v>12.74</v>
      </c>
      <c r="V94" s="8">
        <f>IF(PPG!Q268="", "", PPG!Q268)</f>
        <v>0.106</v>
      </c>
      <c r="W94" s="9">
        <f>IF(PPG!R268="", "", PPG!R268)</f>
        <v>14.84</v>
      </c>
      <c r="X94" s="8">
        <f>IF(PPG!S268="", "", PPG!S268)</f>
        <v>9.5000000000000001E-2</v>
      </c>
      <c r="Y94" s="9">
        <f>IF(PPG!T268="", "", PPG!T268)</f>
        <v>13.3</v>
      </c>
      <c r="Z94" s="8">
        <f>IF(PPG!U268="", "", PPG!U268)</f>
        <v>8.8999999999999996E-2</v>
      </c>
      <c r="AA94" s="9">
        <f>IF(PPG!V268="", "", PPG!V268)</f>
        <v>12.46</v>
      </c>
      <c r="AB94" s="36" t="str">
        <f t="shared" si="5"/>
        <v>0.00</v>
      </c>
    </row>
    <row r="95" spans="1:28">
      <c r="A95" s="7">
        <f>IF(OUT!C267="", "", OUT!C267)</f>
        <v>795</v>
      </c>
      <c r="B95" s="20">
        <f>IF(OUT!A267="", "", OUT!A267)</f>
        <v>57729</v>
      </c>
      <c r="C95" s="7" t="str">
        <f>IF(OUT!D267="", "", OUT!D267)</f>
        <v>AZ</v>
      </c>
      <c r="D95" s="29"/>
      <c r="E95" s="7" t="str">
        <f>IF(OUT!E267="", "", OUT!E267)</f>
        <v>288 TRAY</v>
      </c>
      <c r="F95" s="26" t="str">
        <f>IF(OUT!AE267="NEW", "✷", "")</f>
        <v/>
      </c>
      <c r="G95" s="10" t="str">
        <f>IF(OUT!B267="", "", OUT!B267)</f>
        <v>KALE  FLOWERING KAMOME RED</v>
      </c>
      <c r="H95" s="21">
        <f t="shared" si="3"/>
        <v>7.8E-2</v>
      </c>
      <c r="I95" s="22">
        <f t="shared" si="4"/>
        <v>21.84</v>
      </c>
      <c r="J95" s="7" t="str">
        <f>IF(OUT!F267="", "", OUT!F267)</f>
        <v/>
      </c>
      <c r="K95" s="7">
        <f>IF(OUT!P267="", "", OUT!P267)</f>
        <v>280</v>
      </c>
      <c r="L95" s="7" t="str">
        <f>IF(OUT!AE267="", "", OUT!AE267)</f>
        <v/>
      </c>
      <c r="N95" s="7" t="str">
        <f>IF(OUT!AQ267="", "", OUT!AQ267)</f>
        <v/>
      </c>
      <c r="O95" s="7" t="str">
        <f>IF(OUT!BM267="", "", OUT!BM267)</f>
        <v>T4</v>
      </c>
      <c r="P95" s="8">
        <f>IF(OUT!N267="", "", OUT!N267)</f>
        <v>7.8E-2</v>
      </c>
      <c r="Q95" s="9">
        <f>IF(OUT!O267="", "", OUT!O267)</f>
        <v>21.84</v>
      </c>
      <c r="R95" s="8">
        <f>IF(PPG!H267="", "", PPG!H267)</f>
        <v>7.0999999999999994E-2</v>
      </c>
      <c r="S95" s="9">
        <f>IF(PPG!I267="", "", PPG!I267)</f>
        <v>19.88</v>
      </c>
      <c r="T95" s="8">
        <f>IF(PPG!J267="", "", PPG!J267)</f>
        <v>6.5000000000000002E-2</v>
      </c>
      <c r="U95" s="9">
        <f>IF(PPG!K267="", "", PPG!K267)</f>
        <v>18.2</v>
      </c>
      <c r="V95" s="8">
        <f>IF(PPG!Q267="", "", PPG!Q267)</f>
        <v>7.2999999999999995E-2</v>
      </c>
      <c r="W95" s="9">
        <f>IF(PPG!R267="", "", PPG!R267)</f>
        <v>20.440000000000001</v>
      </c>
      <c r="X95" s="8">
        <f>IF(PPG!S267="", "", PPG!S267)</f>
        <v>6.7000000000000004E-2</v>
      </c>
      <c r="Y95" s="9">
        <f>IF(PPG!T267="", "", PPG!T267)</f>
        <v>18.760000000000002</v>
      </c>
      <c r="Z95" s="8">
        <f>IF(PPG!U267="", "", PPG!U267)</f>
        <v>6.3E-2</v>
      </c>
      <c r="AA95" s="9">
        <f>IF(PPG!V267="", "", PPG!V267)</f>
        <v>17.64</v>
      </c>
      <c r="AB95" s="36" t="str">
        <f t="shared" si="5"/>
        <v>0.00</v>
      </c>
    </row>
    <row r="96" spans="1:28">
      <c r="A96" s="7">
        <f>IF(OUT!C737="", "", OUT!C737)</f>
        <v>795</v>
      </c>
      <c r="B96" s="20">
        <f>IF(OUT!A737="", "", OUT!A737)</f>
        <v>83002</v>
      </c>
      <c r="C96" s="7" t="str">
        <f>IF(OUT!D737="", "", OUT!D737)</f>
        <v>FFF</v>
      </c>
      <c r="D96" s="29"/>
      <c r="E96" s="7" t="str">
        <f>IF(OUT!E737="", "", OUT!E737)</f>
        <v>144 TRAY</v>
      </c>
      <c r="F96" s="26" t="str">
        <f>IF(OUT!AE737="NEW", "✷", "")</f>
        <v/>
      </c>
      <c r="G96" s="10" t="str">
        <f>IF(OUT!B737="", "", OUT!B737)</f>
        <v>KALE  FLOWERING KAMOME WHITE</v>
      </c>
      <c r="H96" s="21">
        <f t="shared" si="3"/>
        <v>0.112</v>
      </c>
      <c r="I96" s="22">
        <f t="shared" si="4"/>
        <v>15.68</v>
      </c>
      <c r="J96" s="7" t="str">
        <f>IF(OUT!F737="", "", OUT!F737)</f>
        <v/>
      </c>
      <c r="K96" s="7">
        <f>IF(OUT!P737="", "", OUT!P737)</f>
        <v>140</v>
      </c>
      <c r="L96" s="7" t="str">
        <f>IF(OUT!AE737="", "", OUT!AE737)</f>
        <v/>
      </c>
      <c r="N96" s="7" t="str">
        <f>IF(OUT!AQ737="", "", OUT!AQ737)</f>
        <v/>
      </c>
      <c r="O96" s="7" t="str">
        <f>IF(OUT!BM737="", "", OUT!BM737)</f>
        <v>T4</v>
      </c>
      <c r="P96" s="8">
        <f>IF(OUT!N737="", "", OUT!N737)</f>
        <v>0.112</v>
      </c>
      <c r="Q96" s="9">
        <f>IF(OUT!O737="", "", OUT!O737)</f>
        <v>15.68</v>
      </c>
      <c r="R96" s="8">
        <f>IF(PPG!H737="", "", PPG!H737)</f>
        <v>0.1</v>
      </c>
      <c r="S96" s="9">
        <f>IF(PPG!I737="", "", PPG!I737)</f>
        <v>14</v>
      </c>
      <c r="T96" s="8">
        <f>IF(PPG!J737="", "", PPG!J737)</f>
        <v>9.0999999999999998E-2</v>
      </c>
      <c r="U96" s="9">
        <f>IF(PPG!K737="", "", PPG!K737)</f>
        <v>12.74</v>
      </c>
      <c r="V96" s="8">
        <f>IF(PPG!Q737="", "", PPG!Q737)</f>
        <v>0.106</v>
      </c>
      <c r="W96" s="9">
        <f>IF(PPG!R737="", "", PPG!R737)</f>
        <v>14.84</v>
      </c>
      <c r="X96" s="8">
        <f>IF(PPG!S737="", "", PPG!S737)</f>
        <v>9.5000000000000001E-2</v>
      </c>
      <c r="Y96" s="9">
        <f>IF(PPG!T737="", "", PPG!T737)</f>
        <v>13.3</v>
      </c>
      <c r="Z96" s="8">
        <f>IF(PPG!U737="", "", PPG!U737)</f>
        <v>8.8999999999999996E-2</v>
      </c>
      <c r="AA96" s="9">
        <f>IF(PPG!V737="", "", PPG!V737)</f>
        <v>12.46</v>
      </c>
      <c r="AB96" s="36" t="str">
        <f t="shared" si="5"/>
        <v>0.00</v>
      </c>
    </row>
    <row r="97" spans="1:28">
      <c r="A97" s="7">
        <f>IF(OUT!C736="", "", OUT!C736)</f>
        <v>795</v>
      </c>
      <c r="B97" s="20">
        <f>IF(OUT!A736="", "", OUT!A736)</f>
        <v>83002</v>
      </c>
      <c r="C97" s="7" t="str">
        <f>IF(OUT!D736="", "", OUT!D736)</f>
        <v>AZ</v>
      </c>
      <c r="D97" s="29"/>
      <c r="E97" s="7" t="str">
        <f>IF(OUT!E736="", "", OUT!E736)</f>
        <v>288 TRAY</v>
      </c>
      <c r="F97" s="26" t="str">
        <f>IF(OUT!AE736="NEW", "✷", "")</f>
        <v/>
      </c>
      <c r="G97" s="10" t="str">
        <f>IF(OUT!B736="", "", OUT!B736)</f>
        <v>KALE  FLOWERING KAMOME WHITE</v>
      </c>
      <c r="H97" s="21">
        <f t="shared" si="3"/>
        <v>7.8E-2</v>
      </c>
      <c r="I97" s="22">
        <f t="shared" si="4"/>
        <v>21.84</v>
      </c>
      <c r="J97" s="7" t="str">
        <f>IF(OUT!F736="", "", OUT!F736)</f>
        <v/>
      </c>
      <c r="K97" s="7">
        <f>IF(OUT!P736="", "", OUT!P736)</f>
        <v>280</v>
      </c>
      <c r="L97" s="7" t="str">
        <f>IF(OUT!AE736="", "", OUT!AE736)</f>
        <v/>
      </c>
      <c r="N97" s="7" t="str">
        <f>IF(OUT!AQ736="", "", OUT!AQ736)</f>
        <v/>
      </c>
      <c r="O97" s="7" t="str">
        <f>IF(OUT!BM736="", "", OUT!BM736)</f>
        <v>T4</v>
      </c>
      <c r="P97" s="8">
        <f>IF(OUT!N736="", "", OUT!N736)</f>
        <v>7.8E-2</v>
      </c>
      <c r="Q97" s="9">
        <f>IF(OUT!O736="", "", OUT!O736)</f>
        <v>21.84</v>
      </c>
      <c r="R97" s="8">
        <f>IF(PPG!H736="", "", PPG!H736)</f>
        <v>7.0999999999999994E-2</v>
      </c>
      <c r="S97" s="9">
        <f>IF(PPG!I736="", "", PPG!I736)</f>
        <v>19.88</v>
      </c>
      <c r="T97" s="8">
        <f>IF(PPG!J736="", "", PPG!J736)</f>
        <v>6.5000000000000002E-2</v>
      </c>
      <c r="U97" s="9">
        <f>IF(PPG!K736="", "", PPG!K736)</f>
        <v>18.2</v>
      </c>
      <c r="V97" s="8">
        <f>IF(PPG!Q736="", "", PPG!Q736)</f>
        <v>7.2999999999999995E-2</v>
      </c>
      <c r="W97" s="9">
        <f>IF(PPG!R736="", "", PPG!R736)</f>
        <v>20.440000000000001</v>
      </c>
      <c r="X97" s="8">
        <f>IF(PPG!S736="", "", PPG!S736)</f>
        <v>6.7000000000000004E-2</v>
      </c>
      <c r="Y97" s="9">
        <f>IF(PPG!T736="", "", PPG!T736)</f>
        <v>18.760000000000002</v>
      </c>
      <c r="Z97" s="8">
        <f>IF(PPG!U736="", "", PPG!U736)</f>
        <v>6.3E-2</v>
      </c>
      <c r="AA97" s="9">
        <f>IF(PPG!V736="", "", PPG!V736)</f>
        <v>17.64</v>
      </c>
      <c r="AB97" s="36" t="str">
        <f t="shared" si="5"/>
        <v>0.00</v>
      </c>
    </row>
    <row r="98" spans="1:28">
      <c r="A98" s="7">
        <f>IF(OUT!C676="", "", OUT!C676)</f>
        <v>795</v>
      </c>
      <c r="B98" s="20">
        <f>IF(OUT!A676="", "", OUT!A676)</f>
        <v>80581</v>
      </c>
      <c r="C98" s="7" t="str">
        <f>IF(OUT!D676="", "", OUT!D676)</f>
        <v>FFF</v>
      </c>
      <c r="D98" s="29"/>
      <c r="E98" s="7" t="str">
        <f>IF(OUT!E676="", "", OUT!E676)</f>
        <v>144 TRAY</v>
      </c>
      <c r="F98" s="26" t="str">
        <f>IF(OUT!AE676="NEW", "✷", "")</f>
        <v/>
      </c>
      <c r="G98" s="10" t="str">
        <f>IF(OUT!B676="", "", OUT!B676)</f>
        <v>KALE  FLOWERING NAGOYA MIX    (EMPEROR) (Wavy/Fringed Leaf)</v>
      </c>
      <c r="H98" s="21">
        <f t="shared" si="3"/>
        <v>0.112</v>
      </c>
      <c r="I98" s="22">
        <f t="shared" si="4"/>
        <v>15.68</v>
      </c>
      <c r="J98" s="7" t="str">
        <f>IF(OUT!F676="", "", OUT!F676)</f>
        <v/>
      </c>
      <c r="K98" s="7">
        <f>IF(OUT!P676="", "", OUT!P676)</f>
        <v>140</v>
      </c>
      <c r="L98" s="7" t="str">
        <f>IF(OUT!AE676="", "", OUT!AE676)</f>
        <v/>
      </c>
      <c r="N98" s="7" t="str">
        <f>IF(OUT!AQ676="", "", OUT!AQ676)</f>
        <v/>
      </c>
      <c r="O98" s="7" t="str">
        <f>IF(OUT!BM676="", "", OUT!BM676)</f>
        <v>T4</v>
      </c>
      <c r="P98" s="8">
        <f>IF(OUT!N676="", "", OUT!N676)</f>
        <v>0.112</v>
      </c>
      <c r="Q98" s="9">
        <f>IF(OUT!O676="", "", OUT!O676)</f>
        <v>15.68</v>
      </c>
      <c r="R98" s="8">
        <f>IF(PPG!H676="", "", PPG!H676)</f>
        <v>0.1</v>
      </c>
      <c r="S98" s="9">
        <f>IF(PPG!I676="", "", PPG!I676)</f>
        <v>14</v>
      </c>
      <c r="T98" s="8">
        <f>IF(PPG!J676="", "", PPG!J676)</f>
        <v>9.0999999999999998E-2</v>
      </c>
      <c r="U98" s="9">
        <f>IF(PPG!K676="", "", PPG!K676)</f>
        <v>12.74</v>
      </c>
      <c r="V98" s="8">
        <f>IF(PPG!Q676="", "", PPG!Q676)</f>
        <v>0.106</v>
      </c>
      <c r="W98" s="9">
        <f>IF(PPG!R676="", "", PPG!R676)</f>
        <v>14.84</v>
      </c>
      <c r="X98" s="8">
        <f>IF(PPG!S676="", "", PPG!S676)</f>
        <v>9.5000000000000001E-2</v>
      </c>
      <c r="Y98" s="9">
        <f>IF(PPG!T676="", "", PPG!T676)</f>
        <v>13.3</v>
      </c>
      <c r="Z98" s="8">
        <f>IF(PPG!U676="", "", PPG!U676)</f>
        <v>8.8999999999999996E-2</v>
      </c>
      <c r="AA98" s="9">
        <f>IF(PPG!V676="", "", PPG!V676)</f>
        <v>12.46</v>
      </c>
      <c r="AB98" s="36" t="str">
        <f t="shared" si="5"/>
        <v>0.00</v>
      </c>
    </row>
    <row r="99" spans="1:28">
      <c r="A99" s="7">
        <f>IF(OUT!C675="", "", OUT!C675)</f>
        <v>795</v>
      </c>
      <c r="B99" s="20">
        <f>IF(OUT!A675="", "", OUT!A675)</f>
        <v>80581</v>
      </c>
      <c r="C99" s="7" t="str">
        <f>IF(OUT!D675="", "", OUT!D675)</f>
        <v>AZ</v>
      </c>
      <c r="D99" s="29"/>
      <c r="E99" s="7" t="str">
        <f>IF(OUT!E675="", "", OUT!E675)</f>
        <v>288 TRAY</v>
      </c>
      <c r="F99" s="26" t="str">
        <f>IF(OUT!AE675="NEW", "✷", "")</f>
        <v/>
      </c>
      <c r="G99" s="10" t="str">
        <f>IF(OUT!B675="", "", OUT!B675)</f>
        <v>KALE  FLOWERING NAGOYA MIX    (EMPEROR) (Wavy/Fringed Leaf)</v>
      </c>
      <c r="H99" s="21">
        <f t="shared" si="3"/>
        <v>7.8E-2</v>
      </c>
      <c r="I99" s="22">
        <f t="shared" si="4"/>
        <v>21.84</v>
      </c>
      <c r="J99" s="7" t="str">
        <f>IF(OUT!F675="", "", OUT!F675)</f>
        <v/>
      </c>
      <c r="K99" s="7">
        <f>IF(OUT!P675="", "", OUT!P675)</f>
        <v>280</v>
      </c>
      <c r="L99" s="7" t="str">
        <f>IF(OUT!AE675="", "", OUT!AE675)</f>
        <v/>
      </c>
      <c r="N99" s="7" t="str">
        <f>IF(OUT!AQ675="", "", OUT!AQ675)</f>
        <v/>
      </c>
      <c r="O99" s="7" t="str">
        <f>IF(OUT!BM675="", "", OUT!BM675)</f>
        <v>T4</v>
      </c>
      <c r="P99" s="8">
        <f>IF(OUT!N675="", "", OUT!N675)</f>
        <v>7.8E-2</v>
      </c>
      <c r="Q99" s="9">
        <f>IF(OUT!O675="", "", OUT!O675)</f>
        <v>21.84</v>
      </c>
      <c r="R99" s="8">
        <f>IF(PPG!H675="", "", PPG!H675)</f>
        <v>7.0999999999999994E-2</v>
      </c>
      <c r="S99" s="9">
        <f>IF(PPG!I675="", "", PPG!I675)</f>
        <v>19.88</v>
      </c>
      <c r="T99" s="8">
        <f>IF(PPG!J675="", "", PPG!J675)</f>
        <v>6.5000000000000002E-2</v>
      </c>
      <c r="U99" s="9">
        <f>IF(PPG!K675="", "", PPG!K675)</f>
        <v>18.2</v>
      </c>
      <c r="V99" s="8">
        <f>IF(PPG!Q675="", "", PPG!Q675)</f>
        <v>7.2999999999999995E-2</v>
      </c>
      <c r="W99" s="9">
        <f>IF(PPG!R675="", "", PPG!R675)</f>
        <v>20.440000000000001</v>
      </c>
      <c r="X99" s="8">
        <f>IF(PPG!S675="", "", PPG!S675)</f>
        <v>6.7000000000000004E-2</v>
      </c>
      <c r="Y99" s="9">
        <f>IF(PPG!T675="", "", PPG!T675)</f>
        <v>18.760000000000002</v>
      </c>
      <c r="Z99" s="8">
        <f>IF(PPG!U675="", "", PPG!U675)</f>
        <v>6.3E-2</v>
      </c>
      <c r="AA99" s="9">
        <f>IF(PPG!V675="", "", PPG!V675)</f>
        <v>17.64</v>
      </c>
      <c r="AB99" s="36" t="str">
        <f t="shared" si="5"/>
        <v>0.00</v>
      </c>
    </row>
    <row r="100" spans="1:28">
      <c r="A100" s="7">
        <f>IF(OUT!C678="", "", OUT!C678)</f>
        <v>795</v>
      </c>
      <c r="B100" s="20">
        <f>IF(OUT!A678="", "", OUT!A678)</f>
        <v>80582</v>
      </c>
      <c r="C100" s="7" t="str">
        <f>IF(OUT!D678="", "", OUT!D678)</f>
        <v>FFF</v>
      </c>
      <c r="D100" s="29"/>
      <c r="E100" s="7" t="str">
        <f>IF(OUT!E678="", "", OUT!E678)</f>
        <v>144 TRAY</v>
      </c>
      <c r="F100" s="26" t="str">
        <f>IF(OUT!AE678="NEW", "✷", "")</f>
        <v/>
      </c>
      <c r="G100" s="10" t="str">
        <f>IF(OUT!B678="", "", OUT!B678)</f>
        <v>KALE  FLOWERING NAGOYA RED   (EMPEROR) (Wavy/Fringed Leaf)</v>
      </c>
      <c r="H100" s="21">
        <f t="shared" si="3"/>
        <v>0.112</v>
      </c>
      <c r="I100" s="22">
        <f t="shared" si="4"/>
        <v>15.68</v>
      </c>
      <c r="J100" s="7" t="str">
        <f>IF(OUT!F678="", "", OUT!F678)</f>
        <v/>
      </c>
      <c r="K100" s="7">
        <f>IF(OUT!P678="", "", OUT!P678)</f>
        <v>140</v>
      </c>
      <c r="L100" s="7" t="str">
        <f>IF(OUT!AE678="", "", OUT!AE678)</f>
        <v/>
      </c>
      <c r="N100" s="7" t="str">
        <f>IF(OUT!AQ678="", "", OUT!AQ678)</f>
        <v/>
      </c>
      <c r="O100" s="7" t="str">
        <f>IF(OUT!BM678="", "", OUT!BM678)</f>
        <v>T4</v>
      </c>
      <c r="P100" s="8">
        <f>IF(OUT!N678="", "", OUT!N678)</f>
        <v>0.112</v>
      </c>
      <c r="Q100" s="9">
        <f>IF(OUT!O678="", "", OUT!O678)</f>
        <v>15.68</v>
      </c>
      <c r="R100" s="8">
        <f>IF(PPG!H678="", "", PPG!H678)</f>
        <v>0.1</v>
      </c>
      <c r="S100" s="9">
        <f>IF(PPG!I678="", "", PPG!I678)</f>
        <v>14</v>
      </c>
      <c r="T100" s="8">
        <f>IF(PPG!J678="", "", PPG!J678)</f>
        <v>9.0999999999999998E-2</v>
      </c>
      <c r="U100" s="9">
        <f>IF(PPG!K678="", "", PPG!K678)</f>
        <v>12.74</v>
      </c>
      <c r="V100" s="8">
        <f>IF(PPG!Q678="", "", PPG!Q678)</f>
        <v>0.106</v>
      </c>
      <c r="W100" s="9">
        <f>IF(PPG!R678="", "", PPG!R678)</f>
        <v>14.84</v>
      </c>
      <c r="X100" s="8">
        <f>IF(PPG!S678="", "", PPG!S678)</f>
        <v>9.5000000000000001E-2</v>
      </c>
      <c r="Y100" s="9">
        <f>IF(PPG!T678="", "", PPG!T678)</f>
        <v>13.3</v>
      </c>
      <c r="Z100" s="8">
        <f>IF(PPG!U678="", "", PPG!U678)</f>
        <v>8.8999999999999996E-2</v>
      </c>
      <c r="AA100" s="9">
        <f>IF(PPG!V678="", "", PPG!V678)</f>
        <v>12.46</v>
      </c>
      <c r="AB100" s="36" t="str">
        <f t="shared" si="5"/>
        <v>0.00</v>
      </c>
    </row>
    <row r="101" spans="1:28">
      <c r="A101" s="7">
        <f>IF(OUT!C677="", "", OUT!C677)</f>
        <v>795</v>
      </c>
      <c r="B101" s="20">
        <f>IF(OUT!A677="", "", OUT!A677)</f>
        <v>80582</v>
      </c>
      <c r="C101" s="7" t="str">
        <f>IF(OUT!D677="", "", OUT!D677)</f>
        <v>AZ</v>
      </c>
      <c r="D101" s="29"/>
      <c r="E101" s="7" t="str">
        <f>IF(OUT!E677="", "", OUT!E677)</f>
        <v>288 TRAY</v>
      </c>
      <c r="F101" s="26" t="str">
        <f>IF(OUT!AE677="NEW", "✷", "")</f>
        <v/>
      </c>
      <c r="G101" s="10" t="str">
        <f>IF(OUT!B677="", "", OUT!B677)</f>
        <v>KALE  FLOWERING NAGOYA RED   (EMPEROR) (Wavy/Fringed Leaf)</v>
      </c>
      <c r="H101" s="21">
        <f t="shared" si="3"/>
        <v>7.8E-2</v>
      </c>
      <c r="I101" s="22">
        <f t="shared" si="4"/>
        <v>21.84</v>
      </c>
      <c r="J101" s="7" t="str">
        <f>IF(OUT!F677="", "", OUT!F677)</f>
        <v/>
      </c>
      <c r="K101" s="7">
        <f>IF(OUT!P677="", "", OUT!P677)</f>
        <v>280</v>
      </c>
      <c r="L101" s="7" t="str">
        <f>IF(OUT!AE677="", "", OUT!AE677)</f>
        <v/>
      </c>
      <c r="N101" s="7" t="str">
        <f>IF(OUT!AQ677="", "", OUT!AQ677)</f>
        <v/>
      </c>
      <c r="O101" s="7" t="str">
        <f>IF(OUT!BM677="", "", OUT!BM677)</f>
        <v>T4</v>
      </c>
      <c r="P101" s="8">
        <f>IF(OUT!N677="", "", OUT!N677)</f>
        <v>7.8E-2</v>
      </c>
      <c r="Q101" s="9">
        <f>IF(OUT!O677="", "", OUT!O677)</f>
        <v>21.84</v>
      </c>
      <c r="R101" s="8">
        <f>IF(PPG!H677="", "", PPG!H677)</f>
        <v>7.0999999999999994E-2</v>
      </c>
      <c r="S101" s="9">
        <f>IF(PPG!I677="", "", PPG!I677)</f>
        <v>19.88</v>
      </c>
      <c r="T101" s="8">
        <f>IF(PPG!J677="", "", PPG!J677)</f>
        <v>6.5000000000000002E-2</v>
      </c>
      <c r="U101" s="9">
        <f>IF(PPG!K677="", "", PPG!K677)</f>
        <v>18.2</v>
      </c>
      <c r="V101" s="8">
        <f>IF(PPG!Q677="", "", PPG!Q677)</f>
        <v>7.2999999999999995E-2</v>
      </c>
      <c r="W101" s="9">
        <f>IF(PPG!R677="", "", PPG!R677)</f>
        <v>20.440000000000001</v>
      </c>
      <c r="X101" s="8">
        <f>IF(PPG!S677="", "", PPG!S677)</f>
        <v>6.7000000000000004E-2</v>
      </c>
      <c r="Y101" s="9">
        <f>IF(PPG!T677="", "", PPG!T677)</f>
        <v>18.760000000000002</v>
      </c>
      <c r="Z101" s="8">
        <f>IF(PPG!U677="", "", PPG!U677)</f>
        <v>6.3E-2</v>
      </c>
      <c r="AA101" s="9">
        <f>IF(PPG!V677="", "", PPG!V677)</f>
        <v>17.64</v>
      </c>
      <c r="AB101" s="36" t="str">
        <f t="shared" si="5"/>
        <v>0.00</v>
      </c>
    </row>
    <row r="102" spans="1:28">
      <c r="A102" s="7">
        <f>IF(OUT!C680="", "", OUT!C680)</f>
        <v>795</v>
      </c>
      <c r="B102" s="20">
        <f>IF(OUT!A680="", "", OUT!A680)</f>
        <v>80583</v>
      </c>
      <c r="C102" s="7" t="str">
        <f>IF(OUT!D680="", "", OUT!D680)</f>
        <v>FFF</v>
      </c>
      <c r="D102" s="29"/>
      <c r="E102" s="7" t="str">
        <f>IF(OUT!E680="", "", OUT!E680)</f>
        <v>144 TRAY</v>
      </c>
      <c r="F102" s="26" t="str">
        <f>IF(OUT!AE680="NEW", "✷", "")</f>
        <v/>
      </c>
      <c r="G102" s="10" t="str">
        <f>IF(OUT!B680="", "", OUT!B680)</f>
        <v>KALE  FLOWERING NAGOYA ROSE  (EMPEROR) (Wavy/Fringed Leaf)</v>
      </c>
      <c r="H102" s="21">
        <f t="shared" si="3"/>
        <v>0.112</v>
      </c>
      <c r="I102" s="22">
        <f t="shared" si="4"/>
        <v>15.68</v>
      </c>
      <c r="J102" s="7" t="str">
        <f>IF(OUT!F680="", "", OUT!F680)</f>
        <v/>
      </c>
      <c r="K102" s="7">
        <f>IF(OUT!P680="", "", OUT!P680)</f>
        <v>140</v>
      </c>
      <c r="L102" s="7" t="str">
        <f>IF(OUT!AE680="", "", OUT!AE680)</f>
        <v/>
      </c>
      <c r="N102" s="7" t="str">
        <f>IF(OUT!AQ680="", "", OUT!AQ680)</f>
        <v/>
      </c>
      <c r="O102" s="7" t="str">
        <f>IF(OUT!BM680="", "", OUT!BM680)</f>
        <v>T4</v>
      </c>
      <c r="P102" s="8">
        <f>IF(OUT!N680="", "", OUT!N680)</f>
        <v>0.112</v>
      </c>
      <c r="Q102" s="9">
        <f>IF(OUT!O680="", "", OUT!O680)</f>
        <v>15.68</v>
      </c>
      <c r="R102" s="8">
        <f>IF(PPG!H680="", "", PPG!H680)</f>
        <v>0.1</v>
      </c>
      <c r="S102" s="9">
        <f>IF(PPG!I680="", "", PPG!I680)</f>
        <v>14</v>
      </c>
      <c r="T102" s="8">
        <f>IF(PPG!J680="", "", PPG!J680)</f>
        <v>9.0999999999999998E-2</v>
      </c>
      <c r="U102" s="9">
        <f>IF(PPG!K680="", "", PPG!K680)</f>
        <v>12.74</v>
      </c>
      <c r="V102" s="8">
        <f>IF(PPG!Q680="", "", PPG!Q680)</f>
        <v>0.106</v>
      </c>
      <c r="W102" s="9">
        <f>IF(PPG!R680="", "", PPG!R680)</f>
        <v>14.84</v>
      </c>
      <c r="X102" s="8">
        <f>IF(PPG!S680="", "", PPG!S680)</f>
        <v>9.5000000000000001E-2</v>
      </c>
      <c r="Y102" s="9">
        <f>IF(PPG!T680="", "", PPG!T680)</f>
        <v>13.3</v>
      </c>
      <c r="Z102" s="8">
        <f>IF(PPG!U680="", "", PPG!U680)</f>
        <v>8.8999999999999996E-2</v>
      </c>
      <c r="AA102" s="9">
        <f>IF(PPG!V680="", "", PPG!V680)</f>
        <v>12.46</v>
      </c>
      <c r="AB102" s="36" t="str">
        <f t="shared" si="5"/>
        <v>0.00</v>
      </c>
    </row>
    <row r="103" spans="1:28">
      <c r="A103" s="7">
        <f>IF(OUT!C679="", "", OUT!C679)</f>
        <v>795</v>
      </c>
      <c r="B103" s="20">
        <f>IF(OUT!A679="", "", OUT!A679)</f>
        <v>80583</v>
      </c>
      <c r="C103" s="7" t="str">
        <f>IF(OUT!D679="", "", OUT!D679)</f>
        <v>AZ</v>
      </c>
      <c r="D103" s="29"/>
      <c r="E103" s="7" t="str">
        <f>IF(OUT!E679="", "", OUT!E679)</f>
        <v>288 TRAY</v>
      </c>
      <c r="F103" s="26" t="str">
        <f>IF(OUT!AE679="NEW", "✷", "")</f>
        <v/>
      </c>
      <c r="G103" s="10" t="str">
        <f>IF(OUT!B679="", "", OUT!B679)</f>
        <v>KALE  FLOWERING NAGOYA ROSE  (EMPEROR) (Wavy/Fringed Leaf)</v>
      </c>
      <c r="H103" s="21">
        <f t="shared" si="3"/>
        <v>7.8E-2</v>
      </c>
      <c r="I103" s="22">
        <f t="shared" si="4"/>
        <v>21.84</v>
      </c>
      <c r="J103" s="7" t="str">
        <f>IF(OUT!F679="", "", OUT!F679)</f>
        <v/>
      </c>
      <c r="K103" s="7">
        <f>IF(OUT!P679="", "", OUT!P679)</f>
        <v>280</v>
      </c>
      <c r="L103" s="7" t="str">
        <f>IF(OUT!AE679="", "", OUT!AE679)</f>
        <v/>
      </c>
      <c r="N103" s="7" t="str">
        <f>IF(OUT!AQ679="", "", OUT!AQ679)</f>
        <v/>
      </c>
      <c r="O103" s="7" t="str">
        <f>IF(OUT!BM679="", "", OUT!BM679)</f>
        <v>T4</v>
      </c>
      <c r="P103" s="8">
        <f>IF(OUT!N679="", "", OUT!N679)</f>
        <v>7.8E-2</v>
      </c>
      <c r="Q103" s="9">
        <f>IF(OUT!O679="", "", OUT!O679)</f>
        <v>21.84</v>
      </c>
      <c r="R103" s="8">
        <f>IF(PPG!H679="", "", PPG!H679)</f>
        <v>7.0999999999999994E-2</v>
      </c>
      <c r="S103" s="9">
        <f>IF(PPG!I679="", "", PPG!I679)</f>
        <v>19.88</v>
      </c>
      <c r="T103" s="8">
        <f>IF(PPG!J679="", "", PPG!J679)</f>
        <v>6.5000000000000002E-2</v>
      </c>
      <c r="U103" s="9">
        <f>IF(PPG!K679="", "", PPG!K679)</f>
        <v>18.2</v>
      </c>
      <c r="V103" s="8">
        <f>IF(PPG!Q679="", "", PPG!Q679)</f>
        <v>7.2999999999999995E-2</v>
      </c>
      <c r="W103" s="9">
        <f>IF(PPG!R679="", "", PPG!R679)</f>
        <v>20.440000000000001</v>
      </c>
      <c r="X103" s="8">
        <f>IF(PPG!S679="", "", PPG!S679)</f>
        <v>6.7000000000000004E-2</v>
      </c>
      <c r="Y103" s="9">
        <f>IF(PPG!T679="", "", PPG!T679)</f>
        <v>18.760000000000002</v>
      </c>
      <c r="Z103" s="8">
        <f>IF(PPG!U679="", "", PPG!U679)</f>
        <v>6.3E-2</v>
      </c>
      <c r="AA103" s="9">
        <f>IF(PPG!V679="", "", PPG!V679)</f>
        <v>17.64</v>
      </c>
      <c r="AB103" s="36" t="str">
        <f t="shared" si="5"/>
        <v>0.00</v>
      </c>
    </row>
    <row r="104" spans="1:28">
      <c r="A104" s="7">
        <f>IF(OUT!C682="", "", OUT!C682)</f>
        <v>795</v>
      </c>
      <c r="B104" s="20">
        <f>IF(OUT!A682="", "", OUT!A682)</f>
        <v>80584</v>
      </c>
      <c r="C104" s="7" t="str">
        <f>IF(OUT!D682="", "", OUT!D682)</f>
        <v>FFF</v>
      </c>
      <c r="D104" s="29"/>
      <c r="E104" s="7" t="str">
        <f>IF(OUT!E682="", "", OUT!E682)</f>
        <v>144 TRAY</v>
      </c>
      <c r="F104" s="26" t="str">
        <f>IF(OUT!AE682="NEW", "✷", "")</f>
        <v/>
      </c>
      <c r="G104" s="10" t="str">
        <f>IF(OUT!B682="", "", OUT!B682)</f>
        <v>KALE  FLOWERING NAGOYA WHITE  (EMPEROR) (Wavy/Fringed Leaf)</v>
      </c>
      <c r="H104" s="21">
        <f t="shared" si="3"/>
        <v>0.112</v>
      </c>
      <c r="I104" s="22">
        <f t="shared" si="4"/>
        <v>15.68</v>
      </c>
      <c r="J104" s="7" t="str">
        <f>IF(OUT!F682="", "", OUT!F682)</f>
        <v/>
      </c>
      <c r="K104" s="7">
        <f>IF(OUT!P682="", "", OUT!P682)</f>
        <v>140</v>
      </c>
      <c r="L104" s="7" t="str">
        <f>IF(OUT!AE682="", "", OUT!AE682)</f>
        <v/>
      </c>
      <c r="N104" s="7" t="str">
        <f>IF(OUT!AQ682="", "", OUT!AQ682)</f>
        <v/>
      </c>
      <c r="O104" s="7" t="str">
        <f>IF(OUT!BM682="", "", OUT!BM682)</f>
        <v>T4</v>
      </c>
      <c r="P104" s="8">
        <f>IF(OUT!N682="", "", OUT!N682)</f>
        <v>0.112</v>
      </c>
      <c r="Q104" s="9">
        <f>IF(OUT!O682="", "", OUT!O682)</f>
        <v>15.68</v>
      </c>
      <c r="R104" s="8">
        <f>IF(PPG!H682="", "", PPG!H682)</f>
        <v>0.1</v>
      </c>
      <c r="S104" s="9">
        <f>IF(PPG!I682="", "", PPG!I682)</f>
        <v>14</v>
      </c>
      <c r="T104" s="8">
        <f>IF(PPG!J682="", "", PPG!J682)</f>
        <v>9.0999999999999998E-2</v>
      </c>
      <c r="U104" s="9">
        <f>IF(PPG!K682="", "", PPG!K682)</f>
        <v>12.74</v>
      </c>
      <c r="V104" s="8">
        <f>IF(PPG!Q682="", "", PPG!Q682)</f>
        <v>0.106</v>
      </c>
      <c r="W104" s="9">
        <f>IF(PPG!R682="", "", PPG!R682)</f>
        <v>14.84</v>
      </c>
      <c r="X104" s="8">
        <f>IF(PPG!S682="", "", PPG!S682)</f>
        <v>9.5000000000000001E-2</v>
      </c>
      <c r="Y104" s="9">
        <f>IF(PPG!T682="", "", PPG!T682)</f>
        <v>13.3</v>
      </c>
      <c r="Z104" s="8">
        <f>IF(PPG!U682="", "", PPG!U682)</f>
        <v>8.8999999999999996E-2</v>
      </c>
      <c r="AA104" s="9">
        <f>IF(PPG!V682="", "", PPG!V682)</f>
        <v>12.46</v>
      </c>
      <c r="AB104" s="36" t="str">
        <f t="shared" si="5"/>
        <v>0.00</v>
      </c>
    </row>
    <row r="105" spans="1:28">
      <c r="A105" s="7">
        <f>IF(OUT!C681="", "", OUT!C681)</f>
        <v>795</v>
      </c>
      <c r="B105" s="20">
        <f>IF(OUT!A681="", "", OUT!A681)</f>
        <v>80584</v>
      </c>
      <c r="C105" s="7" t="str">
        <f>IF(OUT!D681="", "", OUT!D681)</f>
        <v>AZ</v>
      </c>
      <c r="D105" s="29"/>
      <c r="E105" s="7" t="str">
        <f>IF(OUT!E681="", "", OUT!E681)</f>
        <v>288 TRAY</v>
      </c>
      <c r="F105" s="26" t="str">
        <f>IF(OUT!AE681="NEW", "✷", "")</f>
        <v/>
      </c>
      <c r="G105" s="10" t="str">
        <f>IF(OUT!B681="", "", OUT!B681)</f>
        <v>KALE  FLOWERING NAGOYA WHITE  (EMPEROR) (Wavy/Fringed Leaf)</v>
      </c>
      <c r="H105" s="21">
        <f t="shared" si="3"/>
        <v>7.8E-2</v>
      </c>
      <c r="I105" s="22">
        <f t="shared" si="4"/>
        <v>21.84</v>
      </c>
      <c r="J105" s="7" t="str">
        <f>IF(OUT!F681="", "", OUT!F681)</f>
        <v/>
      </c>
      <c r="K105" s="7">
        <f>IF(OUT!P681="", "", OUT!P681)</f>
        <v>280</v>
      </c>
      <c r="L105" s="7" t="str">
        <f>IF(OUT!AE681="", "", OUT!AE681)</f>
        <v/>
      </c>
      <c r="N105" s="7" t="str">
        <f>IF(OUT!AQ681="", "", OUT!AQ681)</f>
        <v/>
      </c>
      <c r="O105" s="7" t="str">
        <f>IF(OUT!BM681="", "", OUT!BM681)</f>
        <v>T4</v>
      </c>
      <c r="P105" s="8">
        <f>IF(OUT!N681="", "", OUT!N681)</f>
        <v>7.8E-2</v>
      </c>
      <c r="Q105" s="9">
        <f>IF(OUT!O681="", "", OUT!O681)</f>
        <v>21.84</v>
      </c>
      <c r="R105" s="8">
        <f>IF(PPG!H681="", "", PPG!H681)</f>
        <v>7.0999999999999994E-2</v>
      </c>
      <c r="S105" s="9">
        <f>IF(PPG!I681="", "", PPG!I681)</f>
        <v>19.88</v>
      </c>
      <c r="T105" s="8">
        <f>IF(PPG!J681="", "", PPG!J681)</f>
        <v>6.5000000000000002E-2</v>
      </c>
      <c r="U105" s="9">
        <f>IF(PPG!K681="", "", PPG!K681)</f>
        <v>18.2</v>
      </c>
      <c r="V105" s="8">
        <f>IF(PPG!Q681="", "", PPG!Q681)</f>
        <v>7.2999999999999995E-2</v>
      </c>
      <c r="W105" s="9">
        <f>IF(PPG!R681="", "", PPG!R681)</f>
        <v>20.440000000000001</v>
      </c>
      <c r="X105" s="8">
        <f>IF(PPG!S681="", "", PPG!S681)</f>
        <v>6.7000000000000004E-2</v>
      </c>
      <c r="Y105" s="9">
        <f>IF(PPG!T681="", "", PPG!T681)</f>
        <v>18.760000000000002</v>
      </c>
      <c r="Z105" s="8">
        <f>IF(PPG!U681="", "", PPG!U681)</f>
        <v>6.3E-2</v>
      </c>
      <c r="AA105" s="9">
        <f>IF(PPG!V681="", "", PPG!V681)</f>
        <v>17.64</v>
      </c>
      <c r="AB105" s="36" t="str">
        <f t="shared" si="5"/>
        <v>0.00</v>
      </c>
    </row>
    <row r="106" spans="1:28">
      <c r="A106" s="7">
        <f>IF(OUT!C264="", "", OUT!C264)</f>
        <v>795</v>
      </c>
      <c r="B106" s="20">
        <f>IF(OUT!A264="", "", OUT!A264)</f>
        <v>57504</v>
      </c>
      <c r="C106" s="7" t="str">
        <f>IF(OUT!D264="", "", OUT!D264)</f>
        <v>FFF</v>
      </c>
      <c r="D106" s="29"/>
      <c r="E106" s="7" t="str">
        <f>IF(OUT!E264="", "", OUT!E264)</f>
        <v>144 TRAY</v>
      </c>
      <c r="F106" s="26" t="str">
        <f>IF(OUT!AE264="NEW", "✷", "")</f>
        <v/>
      </c>
      <c r="G106" s="10" t="str">
        <f>IF(OUT!B264="", "", OUT!B264)</f>
        <v>KALE  FLOWERING PEACOCK RED (Feathered Leaf)</v>
      </c>
      <c r="H106" s="21">
        <f t="shared" si="3"/>
        <v>0.112</v>
      </c>
      <c r="I106" s="22">
        <f t="shared" si="4"/>
        <v>15.68</v>
      </c>
      <c r="J106" s="7" t="str">
        <f>IF(OUT!F264="", "", OUT!F264)</f>
        <v/>
      </c>
      <c r="K106" s="7">
        <f>IF(OUT!P264="", "", OUT!P264)</f>
        <v>140</v>
      </c>
      <c r="L106" s="7" t="str">
        <f>IF(OUT!AE264="", "", OUT!AE264)</f>
        <v/>
      </c>
      <c r="N106" s="7" t="str">
        <f>IF(OUT!AQ264="", "", OUT!AQ264)</f>
        <v/>
      </c>
      <c r="O106" s="7" t="str">
        <f>IF(OUT!BM264="", "", OUT!BM264)</f>
        <v>T4</v>
      </c>
      <c r="P106" s="8">
        <f>IF(OUT!N264="", "", OUT!N264)</f>
        <v>0.112</v>
      </c>
      <c r="Q106" s="9">
        <f>IF(OUT!O264="", "", OUT!O264)</f>
        <v>15.68</v>
      </c>
      <c r="R106" s="8">
        <f>IF(PPG!H264="", "", PPG!H264)</f>
        <v>0.1</v>
      </c>
      <c r="S106" s="9">
        <f>IF(PPG!I264="", "", PPG!I264)</f>
        <v>14</v>
      </c>
      <c r="T106" s="8">
        <f>IF(PPG!J264="", "", PPG!J264)</f>
        <v>9.0999999999999998E-2</v>
      </c>
      <c r="U106" s="9">
        <f>IF(PPG!K264="", "", PPG!K264)</f>
        <v>12.74</v>
      </c>
      <c r="V106" s="8">
        <f>IF(PPG!Q264="", "", PPG!Q264)</f>
        <v>0.106</v>
      </c>
      <c r="W106" s="9">
        <f>IF(PPG!R264="", "", PPG!R264)</f>
        <v>14.84</v>
      </c>
      <c r="X106" s="8">
        <f>IF(PPG!S264="", "", PPG!S264)</f>
        <v>9.5000000000000001E-2</v>
      </c>
      <c r="Y106" s="9">
        <f>IF(PPG!T264="", "", PPG!T264)</f>
        <v>13.3</v>
      </c>
      <c r="Z106" s="8">
        <f>IF(PPG!U264="", "", PPG!U264)</f>
        <v>8.8999999999999996E-2</v>
      </c>
      <c r="AA106" s="9">
        <f>IF(PPG!V264="", "", PPG!V264)</f>
        <v>12.46</v>
      </c>
      <c r="AB106" s="36" t="str">
        <f t="shared" si="5"/>
        <v>0.00</v>
      </c>
    </row>
    <row r="107" spans="1:28">
      <c r="A107" s="7">
        <f>IF(OUT!C263="", "", OUT!C263)</f>
        <v>795</v>
      </c>
      <c r="B107" s="20">
        <f>IF(OUT!A263="", "", OUT!A263)</f>
        <v>57504</v>
      </c>
      <c r="C107" s="7" t="str">
        <f>IF(OUT!D263="", "", OUT!D263)</f>
        <v>AZ</v>
      </c>
      <c r="D107" s="29"/>
      <c r="E107" s="7" t="str">
        <f>IF(OUT!E263="", "", OUT!E263)</f>
        <v>288 TRAY</v>
      </c>
      <c r="F107" s="26" t="str">
        <f>IF(OUT!AE263="NEW", "✷", "")</f>
        <v/>
      </c>
      <c r="G107" s="10" t="str">
        <f>IF(OUT!B263="", "", OUT!B263)</f>
        <v>KALE  FLOWERING PEACOCK RED (Feathered Leaf)</v>
      </c>
      <c r="H107" s="21">
        <f t="shared" si="3"/>
        <v>0.09</v>
      </c>
      <c r="I107" s="22">
        <f t="shared" si="4"/>
        <v>25.2</v>
      </c>
      <c r="J107" s="7" t="str">
        <f>IF(OUT!F263="", "", OUT!F263)</f>
        <v/>
      </c>
      <c r="K107" s="7">
        <f>IF(OUT!P263="", "", OUT!P263)</f>
        <v>280</v>
      </c>
      <c r="L107" s="7" t="str">
        <f>IF(OUT!AE263="", "", OUT!AE263)</f>
        <v/>
      </c>
      <c r="N107" s="7" t="str">
        <f>IF(OUT!AQ263="", "", OUT!AQ263)</f>
        <v/>
      </c>
      <c r="O107" s="7" t="str">
        <f>IF(OUT!BM263="", "", OUT!BM263)</f>
        <v>T4</v>
      </c>
      <c r="P107" s="8">
        <f>IF(OUT!N263="", "", OUT!N263)</f>
        <v>0.09</v>
      </c>
      <c r="Q107" s="9">
        <f>IF(OUT!O263="", "", OUT!O263)</f>
        <v>25.2</v>
      </c>
      <c r="R107" s="8">
        <f>IF(PPG!H263="", "", PPG!H263)</f>
        <v>8.2000000000000003E-2</v>
      </c>
      <c r="S107" s="9">
        <f>IF(PPG!I263="", "", PPG!I263)</f>
        <v>22.96</v>
      </c>
      <c r="T107" s="8">
        <f>IF(PPG!J263="", "", PPG!J263)</f>
        <v>7.4999999999999997E-2</v>
      </c>
      <c r="U107" s="9">
        <f>IF(PPG!K263="", "", PPG!K263)</f>
        <v>21</v>
      </c>
      <c r="V107" s="8">
        <f>IF(PPG!Q263="", "", PPG!Q263)</f>
        <v>8.5999999999999993E-2</v>
      </c>
      <c r="W107" s="9">
        <f>IF(PPG!R263="", "", PPG!R263)</f>
        <v>24.08</v>
      </c>
      <c r="X107" s="8">
        <f>IF(PPG!S263="", "", PPG!S263)</f>
        <v>7.6999999999999999E-2</v>
      </c>
      <c r="Y107" s="9">
        <f>IF(PPG!T263="", "", PPG!T263)</f>
        <v>21.56</v>
      </c>
      <c r="Z107" s="8">
        <f>IF(PPG!U263="", "", PPG!U263)</f>
        <v>7.2999999999999995E-2</v>
      </c>
      <c r="AA107" s="9">
        <f>IF(PPG!V263="", "", PPG!V263)</f>
        <v>20.440000000000001</v>
      </c>
      <c r="AB107" s="36" t="str">
        <f t="shared" si="5"/>
        <v>0.00</v>
      </c>
    </row>
    <row r="108" spans="1:28">
      <c r="A108" s="7">
        <f>IF(OUT!C266="", "", OUT!C266)</f>
        <v>795</v>
      </c>
      <c r="B108" s="20">
        <f>IF(OUT!A266="", "", OUT!A266)</f>
        <v>57505</v>
      </c>
      <c r="C108" s="7" t="str">
        <f>IF(OUT!D266="", "", OUT!D266)</f>
        <v>FFF</v>
      </c>
      <c r="D108" s="29"/>
      <c r="E108" s="7" t="str">
        <f>IF(OUT!E266="", "", OUT!E266)</f>
        <v>144 TRAY</v>
      </c>
      <c r="F108" s="26" t="str">
        <f>IF(OUT!AE266="NEW", "✷", "")</f>
        <v/>
      </c>
      <c r="G108" s="10" t="str">
        <f>IF(OUT!B266="", "", OUT!B266)</f>
        <v>KALE  FLOWERING PEACOCK WHITE (Feathered Leaf)</v>
      </c>
      <c r="H108" s="21">
        <f t="shared" si="3"/>
        <v>0.112</v>
      </c>
      <c r="I108" s="22">
        <f t="shared" si="4"/>
        <v>15.68</v>
      </c>
      <c r="J108" s="7" t="str">
        <f>IF(OUT!F266="", "", OUT!F266)</f>
        <v/>
      </c>
      <c r="K108" s="7">
        <f>IF(OUT!P266="", "", OUT!P266)</f>
        <v>140</v>
      </c>
      <c r="L108" s="7" t="str">
        <f>IF(OUT!AE266="", "", OUT!AE266)</f>
        <v/>
      </c>
      <c r="N108" s="7" t="str">
        <f>IF(OUT!AQ266="", "", OUT!AQ266)</f>
        <v/>
      </c>
      <c r="O108" s="7" t="str">
        <f>IF(OUT!BM266="", "", OUT!BM266)</f>
        <v>T4</v>
      </c>
      <c r="P108" s="8">
        <f>IF(OUT!N266="", "", OUT!N266)</f>
        <v>0.112</v>
      </c>
      <c r="Q108" s="9">
        <f>IF(OUT!O266="", "", OUT!O266)</f>
        <v>15.68</v>
      </c>
      <c r="R108" s="8">
        <f>IF(PPG!H266="", "", PPG!H266)</f>
        <v>0.1</v>
      </c>
      <c r="S108" s="9">
        <f>IF(PPG!I266="", "", PPG!I266)</f>
        <v>14</v>
      </c>
      <c r="T108" s="8">
        <f>IF(PPG!J266="", "", PPG!J266)</f>
        <v>9.0999999999999998E-2</v>
      </c>
      <c r="U108" s="9">
        <f>IF(PPG!K266="", "", PPG!K266)</f>
        <v>12.74</v>
      </c>
      <c r="V108" s="8">
        <f>IF(PPG!Q266="", "", PPG!Q266)</f>
        <v>0.106</v>
      </c>
      <c r="W108" s="9">
        <f>IF(PPG!R266="", "", PPG!R266)</f>
        <v>14.84</v>
      </c>
      <c r="X108" s="8">
        <f>IF(PPG!S266="", "", PPG!S266)</f>
        <v>9.5000000000000001E-2</v>
      </c>
      <c r="Y108" s="9">
        <f>IF(PPG!T266="", "", PPG!T266)</f>
        <v>13.3</v>
      </c>
      <c r="Z108" s="8">
        <f>IF(PPG!U266="", "", PPG!U266)</f>
        <v>8.8999999999999996E-2</v>
      </c>
      <c r="AA108" s="9">
        <f>IF(PPG!V266="", "", PPG!V266)</f>
        <v>12.46</v>
      </c>
      <c r="AB108" s="36" t="str">
        <f t="shared" si="5"/>
        <v>0.00</v>
      </c>
    </row>
    <row r="109" spans="1:28">
      <c r="A109" s="7">
        <f>IF(OUT!C265="", "", OUT!C265)</f>
        <v>795</v>
      </c>
      <c r="B109" s="20">
        <f>IF(OUT!A265="", "", OUT!A265)</f>
        <v>57505</v>
      </c>
      <c r="C109" s="7" t="str">
        <f>IF(OUT!D265="", "", OUT!D265)</f>
        <v>AZ</v>
      </c>
      <c r="D109" s="29"/>
      <c r="E109" s="7" t="str">
        <f>IF(OUT!E265="", "", OUT!E265)</f>
        <v>288 TRAY</v>
      </c>
      <c r="F109" s="26" t="str">
        <f>IF(OUT!AE265="NEW", "✷", "")</f>
        <v/>
      </c>
      <c r="G109" s="10" t="str">
        <f>IF(OUT!B265="", "", OUT!B265)</f>
        <v>KALE  FLOWERING PEACOCK WHITE (Feathered Leaf)</v>
      </c>
      <c r="H109" s="21">
        <f t="shared" si="3"/>
        <v>0.09</v>
      </c>
      <c r="I109" s="22">
        <f t="shared" si="4"/>
        <v>25.2</v>
      </c>
      <c r="J109" s="7" t="str">
        <f>IF(OUT!F265="", "", OUT!F265)</f>
        <v/>
      </c>
      <c r="K109" s="7">
        <f>IF(OUT!P265="", "", OUT!P265)</f>
        <v>280</v>
      </c>
      <c r="L109" s="7" t="str">
        <f>IF(OUT!AE265="", "", OUT!AE265)</f>
        <v/>
      </c>
      <c r="N109" s="7" t="str">
        <f>IF(OUT!AQ265="", "", OUT!AQ265)</f>
        <v/>
      </c>
      <c r="O109" s="7" t="str">
        <f>IF(OUT!BM265="", "", OUT!BM265)</f>
        <v>T4</v>
      </c>
      <c r="P109" s="8">
        <f>IF(OUT!N265="", "", OUT!N265)</f>
        <v>0.09</v>
      </c>
      <c r="Q109" s="9">
        <f>IF(OUT!O265="", "", OUT!O265)</f>
        <v>25.2</v>
      </c>
      <c r="R109" s="8">
        <f>IF(PPG!H265="", "", PPG!H265)</f>
        <v>8.2000000000000003E-2</v>
      </c>
      <c r="S109" s="9">
        <f>IF(PPG!I265="", "", PPG!I265)</f>
        <v>22.96</v>
      </c>
      <c r="T109" s="8">
        <f>IF(PPG!J265="", "", PPG!J265)</f>
        <v>7.4999999999999997E-2</v>
      </c>
      <c r="U109" s="9">
        <f>IF(PPG!K265="", "", PPG!K265)</f>
        <v>21</v>
      </c>
      <c r="V109" s="8">
        <f>IF(PPG!Q265="", "", PPG!Q265)</f>
        <v>8.5999999999999993E-2</v>
      </c>
      <c r="W109" s="9">
        <f>IF(PPG!R265="", "", PPG!R265)</f>
        <v>24.08</v>
      </c>
      <c r="X109" s="8">
        <f>IF(PPG!S265="", "", PPG!S265)</f>
        <v>7.6999999999999999E-2</v>
      </c>
      <c r="Y109" s="9">
        <f>IF(PPG!T265="", "", PPG!T265)</f>
        <v>21.56</v>
      </c>
      <c r="Z109" s="8">
        <f>IF(PPG!U265="", "", PPG!U265)</f>
        <v>7.2999999999999995E-2</v>
      </c>
      <c r="AA109" s="9">
        <f>IF(PPG!V265="", "", PPG!V265)</f>
        <v>20.440000000000001</v>
      </c>
      <c r="AB109" s="36" t="str">
        <f t="shared" si="5"/>
        <v>0.00</v>
      </c>
    </row>
    <row r="110" spans="1:28">
      <c r="A110" s="7">
        <f>IF(OUT!C885="", "", OUT!C885)</f>
        <v>795</v>
      </c>
      <c r="B110" s="20">
        <f>IF(OUT!A885="", "", OUT!A885)</f>
        <v>87998</v>
      </c>
      <c r="C110" s="7" t="str">
        <f>IF(OUT!D885="", "", OUT!D885)</f>
        <v>FFF</v>
      </c>
      <c r="D110" s="29"/>
      <c r="E110" s="7" t="str">
        <f>IF(OUT!E885="", "", OUT!E885)</f>
        <v>144 TRAY</v>
      </c>
      <c r="F110" s="26" t="str">
        <f>IF(OUT!AE885="NEW", "✷", "")</f>
        <v>✷</v>
      </c>
      <c r="G110" s="10" t="str">
        <f>IF(OUT!B885="", "", OUT!B885)</f>
        <v>KALE  FLOWERING YOKOHAMA RED</v>
      </c>
      <c r="H110" s="21">
        <f t="shared" si="3"/>
        <v>0.112</v>
      </c>
      <c r="I110" s="22">
        <f t="shared" si="4"/>
        <v>15.68</v>
      </c>
      <c r="J110" s="7" t="str">
        <f>IF(OUT!F885="", "", OUT!F885)</f>
        <v/>
      </c>
      <c r="K110" s="7">
        <f>IF(OUT!P885="", "", OUT!P885)</f>
        <v>140</v>
      </c>
      <c r="L110" s="7" t="str">
        <f>IF(OUT!AE885="", "", OUT!AE885)</f>
        <v>NEW</v>
      </c>
      <c r="N110" s="7" t="str">
        <f>IF(OUT!AQ885="", "", OUT!AQ885)</f>
        <v/>
      </c>
      <c r="O110" s="7" t="str">
        <f>IF(OUT!BM885="", "", OUT!BM885)</f>
        <v>T4</v>
      </c>
      <c r="P110" s="8">
        <f>IF(OUT!N885="", "", OUT!N885)</f>
        <v>0.112</v>
      </c>
      <c r="Q110" s="9">
        <f>IF(OUT!O885="", "", OUT!O885)</f>
        <v>15.68</v>
      </c>
      <c r="R110" s="8">
        <f>IF(PPG!H885="", "", PPG!H885)</f>
        <v>0.1</v>
      </c>
      <c r="S110" s="9">
        <f>IF(PPG!I885="", "", PPG!I885)</f>
        <v>14</v>
      </c>
      <c r="T110" s="8">
        <f>IF(PPG!J885="", "", PPG!J885)</f>
        <v>9.0999999999999998E-2</v>
      </c>
      <c r="U110" s="9">
        <f>IF(PPG!K885="", "", PPG!K885)</f>
        <v>12.74</v>
      </c>
      <c r="V110" s="8">
        <f>IF(PPG!Q885="", "", PPG!Q885)</f>
        <v>0.106</v>
      </c>
      <c r="W110" s="9">
        <f>IF(PPG!R885="", "", PPG!R885)</f>
        <v>14.84</v>
      </c>
      <c r="X110" s="8">
        <f>IF(PPG!S885="", "", PPG!S885)</f>
        <v>9.5000000000000001E-2</v>
      </c>
      <c r="Y110" s="9">
        <f>IF(PPG!T885="", "", PPG!T885)</f>
        <v>13.3</v>
      </c>
      <c r="Z110" s="8">
        <f>IF(PPG!U885="", "", PPG!U885)</f>
        <v>8.8999999999999996E-2</v>
      </c>
      <c r="AA110" s="9">
        <f>IF(PPG!V885="", "", PPG!V885)</f>
        <v>12.46</v>
      </c>
      <c r="AB110" s="36" t="str">
        <f t="shared" si="5"/>
        <v>0.00</v>
      </c>
    </row>
    <row r="111" spans="1:28">
      <c r="A111" s="7">
        <f>IF(OUT!C884="", "", OUT!C884)</f>
        <v>795</v>
      </c>
      <c r="B111" s="20">
        <f>IF(OUT!A884="", "", OUT!A884)</f>
        <v>87998</v>
      </c>
      <c r="C111" s="7" t="str">
        <f>IF(OUT!D884="", "", OUT!D884)</f>
        <v>AZ</v>
      </c>
      <c r="D111" s="29"/>
      <c r="E111" s="7" t="str">
        <f>IF(OUT!E884="", "", OUT!E884)</f>
        <v>288 TRAY</v>
      </c>
      <c r="F111" s="26" t="str">
        <f>IF(OUT!AE884="NEW", "✷", "")</f>
        <v>✷</v>
      </c>
      <c r="G111" s="10" t="str">
        <f>IF(OUT!B884="", "", OUT!B884)</f>
        <v>KALE  FLOWERING YOKOHAMA RED</v>
      </c>
      <c r="H111" s="21">
        <f t="shared" si="3"/>
        <v>7.8E-2</v>
      </c>
      <c r="I111" s="22">
        <f t="shared" si="4"/>
        <v>21.84</v>
      </c>
      <c r="J111" s="7" t="str">
        <f>IF(OUT!F884="", "", OUT!F884)</f>
        <v/>
      </c>
      <c r="K111" s="7">
        <f>IF(OUT!P884="", "", OUT!P884)</f>
        <v>280</v>
      </c>
      <c r="L111" s="7" t="str">
        <f>IF(OUT!AE884="", "", OUT!AE884)</f>
        <v>NEW</v>
      </c>
      <c r="N111" s="7" t="str">
        <f>IF(OUT!AQ884="", "", OUT!AQ884)</f>
        <v/>
      </c>
      <c r="O111" s="7" t="str">
        <f>IF(OUT!BM884="", "", OUT!BM884)</f>
        <v>T4</v>
      </c>
      <c r="P111" s="8">
        <f>IF(OUT!N884="", "", OUT!N884)</f>
        <v>7.8E-2</v>
      </c>
      <c r="Q111" s="9">
        <f>IF(OUT!O884="", "", OUT!O884)</f>
        <v>21.84</v>
      </c>
      <c r="R111" s="8">
        <f>IF(PPG!H884="", "", PPG!H884)</f>
        <v>7.0999999999999994E-2</v>
      </c>
      <c r="S111" s="9">
        <f>IF(PPG!I884="", "", PPG!I884)</f>
        <v>19.88</v>
      </c>
      <c r="T111" s="8">
        <f>IF(PPG!J884="", "", PPG!J884)</f>
        <v>6.5000000000000002E-2</v>
      </c>
      <c r="U111" s="9">
        <f>IF(PPG!K884="", "", PPG!K884)</f>
        <v>18.2</v>
      </c>
      <c r="V111" s="8">
        <f>IF(PPG!Q884="", "", PPG!Q884)</f>
        <v>7.2999999999999995E-2</v>
      </c>
      <c r="W111" s="9">
        <f>IF(PPG!R884="", "", PPG!R884)</f>
        <v>20.440000000000001</v>
      </c>
      <c r="X111" s="8">
        <f>IF(PPG!S884="", "", PPG!S884)</f>
        <v>6.7000000000000004E-2</v>
      </c>
      <c r="Y111" s="9">
        <f>IF(PPG!T884="", "", PPG!T884)</f>
        <v>18.760000000000002</v>
      </c>
      <c r="Z111" s="8">
        <f>IF(PPG!U884="", "", PPG!U884)</f>
        <v>6.3E-2</v>
      </c>
      <c r="AA111" s="9">
        <f>IF(PPG!V884="", "", PPG!V884)</f>
        <v>17.64</v>
      </c>
      <c r="AB111" s="36" t="str">
        <f t="shared" si="5"/>
        <v>0.00</v>
      </c>
    </row>
    <row r="112" spans="1:28">
      <c r="A112" s="7">
        <f>IF(OUT!C887="", "", OUT!C887)</f>
        <v>795</v>
      </c>
      <c r="B112" s="20">
        <f>IF(OUT!A887="", "", OUT!A887)</f>
        <v>87999</v>
      </c>
      <c r="C112" s="7" t="str">
        <f>IF(OUT!D887="", "", OUT!D887)</f>
        <v>FFF</v>
      </c>
      <c r="D112" s="29"/>
      <c r="E112" s="7" t="str">
        <f>IF(OUT!E887="", "", OUT!E887)</f>
        <v>144 TRAY</v>
      </c>
      <c r="F112" s="26" t="str">
        <f>IF(OUT!AE887="NEW", "✷", "")</f>
        <v>✷</v>
      </c>
      <c r="G112" s="10" t="str">
        <f>IF(OUT!B887="", "", OUT!B887)</f>
        <v>KALE  FLOWERING YOKOHAMA WHITE</v>
      </c>
      <c r="H112" s="21">
        <f t="shared" si="3"/>
        <v>0.112</v>
      </c>
      <c r="I112" s="22">
        <f t="shared" si="4"/>
        <v>15.68</v>
      </c>
      <c r="J112" s="7" t="str">
        <f>IF(OUT!F887="", "", OUT!F887)</f>
        <v/>
      </c>
      <c r="K112" s="7">
        <f>IF(OUT!P887="", "", OUT!P887)</f>
        <v>140</v>
      </c>
      <c r="L112" s="7" t="str">
        <f>IF(OUT!AE887="", "", OUT!AE887)</f>
        <v>NEW</v>
      </c>
      <c r="N112" s="7" t="str">
        <f>IF(OUT!AQ887="", "", OUT!AQ887)</f>
        <v/>
      </c>
      <c r="O112" s="7" t="str">
        <f>IF(OUT!BM887="", "", OUT!BM887)</f>
        <v>T4</v>
      </c>
      <c r="P112" s="8">
        <f>IF(OUT!N887="", "", OUT!N887)</f>
        <v>0.112</v>
      </c>
      <c r="Q112" s="9">
        <f>IF(OUT!O887="", "", OUT!O887)</f>
        <v>15.68</v>
      </c>
      <c r="R112" s="8">
        <f>IF(PPG!H887="", "", PPG!H887)</f>
        <v>0.1</v>
      </c>
      <c r="S112" s="9">
        <f>IF(PPG!I887="", "", PPG!I887)</f>
        <v>14</v>
      </c>
      <c r="T112" s="8">
        <f>IF(PPG!J887="", "", PPG!J887)</f>
        <v>9.0999999999999998E-2</v>
      </c>
      <c r="U112" s="9">
        <f>IF(PPG!K887="", "", PPG!K887)</f>
        <v>12.74</v>
      </c>
      <c r="V112" s="8">
        <f>IF(PPG!Q887="", "", PPG!Q887)</f>
        <v>0.106</v>
      </c>
      <c r="W112" s="9">
        <f>IF(PPG!R887="", "", PPG!R887)</f>
        <v>14.84</v>
      </c>
      <c r="X112" s="8">
        <f>IF(PPG!S887="", "", PPG!S887)</f>
        <v>9.5000000000000001E-2</v>
      </c>
      <c r="Y112" s="9">
        <f>IF(PPG!T887="", "", PPG!T887)</f>
        <v>13.3</v>
      </c>
      <c r="Z112" s="8">
        <f>IF(PPG!U887="", "", PPG!U887)</f>
        <v>8.8999999999999996E-2</v>
      </c>
      <c r="AA112" s="9">
        <f>IF(PPG!V887="", "", PPG!V887)</f>
        <v>12.46</v>
      </c>
      <c r="AB112" s="36" t="str">
        <f t="shared" si="5"/>
        <v>0.00</v>
      </c>
    </row>
    <row r="113" spans="1:28">
      <c r="A113" s="7">
        <f>IF(OUT!C886="", "", OUT!C886)</f>
        <v>795</v>
      </c>
      <c r="B113" s="20">
        <f>IF(OUT!A886="", "", OUT!A886)</f>
        <v>87999</v>
      </c>
      <c r="C113" s="7" t="str">
        <f>IF(OUT!D886="", "", OUT!D886)</f>
        <v>AZ</v>
      </c>
      <c r="D113" s="29"/>
      <c r="E113" s="7" t="str">
        <f>IF(OUT!E886="", "", OUT!E886)</f>
        <v>288 TRAY</v>
      </c>
      <c r="F113" s="26" t="str">
        <f>IF(OUT!AE886="NEW", "✷", "")</f>
        <v>✷</v>
      </c>
      <c r="G113" s="10" t="str">
        <f>IF(OUT!B886="", "", OUT!B886)</f>
        <v>KALE  FLOWERING YOKOHAMA WHITE</v>
      </c>
      <c r="H113" s="21">
        <f t="shared" si="3"/>
        <v>7.8E-2</v>
      </c>
      <c r="I113" s="22">
        <f t="shared" si="4"/>
        <v>21.84</v>
      </c>
      <c r="J113" s="7" t="str">
        <f>IF(OUT!F886="", "", OUT!F886)</f>
        <v/>
      </c>
      <c r="K113" s="7">
        <f>IF(OUT!P886="", "", OUT!P886)</f>
        <v>280</v>
      </c>
      <c r="L113" s="7" t="str">
        <f>IF(OUT!AE886="", "", OUT!AE886)</f>
        <v>NEW</v>
      </c>
      <c r="N113" s="7" t="str">
        <f>IF(OUT!AQ886="", "", OUT!AQ886)</f>
        <v/>
      </c>
      <c r="O113" s="7" t="str">
        <f>IF(OUT!BM886="", "", OUT!BM886)</f>
        <v>T4</v>
      </c>
      <c r="P113" s="8">
        <f>IF(OUT!N886="", "", OUT!N886)</f>
        <v>7.8E-2</v>
      </c>
      <c r="Q113" s="9">
        <f>IF(OUT!O886="", "", OUT!O886)</f>
        <v>21.84</v>
      </c>
      <c r="R113" s="8">
        <f>IF(PPG!H886="", "", PPG!H886)</f>
        <v>7.0999999999999994E-2</v>
      </c>
      <c r="S113" s="9">
        <f>IF(PPG!I886="", "", PPG!I886)</f>
        <v>19.88</v>
      </c>
      <c r="T113" s="8">
        <f>IF(PPG!J886="", "", PPG!J886)</f>
        <v>6.5000000000000002E-2</v>
      </c>
      <c r="U113" s="9">
        <f>IF(PPG!K886="", "", PPG!K886)</f>
        <v>18.2</v>
      </c>
      <c r="V113" s="8">
        <f>IF(PPG!Q886="", "", PPG!Q886)</f>
        <v>7.2999999999999995E-2</v>
      </c>
      <c r="W113" s="9">
        <f>IF(PPG!R886="", "", PPG!R886)</f>
        <v>20.440000000000001</v>
      </c>
      <c r="X113" s="8">
        <f>IF(PPG!S886="", "", PPG!S886)</f>
        <v>6.7000000000000004E-2</v>
      </c>
      <c r="Y113" s="9">
        <f>IF(PPG!T886="", "", PPG!T886)</f>
        <v>18.760000000000002</v>
      </c>
      <c r="Z113" s="8">
        <f>IF(PPG!U886="", "", PPG!U886)</f>
        <v>6.3E-2</v>
      </c>
      <c r="AA113" s="9">
        <f>IF(PPG!V886="", "", PPG!V886)</f>
        <v>17.64</v>
      </c>
      <c r="AB113" s="36" t="str">
        <f t="shared" si="5"/>
        <v>0.00</v>
      </c>
    </row>
    <row r="114" spans="1:28">
      <c r="A114" s="7">
        <f>IF(OUT!C1015="", "", OUT!C1015)</f>
        <v>795</v>
      </c>
      <c r="B114" s="20">
        <f>IF(OUT!A1015="", "", OUT!A1015)</f>
        <v>91398</v>
      </c>
      <c r="C114" s="7" t="str">
        <f>IF(OUT!D1015="", "", OUT!D1015)</f>
        <v>FFF</v>
      </c>
      <c r="D114" s="29"/>
      <c r="E114" s="7" t="str">
        <f>IF(OUT!E1015="", "", OUT!E1015)</f>
        <v>144 TRAY</v>
      </c>
      <c r="F114" s="26" t="str">
        <f>IF(OUT!AE1015="NEW", "✷", "")</f>
        <v>✷</v>
      </c>
      <c r="G114" s="10" t="str">
        <f>IF(OUT!B1015="", "", OUT!B1015)</f>
        <v>KALE  FLOWERING YOKOHOMA MIX</v>
      </c>
      <c r="H114" s="21">
        <f t="shared" si="3"/>
        <v>0.112</v>
      </c>
      <c r="I114" s="22">
        <f t="shared" si="4"/>
        <v>15.68</v>
      </c>
      <c r="J114" s="7" t="str">
        <f>IF(OUT!F1015="", "", OUT!F1015)</f>
        <v/>
      </c>
      <c r="K114" s="7">
        <f>IF(OUT!P1015="", "", OUT!P1015)</f>
        <v>140</v>
      </c>
      <c r="L114" s="7" t="str">
        <f>IF(OUT!AE1015="", "", OUT!AE1015)</f>
        <v>NEW</v>
      </c>
      <c r="N114" s="7" t="str">
        <f>IF(OUT!AQ1015="", "", OUT!AQ1015)</f>
        <v/>
      </c>
      <c r="O114" s="7" t="str">
        <f>IF(OUT!BM1015="", "", OUT!BM1015)</f>
        <v>T4</v>
      </c>
      <c r="P114" s="8">
        <f>IF(OUT!N1015="", "", OUT!N1015)</f>
        <v>0.112</v>
      </c>
      <c r="Q114" s="9">
        <f>IF(OUT!O1015="", "", OUT!O1015)</f>
        <v>15.68</v>
      </c>
      <c r="R114" s="8">
        <f>IF(PPG!H1015="", "", PPG!H1015)</f>
        <v>0.1</v>
      </c>
      <c r="S114" s="9">
        <f>IF(PPG!I1015="", "", PPG!I1015)</f>
        <v>14</v>
      </c>
      <c r="T114" s="8">
        <f>IF(PPG!J1015="", "", PPG!J1015)</f>
        <v>9.0999999999999998E-2</v>
      </c>
      <c r="U114" s="9">
        <f>IF(PPG!K1015="", "", PPG!K1015)</f>
        <v>12.74</v>
      </c>
      <c r="V114" s="8">
        <f>IF(PPG!Q1015="", "", PPG!Q1015)</f>
        <v>0.106</v>
      </c>
      <c r="W114" s="9">
        <f>IF(PPG!R1015="", "", PPG!R1015)</f>
        <v>14.84</v>
      </c>
      <c r="X114" s="8">
        <f>IF(PPG!S1015="", "", PPG!S1015)</f>
        <v>9.5000000000000001E-2</v>
      </c>
      <c r="Y114" s="9">
        <f>IF(PPG!T1015="", "", PPG!T1015)</f>
        <v>13.3</v>
      </c>
      <c r="Z114" s="8">
        <f>IF(PPG!U1015="", "", PPG!U1015)</f>
        <v>8.8999999999999996E-2</v>
      </c>
      <c r="AA114" s="9">
        <f>IF(PPG!V1015="", "", PPG!V1015)</f>
        <v>12.46</v>
      </c>
      <c r="AB114" s="36" t="str">
        <f t="shared" si="5"/>
        <v>0.00</v>
      </c>
    </row>
    <row r="115" spans="1:28">
      <c r="A115" s="7">
        <f>IF(OUT!C1014="", "", OUT!C1014)</f>
        <v>795</v>
      </c>
      <c r="B115" s="20">
        <f>IF(OUT!A1014="", "", OUT!A1014)</f>
        <v>91398</v>
      </c>
      <c r="C115" s="7" t="str">
        <f>IF(OUT!D1014="", "", OUT!D1014)</f>
        <v>AZ</v>
      </c>
      <c r="D115" s="29"/>
      <c r="E115" s="7" t="str">
        <f>IF(OUT!E1014="", "", OUT!E1014)</f>
        <v>288 TRAY</v>
      </c>
      <c r="F115" s="26" t="str">
        <f>IF(OUT!AE1014="NEW", "✷", "")</f>
        <v>✷</v>
      </c>
      <c r="G115" s="10" t="str">
        <f>IF(OUT!B1014="", "", OUT!B1014)</f>
        <v>KALE  FLOWERING YOKOHOMA MIX</v>
      </c>
      <c r="H115" s="21">
        <f t="shared" si="3"/>
        <v>7.8E-2</v>
      </c>
      <c r="I115" s="22">
        <f t="shared" si="4"/>
        <v>21.84</v>
      </c>
      <c r="J115" s="7" t="str">
        <f>IF(OUT!F1014="", "", OUT!F1014)</f>
        <v/>
      </c>
      <c r="K115" s="7">
        <f>IF(OUT!P1014="", "", OUT!P1014)</f>
        <v>280</v>
      </c>
      <c r="L115" s="7" t="str">
        <f>IF(OUT!AE1014="", "", OUT!AE1014)</f>
        <v>NEW</v>
      </c>
      <c r="N115" s="7" t="str">
        <f>IF(OUT!AQ1014="", "", OUT!AQ1014)</f>
        <v/>
      </c>
      <c r="O115" s="7" t="str">
        <f>IF(OUT!BM1014="", "", OUT!BM1014)</f>
        <v>T4</v>
      </c>
      <c r="P115" s="8">
        <f>IF(OUT!N1014="", "", OUT!N1014)</f>
        <v>7.8E-2</v>
      </c>
      <c r="Q115" s="9">
        <f>IF(OUT!O1014="", "", OUT!O1014)</f>
        <v>21.84</v>
      </c>
      <c r="R115" s="8">
        <f>IF(PPG!H1014="", "", PPG!H1014)</f>
        <v>7.0999999999999994E-2</v>
      </c>
      <c r="S115" s="9">
        <f>IF(PPG!I1014="", "", PPG!I1014)</f>
        <v>19.88</v>
      </c>
      <c r="T115" s="8">
        <f>IF(PPG!J1014="", "", PPG!J1014)</f>
        <v>6.5000000000000002E-2</v>
      </c>
      <c r="U115" s="9">
        <f>IF(PPG!K1014="", "", PPG!K1014)</f>
        <v>18.2</v>
      </c>
      <c r="V115" s="8">
        <f>IF(PPG!Q1014="", "", PPG!Q1014)</f>
        <v>7.2999999999999995E-2</v>
      </c>
      <c r="W115" s="9">
        <f>IF(PPG!R1014="", "", PPG!R1014)</f>
        <v>20.440000000000001</v>
      </c>
      <c r="X115" s="8">
        <f>IF(PPG!S1014="", "", PPG!S1014)</f>
        <v>6.7000000000000004E-2</v>
      </c>
      <c r="Y115" s="9">
        <f>IF(PPG!T1014="", "", PPG!T1014)</f>
        <v>18.760000000000002</v>
      </c>
      <c r="Z115" s="8">
        <f>IF(PPG!U1014="", "", PPG!U1014)</f>
        <v>6.3E-2</v>
      </c>
      <c r="AA115" s="9">
        <f>IF(PPG!V1014="", "", PPG!V1014)</f>
        <v>17.64</v>
      </c>
      <c r="AB115" s="36" t="str">
        <f t="shared" si="5"/>
        <v>0.00</v>
      </c>
    </row>
    <row r="116" spans="1:28">
      <c r="A116" s="7">
        <f>IF(OUT!C123="", "", OUT!C123)</f>
        <v>795</v>
      </c>
      <c r="B116" s="20">
        <f>IF(OUT!A123="", "", OUT!A123)</f>
        <v>40624</v>
      </c>
      <c r="C116" s="7" t="str">
        <f>IF(OUT!D123="", "", OUT!D123)</f>
        <v>FFF</v>
      </c>
      <c r="D116" s="29"/>
      <c r="E116" s="7" t="str">
        <f>IF(OUT!E123="", "", OUT!E123)</f>
        <v>144 TRAY</v>
      </c>
      <c r="F116" s="26" t="str">
        <f>IF(OUT!AE123="NEW", "✷", "")</f>
        <v/>
      </c>
      <c r="G116" s="10" t="str">
        <f>IF(OUT!B123="", "", OUT!B123)</f>
        <v>MARIGOLD ANTIGUA GOLD (African)</v>
      </c>
      <c r="H116" s="21">
        <f t="shared" si="3"/>
        <v>0.28599999999999998</v>
      </c>
      <c r="I116" s="22">
        <f t="shared" si="4"/>
        <v>40.04</v>
      </c>
      <c r="J116" s="7" t="str">
        <f>IF(OUT!F123="", "", OUT!F123)</f>
        <v/>
      </c>
      <c r="K116" s="7">
        <f>IF(OUT!P123="", "", OUT!P123)</f>
        <v>140</v>
      </c>
      <c r="L116" s="7" t="str">
        <f>IF(OUT!AE123="", "", OUT!AE123)</f>
        <v/>
      </c>
      <c r="N116" s="7" t="str">
        <f>IF(OUT!AQ123="", "", OUT!AQ123)</f>
        <v/>
      </c>
      <c r="O116" s="7" t="str">
        <f>IF(OUT!BM123="", "", OUT!BM123)</f>
        <v>T4</v>
      </c>
      <c r="P116" s="8">
        <f>IF(OUT!N123="", "", OUT!N123)</f>
        <v>0.28599999999999998</v>
      </c>
      <c r="Q116" s="9">
        <f>IF(OUT!O123="", "", OUT!O123)</f>
        <v>40.04</v>
      </c>
      <c r="R116" s="8">
        <f>IF(PPG!H123="", "", PPG!H123)</f>
        <v>0.26</v>
      </c>
      <c r="S116" s="9">
        <f>IF(PPG!I123="", "", PPG!I123)</f>
        <v>36.4</v>
      </c>
      <c r="T116" s="8">
        <f>IF(PPG!J123="", "", PPG!J123)</f>
        <v>0.23599999999999999</v>
      </c>
      <c r="U116" s="9">
        <f>IF(PPG!K123="", "", PPG!K123)</f>
        <v>33.04</v>
      </c>
      <c r="V116" s="8">
        <f>IF(PPG!Q123="", "", PPG!Q123)</f>
        <v>0.27100000000000002</v>
      </c>
      <c r="W116" s="9">
        <f>IF(PPG!R123="", "", PPG!R123)</f>
        <v>37.94</v>
      </c>
      <c r="X116" s="8">
        <f>IF(PPG!S123="", "", PPG!S123)</f>
        <v>0.247</v>
      </c>
      <c r="Y116" s="9">
        <f>IF(PPG!T123="", "", PPG!T123)</f>
        <v>34.58</v>
      </c>
      <c r="Z116" s="8">
        <f>IF(PPG!U123="", "", PPG!U123)</f>
        <v>0.23</v>
      </c>
      <c r="AA116" s="9">
        <f>IF(PPG!V123="", "", PPG!V123)</f>
        <v>32.200000000000003</v>
      </c>
      <c r="AB116" s="36" t="str">
        <f t="shared" si="5"/>
        <v>0.00</v>
      </c>
    </row>
    <row r="117" spans="1:28">
      <c r="A117" s="7">
        <f>IF(OUT!C122="", "", OUT!C122)</f>
        <v>795</v>
      </c>
      <c r="B117" s="20">
        <f>IF(OUT!A122="", "", OUT!A122)</f>
        <v>40624</v>
      </c>
      <c r="C117" s="7" t="str">
        <f>IF(OUT!D122="", "", OUT!D122)</f>
        <v>AZ</v>
      </c>
      <c r="D117" s="29"/>
      <c r="E117" s="7" t="str">
        <f>IF(OUT!E122="", "", OUT!E122)</f>
        <v>288 TRAY</v>
      </c>
      <c r="F117" s="26" t="str">
        <f>IF(OUT!AE122="NEW", "✷", "")</f>
        <v/>
      </c>
      <c r="G117" s="10" t="str">
        <f>IF(OUT!B122="", "", OUT!B122)</f>
        <v>MARIGOLD ANTIGUA GOLD (African)</v>
      </c>
      <c r="H117" s="21">
        <f t="shared" si="3"/>
        <v>9.6000000000000002E-2</v>
      </c>
      <c r="I117" s="22">
        <f t="shared" si="4"/>
        <v>26.88</v>
      </c>
      <c r="J117" s="7" t="str">
        <f>IF(OUT!F122="", "", OUT!F122)</f>
        <v/>
      </c>
      <c r="K117" s="7">
        <f>IF(OUT!P122="", "", OUT!P122)</f>
        <v>280</v>
      </c>
      <c r="L117" s="7" t="str">
        <f>IF(OUT!AE122="", "", OUT!AE122)</f>
        <v/>
      </c>
      <c r="N117" s="7" t="str">
        <f>IF(OUT!AQ122="", "", OUT!AQ122)</f>
        <v/>
      </c>
      <c r="O117" s="7" t="str">
        <f>IF(OUT!BM122="", "", OUT!BM122)</f>
        <v>T4</v>
      </c>
      <c r="P117" s="8">
        <f>IF(OUT!N122="", "", OUT!N122)</f>
        <v>9.6000000000000002E-2</v>
      </c>
      <c r="Q117" s="9">
        <f>IF(OUT!O122="", "", OUT!O122)</f>
        <v>26.88</v>
      </c>
      <c r="R117" s="8">
        <f>IF(PPG!H122="", "", PPG!H122)</f>
        <v>8.6999999999999994E-2</v>
      </c>
      <c r="S117" s="9">
        <f>IF(PPG!I122="", "", PPG!I122)</f>
        <v>24.36</v>
      </c>
      <c r="T117" s="8">
        <f>IF(PPG!J122="", "", PPG!J122)</f>
        <v>7.9000000000000001E-2</v>
      </c>
      <c r="U117" s="9">
        <f>IF(PPG!K122="", "", PPG!K122)</f>
        <v>22.12</v>
      </c>
      <c r="V117" s="8">
        <f>IF(PPG!Q122="", "", PPG!Q122)</f>
        <v>9.0999999999999998E-2</v>
      </c>
      <c r="W117" s="9">
        <f>IF(PPG!R122="", "", PPG!R122)</f>
        <v>25.48</v>
      </c>
      <c r="X117" s="8">
        <f>IF(PPG!S122="", "", PPG!S122)</f>
        <v>8.3000000000000004E-2</v>
      </c>
      <c r="Y117" s="9">
        <f>IF(PPG!T122="", "", PPG!T122)</f>
        <v>23.24</v>
      </c>
      <c r="Z117" s="8">
        <f>IF(PPG!U122="", "", PPG!U122)</f>
        <v>7.6999999999999999E-2</v>
      </c>
      <c r="AA117" s="9">
        <f>IF(PPG!V122="", "", PPG!V122)</f>
        <v>21.56</v>
      </c>
      <c r="AB117" s="36" t="str">
        <f t="shared" si="5"/>
        <v>0.00</v>
      </c>
    </row>
    <row r="118" spans="1:28">
      <c r="A118" s="7">
        <f>IF(OUT!C125="", "", OUT!C125)</f>
        <v>795</v>
      </c>
      <c r="B118" s="20">
        <f>IF(OUT!A125="", "", OUT!A125)</f>
        <v>40625</v>
      </c>
      <c r="C118" s="7" t="str">
        <f>IF(OUT!D125="", "", OUT!D125)</f>
        <v>FFF</v>
      </c>
      <c r="D118" s="29"/>
      <c r="E118" s="7" t="str">
        <f>IF(OUT!E125="", "", OUT!E125)</f>
        <v>144 TRAY</v>
      </c>
      <c r="F118" s="26" t="str">
        <f>IF(OUT!AE125="NEW", "✷", "")</f>
        <v/>
      </c>
      <c r="G118" s="10" t="str">
        <f>IF(OUT!B125="", "", OUT!B125)</f>
        <v>MARIGOLD ANTIGUA MIX (African)</v>
      </c>
      <c r="H118" s="21">
        <f t="shared" si="3"/>
        <v>0.28599999999999998</v>
      </c>
      <c r="I118" s="22">
        <f t="shared" si="4"/>
        <v>40.04</v>
      </c>
      <c r="J118" s="7" t="str">
        <f>IF(OUT!F125="", "", OUT!F125)</f>
        <v/>
      </c>
      <c r="K118" s="7">
        <f>IF(OUT!P125="", "", OUT!P125)</f>
        <v>140</v>
      </c>
      <c r="L118" s="7" t="str">
        <f>IF(OUT!AE125="", "", OUT!AE125)</f>
        <v/>
      </c>
      <c r="N118" s="7" t="str">
        <f>IF(OUT!AQ125="", "", OUT!AQ125)</f>
        <v/>
      </c>
      <c r="O118" s="7" t="str">
        <f>IF(OUT!BM125="", "", OUT!BM125)</f>
        <v>T4</v>
      </c>
      <c r="P118" s="8">
        <f>IF(OUT!N125="", "", OUT!N125)</f>
        <v>0.28599999999999998</v>
      </c>
      <c r="Q118" s="9">
        <f>IF(OUT!O125="", "", OUT!O125)</f>
        <v>40.04</v>
      </c>
      <c r="R118" s="8">
        <f>IF(PPG!H125="", "", PPG!H125)</f>
        <v>0.26</v>
      </c>
      <c r="S118" s="9">
        <f>IF(PPG!I125="", "", PPG!I125)</f>
        <v>36.4</v>
      </c>
      <c r="T118" s="8">
        <f>IF(PPG!J125="", "", PPG!J125)</f>
        <v>0.23599999999999999</v>
      </c>
      <c r="U118" s="9">
        <f>IF(PPG!K125="", "", PPG!K125)</f>
        <v>33.04</v>
      </c>
      <c r="V118" s="8">
        <f>IF(PPG!Q125="", "", PPG!Q125)</f>
        <v>0.27100000000000002</v>
      </c>
      <c r="W118" s="9">
        <f>IF(PPG!R125="", "", PPG!R125)</f>
        <v>37.94</v>
      </c>
      <c r="X118" s="8">
        <f>IF(PPG!S125="", "", PPG!S125)</f>
        <v>0.247</v>
      </c>
      <c r="Y118" s="9">
        <f>IF(PPG!T125="", "", PPG!T125)</f>
        <v>34.58</v>
      </c>
      <c r="Z118" s="8">
        <f>IF(PPG!U125="", "", PPG!U125)</f>
        <v>0.23</v>
      </c>
      <c r="AA118" s="9">
        <f>IF(PPG!V125="", "", PPG!V125)</f>
        <v>32.200000000000003</v>
      </c>
      <c r="AB118" s="36" t="str">
        <f t="shared" si="5"/>
        <v>0.00</v>
      </c>
    </row>
    <row r="119" spans="1:28">
      <c r="A119" s="7">
        <f>IF(OUT!C124="", "", OUT!C124)</f>
        <v>795</v>
      </c>
      <c r="B119" s="20">
        <f>IF(OUT!A124="", "", OUT!A124)</f>
        <v>40625</v>
      </c>
      <c r="C119" s="7" t="str">
        <f>IF(OUT!D124="", "", OUT!D124)</f>
        <v>AZ</v>
      </c>
      <c r="D119" s="29"/>
      <c r="E119" s="7" t="str">
        <f>IF(OUT!E124="", "", OUT!E124)</f>
        <v>288 TRAY</v>
      </c>
      <c r="F119" s="26" t="str">
        <f>IF(OUT!AE124="NEW", "✷", "")</f>
        <v/>
      </c>
      <c r="G119" s="10" t="str">
        <f>IF(OUT!B124="", "", OUT!B124)</f>
        <v>MARIGOLD ANTIGUA MIX (African)</v>
      </c>
      <c r="H119" s="21">
        <f t="shared" si="3"/>
        <v>9.6000000000000002E-2</v>
      </c>
      <c r="I119" s="22">
        <f t="shared" si="4"/>
        <v>26.88</v>
      </c>
      <c r="J119" s="7" t="str">
        <f>IF(OUT!F124="", "", OUT!F124)</f>
        <v/>
      </c>
      <c r="K119" s="7">
        <f>IF(OUT!P124="", "", OUT!P124)</f>
        <v>280</v>
      </c>
      <c r="L119" s="7" t="str">
        <f>IF(OUT!AE124="", "", OUT!AE124)</f>
        <v/>
      </c>
      <c r="N119" s="7" t="str">
        <f>IF(OUT!AQ124="", "", OUT!AQ124)</f>
        <v/>
      </c>
      <c r="O119" s="7" t="str">
        <f>IF(OUT!BM124="", "", OUT!BM124)</f>
        <v>T4</v>
      </c>
      <c r="P119" s="8">
        <f>IF(OUT!N124="", "", OUT!N124)</f>
        <v>9.6000000000000002E-2</v>
      </c>
      <c r="Q119" s="9">
        <f>IF(OUT!O124="", "", OUT!O124)</f>
        <v>26.88</v>
      </c>
      <c r="R119" s="8">
        <f>IF(PPG!H124="", "", PPG!H124)</f>
        <v>8.6999999999999994E-2</v>
      </c>
      <c r="S119" s="9">
        <f>IF(PPG!I124="", "", PPG!I124)</f>
        <v>24.36</v>
      </c>
      <c r="T119" s="8">
        <f>IF(PPG!J124="", "", PPG!J124)</f>
        <v>7.9000000000000001E-2</v>
      </c>
      <c r="U119" s="9">
        <f>IF(PPG!K124="", "", PPG!K124)</f>
        <v>22.12</v>
      </c>
      <c r="V119" s="8">
        <f>IF(PPG!Q124="", "", PPG!Q124)</f>
        <v>9.0999999999999998E-2</v>
      </c>
      <c r="W119" s="9">
        <f>IF(PPG!R124="", "", PPG!R124)</f>
        <v>25.48</v>
      </c>
      <c r="X119" s="8">
        <f>IF(PPG!S124="", "", PPG!S124)</f>
        <v>8.3000000000000004E-2</v>
      </c>
      <c r="Y119" s="9">
        <f>IF(PPG!T124="", "", PPG!T124)</f>
        <v>23.24</v>
      </c>
      <c r="Z119" s="8">
        <f>IF(PPG!U124="", "", PPG!U124)</f>
        <v>7.6999999999999999E-2</v>
      </c>
      <c r="AA119" s="9">
        <f>IF(PPG!V124="", "", PPG!V124)</f>
        <v>21.56</v>
      </c>
      <c r="AB119" s="36" t="str">
        <f t="shared" si="5"/>
        <v>0.00</v>
      </c>
    </row>
    <row r="120" spans="1:28">
      <c r="A120" s="7">
        <f>IF(OUT!C127="", "", OUT!C127)</f>
        <v>795</v>
      </c>
      <c r="B120" s="20">
        <f>IF(OUT!A127="", "", OUT!A127)</f>
        <v>40626</v>
      </c>
      <c r="C120" s="7" t="str">
        <f>IF(OUT!D127="", "", OUT!D127)</f>
        <v>FFF</v>
      </c>
      <c r="D120" s="29"/>
      <c r="E120" s="7" t="str">
        <f>IF(OUT!E127="", "", OUT!E127)</f>
        <v>144 TRAY</v>
      </c>
      <c r="F120" s="26" t="str">
        <f>IF(OUT!AE127="NEW", "✷", "")</f>
        <v/>
      </c>
      <c r="G120" s="10" t="str">
        <f>IF(OUT!B127="", "", OUT!B127)</f>
        <v>MARIGOLD ANTIGUA ORANGE (African)</v>
      </c>
      <c r="H120" s="21">
        <f t="shared" si="3"/>
        <v>0.28599999999999998</v>
      </c>
      <c r="I120" s="22">
        <f t="shared" si="4"/>
        <v>40.04</v>
      </c>
      <c r="J120" s="7" t="str">
        <f>IF(OUT!F127="", "", OUT!F127)</f>
        <v/>
      </c>
      <c r="K120" s="7">
        <f>IF(OUT!P127="", "", OUT!P127)</f>
        <v>140</v>
      </c>
      <c r="L120" s="7" t="str">
        <f>IF(OUT!AE127="", "", OUT!AE127)</f>
        <v/>
      </c>
      <c r="N120" s="7" t="str">
        <f>IF(OUT!AQ127="", "", OUT!AQ127)</f>
        <v/>
      </c>
      <c r="O120" s="7" t="str">
        <f>IF(OUT!BM127="", "", OUT!BM127)</f>
        <v>T4</v>
      </c>
      <c r="P120" s="8">
        <f>IF(OUT!N127="", "", OUT!N127)</f>
        <v>0.28599999999999998</v>
      </c>
      <c r="Q120" s="9">
        <f>IF(OUT!O127="", "", OUT!O127)</f>
        <v>40.04</v>
      </c>
      <c r="R120" s="8">
        <f>IF(PPG!H127="", "", PPG!H127)</f>
        <v>0.26</v>
      </c>
      <c r="S120" s="9">
        <f>IF(PPG!I127="", "", PPG!I127)</f>
        <v>36.4</v>
      </c>
      <c r="T120" s="8">
        <f>IF(PPG!J127="", "", PPG!J127)</f>
        <v>0.23599999999999999</v>
      </c>
      <c r="U120" s="9">
        <f>IF(PPG!K127="", "", PPG!K127)</f>
        <v>33.04</v>
      </c>
      <c r="V120" s="8">
        <f>IF(PPG!Q127="", "", PPG!Q127)</f>
        <v>0.27100000000000002</v>
      </c>
      <c r="W120" s="9">
        <f>IF(PPG!R127="", "", PPG!R127)</f>
        <v>37.94</v>
      </c>
      <c r="X120" s="8">
        <f>IF(PPG!S127="", "", PPG!S127)</f>
        <v>0.247</v>
      </c>
      <c r="Y120" s="9">
        <f>IF(PPG!T127="", "", PPG!T127)</f>
        <v>34.58</v>
      </c>
      <c r="Z120" s="8">
        <f>IF(PPG!U127="", "", PPG!U127)</f>
        <v>0.23</v>
      </c>
      <c r="AA120" s="9">
        <f>IF(PPG!V127="", "", PPG!V127)</f>
        <v>32.200000000000003</v>
      </c>
      <c r="AB120" s="36" t="str">
        <f t="shared" si="5"/>
        <v>0.00</v>
      </c>
    </row>
    <row r="121" spans="1:28">
      <c r="A121" s="7">
        <f>IF(OUT!C126="", "", OUT!C126)</f>
        <v>795</v>
      </c>
      <c r="B121" s="20">
        <f>IF(OUT!A126="", "", OUT!A126)</f>
        <v>40626</v>
      </c>
      <c r="C121" s="7" t="str">
        <f>IF(OUT!D126="", "", OUT!D126)</f>
        <v>AZ</v>
      </c>
      <c r="D121" s="29"/>
      <c r="E121" s="7" t="str">
        <f>IF(OUT!E126="", "", OUT!E126)</f>
        <v>288 TRAY</v>
      </c>
      <c r="F121" s="26" t="str">
        <f>IF(OUT!AE126="NEW", "✷", "")</f>
        <v/>
      </c>
      <c r="G121" s="10" t="str">
        <f>IF(OUT!B126="", "", OUT!B126)</f>
        <v>MARIGOLD ANTIGUA ORANGE (African)</v>
      </c>
      <c r="H121" s="21">
        <f t="shared" si="3"/>
        <v>9.6000000000000002E-2</v>
      </c>
      <c r="I121" s="22">
        <f t="shared" si="4"/>
        <v>26.88</v>
      </c>
      <c r="J121" s="7" t="str">
        <f>IF(OUT!F126="", "", OUT!F126)</f>
        <v/>
      </c>
      <c r="K121" s="7">
        <f>IF(OUT!P126="", "", OUT!P126)</f>
        <v>280</v>
      </c>
      <c r="L121" s="7" t="str">
        <f>IF(OUT!AE126="", "", OUT!AE126)</f>
        <v/>
      </c>
      <c r="N121" s="7" t="str">
        <f>IF(OUT!AQ126="", "", OUT!AQ126)</f>
        <v/>
      </c>
      <c r="O121" s="7" t="str">
        <f>IF(OUT!BM126="", "", OUT!BM126)</f>
        <v>T4</v>
      </c>
      <c r="P121" s="8">
        <f>IF(OUT!N126="", "", OUT!N126)</f>
        <v>9.6000000000000002E-2</v>
      </c>
      <c r="Q121" s="9">
        <f>IF(OUT!O126="", "", OUT!O126)</f>
        <v>26.88</v>
      </c>
      <c r="R121" s="8">
        <f>IF(PPG!H126="", "", PPG!H126)</f>
        <v>8.6999999999999994E-2</v>
      </c>
      <c r="S121" s="9">
        <f>IF(PPG!I126="", "", PPG!I126)</f>
        <v>24.36</v>
      </c>
      <c r="T121" s="8">
        <f>IF(PPG!J126="", "", PPG!J126)</f>
        <v>7.9000000000000001E-2</v>
      </c>
      <c r="U121" s="9">
        <f>IF(PPG!K126="", "", PPG!K126)</f>
        <v>22.12</v>
      </c>
      <c r="V121" s="8">
        <f>IF(PPG!Q126="", "", PPG!Q126)</f>
        <v>9.0999999999999998E-2</v>
      </c>
      <c r="W121" s="9">
        <f>IF(PPG!R126="", "", PPG!R126)</f>
        <v>25.48</v>
      </c>
      <c r="X121" s="8">
        <f>IF(PPG!S126="", "", PPG!S126)</f>
        <v>8.3000000000000004E-2</v>
      </c>
      <c r="Y121" s="9">
        <f>IF(PPG!T126="", "", PPG!T126)</f>
        <v>23.24</v>
      </c>
      <c r="Z121" s="8">
        <f>IF(PPG!U126="", "", PPG!U126)</f>
        <v>7.6999999999999999E-2</v>
      </c>
      <c r="AA121" s="9">
        <f>IF(PPG!V126="", "", PPG!V126)</f>
        <v>21.56</v>
      </c>
      <c r="AB121" s="36" t="str">
        <f t="shared" si="5"/>
        <v>0.00</v>
      </c>
    </row>
    <row r="122" spans="1:28">
      <c r="A122" s="7">
        <f>IF(OUT!C65="", "", OUT!C65)</f>
        <v>795</v>
      </c>
      <c r="B122" s="20">
        <f>IF(OUT!A65="", "", OUT!A65)</f>
        <v>31426</v>
      </c>
      <c r="C122" s="7" t="str">
        <f>IF(OUT!D65="", "", OUT!D65)</f>
        <v>FFF</v>
      </c>
      <c r="D122" s="29"/>
      <c r="E122" s="7" t="str">
        <f>IF(OUT!E65="", "", OUT!E65)</f>
        <v>144 TRAY</v>
      </c>
      <c r="F122" s="26" t="str">
        <f>IF(OUT!AE65="NEW", "✷", "")</f>
        <v/>
      </c>
      <c r="G122" s="10" t="str">
        <f>IF(OUT!B65="", "", OUT!B65)</f>
        <v>MARIGOLD ANTIGUA PRIMROSE (African)</v>
      </c>
      <c r="H122" s="21">
        <f t="shared" si="3"/>
        <v>0.28599999999999998</v>
      </c>
      <c r="I122" s="22">
        <f t="shared" si="4"/>
        <v>40.04</v>
      </c>
      <c r="J122" s="7" t="str">
        <f>IF(OUT!F65="", "", OUT!F65)</f>
        <v/>
      </c>
      <c r="K122" s="7">
        <f>IF(OUT!P65="", "", OUT!P65)</f>
        <v>140</v>
      </c>
      <c r="L122" s="7" t="str">
        <f>IF(OUT!AE65="", "", OUT!AE65)</f>
        <v/>
      </c>
      <c r="N122" s="7" t="str">
        <f>IF(OUT!AQ65="", "", OUT!AQ65)</f>
        <v/>
      </c>
      <c r="O122" s="7" t="str">
        <f>IF(OUT!BM65="", "", OUT!BM65)</f>
        <v>T4</v>
      </c>
      <c r="P122" s="8">
        <f>IF(OUT!N65="", "", OUT!N65)</f>
        <v>0.28599999999999998</v>
      </c>
      <c r="Q122" s="9">
        <f>IF(OUT!O65="", "", OUT!O65)</f>
        <v>40.04</v>
      </c>
      <c r="R122" s="8">
        <f>IF(PPG!H65="", "", PPG!H65)</f>
        <v>0.26</v>
      </c>
      <c r="S122" s="9">
        <f>IF(PPG!I65="", "", PPG!I65)</f>
        <v>36.4</v>
      </c>
      <c r="T122" s="8">
        <f>IF(PPG!J65="", "", PPG!J65)</f>
        <v>0.23599999999999999</v>
      </c>
      <c r="U122" s="9">
        <f>IF(PPG!K65="", "", PPG!K65)</f>
        <v>33.04</v>
      </c>
      <c r="V122" s="8">
        <f>IF(PPG!Q65="", "", PPG!Q65)</f>
        <v>0.27100000000000002</v>
      </c>
      <c r="W122" s="9">
        <f>IF(PPG!R65="", "", PPG!R65)</f>
        <v>37.94</v>
      </c>
      <c r="X122" s="8">
        <f>IF(PPG!S65="", "", PPG!S65)</f>
        <v>0.247</v>
      </c>
      <c r="Y122" s="9">
        <f>IF(PPG!T65="", "", PPG!T65)</f>
        <v>34.58</v>
      </c>
      <c r="Z122" s="8">
        <f>IF(PPG!U65="", "", PPG!U65)</f>
        <v>0.23</v>
      </c>
      <c r="AA122" s="9">
        <f>IF(PPG!V65="", "", PPG!V65)</f>
        <v>32.200000000000003</v>
      </c>
      <c r="AB122" s="36" t="str">
        <f t="shared" si="5"/>
        <v>0.00</v>
      </c>
    </row>
    <row r="123" spans="1:28">
      <c r="A123" s="7">
        <f>IF(OUT!C64="", "", OUT!C64)</f>
        <v>795</v>
      </c>
      <c r="B123" s="20">
        <f>IF(OUT!A64="", "", OUT!A64)</f>
        <v>31426</v>
      </c>
      <c r="C123" s="7" t="str">
        <f>IF(OUT!D64="", "", OUT!D64)</f>
        <v>AZ</v>
      </c>
      <c r="D123" s="29"/>
      <c r="E123" s="7" t="str">
        <f>IF(OUT!E64="", "", OUT!E64)</f>
        <v>288 TRAY</v>
      </c>
      <c r="F123" s="26" t="str">
        <f>IF(OUT!AE64="NEW", "✷", "")</f>
        <v/>
      </c>
      <c r="G123" s="10" t="str">
        <f>IF(OUT!B64="", "", OUT!B64)</f>
        <v>MARIGOLD ANTIGUA PRIMROSE (African)</v>
      </c>
      <c r="H123" s="21">
        <f t="shared" si="3"/>
        <v>9.6000000000000002E-2</v>
      </c>
      <c r="I123" s="22">
        <f t="shared" si="4"/>
        <v>26.88</v>
      </c>
      <c r="J123" s="7" t="str">
        <f>IF(OUT!F64="", "", OUT!F64)</f>
        <v/>
      </c>
      <c r="K123" s="7">
        <f>IF(OUT!P64="", "", OUT!P64)</f>
        <v>280</v>
      </c>
      <c r="L123" s="7" t="str">
        <f>IF(OUT!AE64="", "", OUT!AE64)</f>
        <v/>
      </c>
      <c r="N123" s="7" t="str">
        <f>IF(OUT!AQ64="", "", OUT!AQ64)</f>
        <v/>
      </c>
      <c r="O123" s="7" t="str">
        <f>IF(OUT!BM64="", "", OUT!BM64)</f>
        <v>T4</v>
      </c>
      <c r="P123" s="8">
        <f>IF(OUT!N64="", "", OUT!N64)</f>
        <v>9.6000000000000002E-2</v>
      </c>
      <c r="Q123" s="9">
        <f>IF(OUT!O64="", "", OUT!O64)</f>
        <v>26.88</v>
      </c>
      <c r="R123" s="8">
        <f>IF(PPG!H64="", "", PPG!H64)</f>
        <v>8.6999999999999994E-2</v>
      </c>
      <c r="S123" s="9">
        <f>IF(PPG!I64="", "", PPG!I64)</f>
        <v>24.36</v>
      </c>
      <c r="T123" s="8">
        <f>IF(PPG!J64="", "", PPG!J64)</f>
        <v>7.9000000000000001E-2</v>
      </c>
      <c r="U123" s="9">
        <f>IF(PPG!K64="", "", PPG!K64)</f>
        <v>22.12</v>
      </c>
      <c r="V123" s="8">
        <f>IF(PPG!Q64="", "", PPG!Q64)</f>
        <v>9.0999999999999998E-2</v>
      </c>
      <c r="W123" s="9">
        <f>IF(PPG!R64="", "", PPG!R64)</f>
        <v>25.48</v>
      </c>
      <c r="X123" s="8">
        <f>IF(PPG!S64="", "", PPG!S64)</f>
        <v>8.3000000000000004E-2</v>
      </c>
      <c r="Y123" s="9">
        <f>IF(PPG!T64="", "", PPG!T64)</f>
        <v>23.24</v>
      </c>
      <c r="Z123" s="8">
        <f>IF(PPG!U64="", "", PPG!U64)</f>
        <v>7.6999999999999999E-2</v>
      </c>
      <c r="AA123" s="9">
        <f>IF(PPG!V64="", "", PPG!V64)</f>
        <v>21.56</v>
      </c>
      <c r="AB123" s="36" t="str">
        <f t="shared" si="5"/>
        <v>0.00</v>
      </c>
    </row>
    <row r="124" spans="1:28">
      <c r="A124" s="7">
        <f>IF(OUT!C129="", "", OUT!C129)</f>
        <v>795</v>
      </c>
      <c r="B124" s="20">
        <f>IF(OUT!A129="", "", OUT!A129)</f>
        <v>40627</v>
      </c>
      <c r="C124" s="7" t="str">
        <f>IF(OUT!D129="", "", OUT!D129)</f>
        <v>FFF</v>
      </c>
      <c r="D124" s="29"/>
      <c r="E124" s="7" t="str">
        <f>IF(OUT!E129="", "", OUT!E129)</f>
        <v>144 TRAY</v>
      </c>
      <c r="F124" s="26" t="str">
        <f>IF(OUT!AE129="NEW", "✷", "")</f>
        <v/>
      </c>
      <c r="G124" s="10" t="str">
        <f>IF(OUT!B129="", "", OUT!B129)</f>
        <v>MARIGOLD ANTIGUA YELLOW (African)</v>
      </c>
      <c r="H124" s="21">
        <f t="shared" si="3"/>
        <v>0.28599999999999998</v>
      </c>
      <c r="I124" s="22">
        <f t="shared" si="4"/>
        <v>40.04</v>
      </c>
      <c r="J124" s="7" t="str">
        <f>IF(OUT!F129="", "", OUT!F129)</f>
        <v/>
      </c>
      <c r="K124" s="7">
        <f>IF(OUT!P129="", "", OUT!P129)</f>
        <v>140</v>
      </c>
      <c r="L124" s="7" t="str">
        <f>IF(OUT!AE129="", "", OUT!AE129)</f>
        <v/>
      </c>
      <c r="N124" s="7" t="str">
        <f>IF(OUT!AQ129="", "", OUT!AQ129)</f>
        <v/>
      </c>
      <c r="O124" s="7" t="str">
        <f>IF(OUT!BM129="", "", OUT!BM129)</f>
        <v>T4</v>
      </c>
      <c r="P124" s="8">
        <f>IF(OUT!N129="", "", OUT!N129)</f>
        <v>0.28599999999999998</v>
      </c>
      <c r="Q124" s="9">
        <f>IF(OUT!O129="", "", OUT!O129)</f>
        <v>40.04</v>
      </c>
      <c r="R124" s="8">
        <f>IF(PPG!H129="", "", PPG!H129)</f>
        <v>0.26</v>
      </c>
      <c r="S124" s="9">
        <f>IF(PPG!I129="", "", PPG!I129)</f>
        <v>36.4</v>
      </c>
      <c r="T124" s="8">
        <f>IF(PPG!J129="", "", PPG!J129)</f>
        <v>0.23599999999999999</v>
      </c>
      <c r="U124" s="9">
        <f>IF(PPG!K129="", "", PPG!K129)</f>
        <v>33.04</v>
      </c>
      <c r="V124" s="8">
        <f>IF(PPG!Q129="", "", PPG!Q129)</f>
        <v>0.27100000000000002</v>
      </c>
      <c r="W124" s="9">
        <f>IF(PPG!R129="", "", PPG!R129)</f>
        <v>37.94</v>
      </c>
      <c r="X124" s="8">
        <f>IF(PPG!S129="", "", PPG!S129)</f>
        <v>0.247</v>
      </c>
      <c r="Y124" s="9">
        <f>IF(PPG!T129="", "", PPG!T129)</f>
        <v>34.58</v>
      </c>
      <c r="Z124" s="8">
        <f>IF(PPG!U129="", "", PPG!U129)</f>
        <v>0.23</v>
      </c>
      <c r="AA124" s="9">
        <f>IF(PPG!V129="", "", PPG!V129)</f>
        <v>32.200000000000003</v>
      </c>
      <c r="AB124" s="36" t="str">
        <f t="shared" si="5"/>
        <v>0.00</v>
      </c>
    </row>
    <row r="125" spans="1:28">
      <c r="A125" s="7">
        <f>IF(OUT!C128="", "", OUT!C128)</f>
        <v>795</v>
      </c>
      <c r="B125" s="20">
        <f>IF(OUT!A128="", "", OUT!A128)</f>
        <v>40627</v>
      </c>
      <c r="C125" s="7" t="str">
        <f>IF(OUT!D128="", "", OUT!D128)</f>
        <v>AZ</v>
      </c>
      <c r="D125" s="29"/>
      <c r="E125" s="7" t="str">
        <f>IF(OUT!E128="", "", OUT!E128)</f>
        <v>288 TRAY</v>
      </c>
      <c r="F125" s="26" t="str">
        <f>IF(OUT!AE128="NEW", "✷", "")</f>
        <v/>
      </c>
      <c r="G125" s="10" t="str">
        <f>IF(OUT!B128="", "", OUT!B128)</f>
        <v>MARIGOLD ANTIGUA YELLOW (African)</v>
      </c>
      <c r="H125" s="21">
        <f t="shared" si="3"/>
        <v>9.6000000000000002E-2</v>
      </c>
      <c r="I125" s="22">
        <f t="shared" si="4"/>
        <v>26.88</v>
      </c>
      <c r="J125" s="7" t="str">
        <f>IF(OUT!F128="", "", OUT!F128)</f>
        <v/>
      </c>
      <c r="K125" s="7">
        <f>IF(OUT!P128="", "", OUT!P128)</f>
        <v>280</v>
      </c>
      <c r="L125" s="7" t="str">
        <f>IF(OUT!AE128="", "", OUT!AE128)</f>
        <v/>
      </c>
      <c r="N125" s="7" t="str">
        <f>IF(OUT!AQ128="", "", OUT!AQ128)</f>
        <v/>
      </c>
      <c r="O125" s="7" t="str">
        <f>IF(OUT!BM128="", "", OUT!BM128)</f>
        <v>T4</v>
      </c>
      <c r="P125" s="8">
        <f>IF(OUT!N128="", "", OUT!N128)</f>
        <v>9.6000000000000002E-2</v>
      </c>
      <c r="Q125" s="9">
        <f>IF(OUT!O128="", "", OUT!O128)</f>
        <v>26.88</v>
      </c>
      <c r="R125" s="8">
        <f>IF(PPG!H128="", "", PPG!H128)</f>
        <v>8.6999999999999994E-2</v>
      </c>
      <c r="S125" s="9">
        <f>IF(PPG!I128="", "", PPG!I128)</f>
        <v>24.36</v>
      </c>
      <c r="T125" s="8">
        <f>IF(PPG!J128="", "", PPG!J128)</f>
        <v>7.9000000000000001E-2</v>
      </c>
      <c r="U125" s="9">
        <f>IF(PPG!K128="", "", PPG!K128)</f>
        <v>22.12</v>
      </c>
      <c r="V125" s="8">
        <f>IF(PPG!Q128="", "", PPG!Q128)</f>
        <v>9.0999999999999998E-2</v>
      </c>
      <c r="W125" s="9">
        <f>IF(PPG!R128="", "", PPG!R128)</f>
        <v>25.48</v>
      </c>
      <c r="X125" s="8">
        <f>IF(PPG!S128="", "", PPG!S128)</f>
        <v>8.3000000000000004E-2</v>
      </c>
      <c r="Y125" s="9">
        <f>IF(PPG!T128="", "", PPG!T128)</f>
        <v>23.24</v>
      </c>
      <c r="Z125" s="8">
        <f>IF(PPG!U128="", "", PPG!U128)</f>
        <v>7.6999999999999999E-2</v>
      </c>
      <c r="AA125" s="9">
        <f>IF(PPG!V128="", "", PPG!V128)</f>
        <v>21.56</v>
      </c>
      <c r="AB125" s="36" t="str">
        <f t="shared" si="5"/>
        <v>0.00</v>
      </c>
    </row>
    <row r="126" spans="1:28">
      <c r="A126" s="7">
        <f>IF(OUT!C988="", "", OUT!C988)</f>
        <v>795</v>
      </c>
      <c r="B126" s="20">
        <f>IF(OUT!A988="", "", OUT!A988)</f>
        <v>91171</v>
      </c>
      <c r="C126" s="7" t="str">
        <f>IF(OUT!D988="", "", OUT!D988)</f>
        <v>FFF</v>
      </c>
      <c r="D126" s="29"/>
      <c r="E126" s="7" t="str">
        <f>IF(OUT!E988="", "", OUT!E988)</f>
        <v>144 TRAY</v>
      </c>
      <c r="F126" s="26" t="str">
        <f>IF(OUT!AE988="NEW", "✷", "")</f>
        <v/>
      </c>
      <c r="G126" s="10" t="str">
        <f>IF(OUT!B988="", "", OUT!B988)</f>
        <v>MARIGOLD DURANGO BEE</v>
      </c>
      <c r="H126" s="21">
        <f t="shared" si="3"/>
        <v>0.126</v>
      </c>
      <c r="I126" s="22">
        <f t="shared" si="4"/>
        <v>17.64</v>
      </c>
      <c r="J126" s="7" t="str">
        <f>IF(OUT!F988="", "", OUT!F988)</f>
        <v/>
      </c>
      <c r="K126" s="7">
        <f>IF(OUT!P988="", "", OUT!P988)</f>
        <v>140</v>
      </c>
      <c r="L126" s="7" t="str">
        <f>IF(OUT!AE988="", "", OUT!AE988)</f>
        <v/>
      </c>
      <c r="N126" s="7" t="str">
        <f>IF(OUT!AQ988="", "", OUT!AQ988)</f>
        <v/>
      </c>
      <c r="O126" s="7" t="str">
        <f>IF(OUT!BM988="", "", OUT!BM988)</f>
        <v>T4</v>
      </c>
      <c r="P126" s="8">
        <f>IF(OUT!N988="", "", OUT!N988)</f>
        <v>0.126</v>
      </c>
      <c r="Q126" s="9">
        <f>IF(OUT!O988="", "", OUT!O988)</f>
        <v>17.64</v>
      </c>
      <c r="R126" s="8">
        <f>IF(PPG!H988="", "", PPG!H988)</f>
        <v>0.114</v>
      </c>
      <c r="S126" s="9">
        <f>IF(PPG!I988="", "", PPG!I988)</f>
        <v>15.96</v>
      </c>
      <c r="T126" s="8">
        <f>IF(PPG!J988="", "", PPG!J988)</f>
        <v>0.104</v>
      </c>
      <c r="U126" s="9">
        <f>IF(PPG!K988="", "", PPG!K988)</f>
        <v>14.56</v>
      </c>
      <c r="V126" s="8">
        <f>IF(PPG!Q988="", "", PPG!Q988)</f>
        <v>0.11899999999999999</v>
      </c>
      <c r="W126" s="9">
        <f>IF(PPG!R988="", "", PPG!R988)</f>
        <v>16.66</v>
      </c>
      <c r="X126" s="8">
        <f>IF(PPG!S988="", "", PPG!S988)</f>
        <v>0.108</v>
      </c>
      <c r="Y126" s="9">
        <f>IF(PPG!T988="", "", PPG!T988)</f>
        <v>15.12</v>
      </c>
      <c r="Z126" s="8">
        <f>IF(PPG!U988="", "", PPG!U988)</f>
        <v>0.10199999999999999</v>
      </c>
      <c r="AA126" s="9">
        <f>IF(PPG!V988="", "", PPG!V988)</f>
        <v>14.28</v>
      </c>
      <c r="AB126" s="36" t="str">
        <f t="shared" si="5"/>
        <v>0.00</v>
      </c>
    </row>
    <row r="127" spans="1:28">
      <c r="A127" s="7">
        <f>IF(OUT!C987="", "", OUT!C987)</f>
        <v>795</v>
      </c>
      <c r="B127" s="20">
        <f>IF(OUT!A987="", "", OUT!A987)</f>
        <v>91171</v>
      </c>
      <c r="C127" s="7" t="str">
        <f>IF(OUT!D987="", "", OUT!D987)</f>
        <v>AZ</v>
      </c>
      <c r="D127" s="29"/>
      <c r="E127" s="7" t="str">
        <f>IF(OUT!E987="", "", OUT!E987)</f>
        <v>288 TRAY</v>
      </c>
      <c r="F127" s="26" t="str">
        <f>IF(OUT!AE987="NEW", "✷", "")</f>
        <v/>
      </c>
      <c r="G127" s="10" t="str">
        <f>IF(OUT!B987="", "", OUT!B987)</f>
        <v>MARIGOLD DURANGO BEE</v>
      </c>
      <c r="H127" s="21">
        <f t="shared" si="3"/>
        <v>6.5000000000000002E-2</v>
      </c>
      <c r="I127" s="22">
        <f t="shared" si="4"/>
        <v>18.2</v>
      </c>
      <c r="J127" s="7" t="str">
        <f>IF(OUT!F987="", "", OUT!F987)</f>
        <v/>
      </c>
      <c r="K127" s="7">
        <f>IF(OUT!P987="", "", OUT!P987)</f>
        <v>280</v>
      </c>
      <c r="L127" s="7" t="str">
        <f>IF(OUT!AE987="", "", OUT!AE987)</f>
        <v/>
      </c>
      <c r="N127" s="7" t="str">
        <f>IF(OUT!AQ987="", "", OUT!AQ987)</f>
        <v/>
      </c>
      <c r="O127" s="7" t="str">
        <f>IF(OUT!BM987="", "", OUT!BM987)</f>
        <v>T4</v>
      </c>
      <c r="P127" s="8">
        <f>IF(OUT!N987="", "", OUT!N987)</f>
        <v>6.5000000000000002E-2</v>
      </c>
      <c r="Q127" s="9">
        <f>IF(OUT!O987="", "", OUT!O987)</f>
        <v>18.2</v>
      </c>
      <c r="R127" s="8">
        <f>IF(PPG!H987="", "", PPG!H987)</f>
        <v>5.8999999999999997E-2</v>
      </c>
      <c r="S127" s="9">
        <f>IF(PPG!I987="", "", PPG!I987)</f>
        <v>16.52</v>
      </c>
      <c r="T127" s="8">
        <f>IF(PPG!J987="", "", PPG!J987)</f>
        <v>5.2999999999999999E-2</v>
      </c>
      <c r="U127" s="9">
        <f>IF(PPG!K987="", "", PPG!K987)</f>
        <v>14.84</v>
      </c>
      <c r="V127" s="8">
        <f>IF(PPG!Q987="", "", PPG!Q987)</f>
        <v>6.0999999999999999E-2</v>
      </c>
      <c r="W127" s="9">
        <f>IF(PPG!R987="", "", PPG!R987)</f>
        <v>17.079999999999998</v>
      </c>
      <c r="X127" s="8">
        <f>IF(PPG!S987="", "", PPG!S987)</f>
        <v>5.6000000000000001E-2</v>
      </c>
      <c r="Y127" s="9">
        <f>IF(PPG!T987="", "", PPG!T987)</f>
        <v>15.68</v>
      </c>
      <c r="Z127" s="8">
        <f>IF(PPG!U987="", "", PPG!U987)</f>
        <v>5.1999999999999998E-2</v>
      </c>
      <c r="AA127" s="9">
        <f>IF(PPG!V987="", "", PPG!V987)</f>
        <v>14.56</v>
      </c>
      <c r="AB127" s="36" t="str">
        <f t="shared" si="5"/>
        <v>0.00</v>
      </c>
    </row>
    <row r="128" spans="1:28">
      <c r="A128" s="7">
        <f>IF(OUT!C177="", "", OUT!C177)</f>
        <v>795</v>
      </c>
      <c r="B128" s="20">
        <f>IF(OUT!A177="", "", OUT!A177)</f>
        <v>41678</v>
      </c>
      <c r="C128" s="7" t="str">
        <f>IF(OUT!D177="", "", OUT!D177)</f>
        <v>FFF</v>
      </c>
      <c r="D128" s="29"/>
      <c r="E128" s="7" t="str">
        <f>IF(OUT!E177="", "", OUT!E177)</f>
        <v>144 TRAY</v>
      </c>
      <c r="F128" s="26" t="str">
        <f>IF(OUT!AE177="NEW", "✷", "")</f>
        <v/>
      </c>
      <c r="G128" s="10" t="str">
        <f>IF(OUT!B177="", "", OUT!B177)</f>
        <v>MARIGOLD DURANGO BOLERO</v>
      </c>
      <c r="H128" s="21">
        <f t="shared" si="3"/>
        <v>0.126</v>
      </c>
      <c r="I128" s="22">
        <f t="shared" si="4"/>
        <v>17.64</v>
      </c>
      <c r="J128" s="7" t="str">
        <f>IF(OUT!F177="", "", OUT!F177)</f>
        <v/>
      </c>
      <c r="K128" s="7">
        <f>IF(OUT!P177="", "", OUT!P177)</f>
        <v>140</v>
      </c>
      <c r="L128" s="7" t="str">
        <f>IF(OUT!AE177="", "", OUT!AE177)</f>
        <v/>
      </c>
      <c r="N128" s="7" t="str">
        <f>IF(OUT!AQ177="", "", OUT!AQ177)</f>
        <v/>
      </c>
      <c r="O128" s="7" t="str">
        <f>IF(OUT!BM177="", "", OUT!BM177)</f>
        <v>T4</v>
      </c>
      <c r="P128" s="8">
        <f>IF(OUT!N177="", "", OUT!N177)</f>
        <v>0.126</v>
      </c>
      <c r="Q128" s="9">
        <f>IF(OUT!O177="", "", OUT!O177)</f>
        <v>17.64</v>
      </c>
      <c r="R128" s="8">
        <f>IF(PPG!H177="", "", PPG!H177)</f>
        <v>0.114</v>
      </c>
      <c r="S128" s="9">
        <f>IF(PPG!I177="", "", PPG!I177)</f>
        <v>15.96</v>
      </c>
      <c r="T128" s="8">
        <f>IF(PPG!J177="", "", PPG!J177)</f>
        <v>0.104</v>
      </c>
      <c r="U128" s="9">
        <f>IF(PPG!K177="", "", PPG!K177)</f>
        <v>14.56</v>
      </c>
      <c r="V128" s="8">
        <f>IF(PPG!Q177="", "", PPG!Q177)</f>
        <v>0.11899999999999999</v>
      </c>
      <c r="W128" s="9">
        <f>IF(PPG!R177="", "", PPG!R177)</f>
        <v>16.66</v>
      </c>
      <c r="X128" s="8">
        <f>IF(PPG!S177="", "", PPG!S177)</f>
        <v>0.108</v>
      </c>
      <c r="Y128" s="9">
        <f>IF(PPG!T177="", "", PPG!T177)</f>
        <v>15.12</v>
      </c>
      <c r="Z128" s="8">
        <f>IF(PPG!U177="", "", PPG!U177)</f>
        <v>0.10199999999999999</v>
      </c>
      <c r="AA128" s="9">
        <f>IF(PPG!V177="", "", PPG!V177)</f>
        <v>14.28</v>
      </c>
      <c r="AB128" s="36" t="str">
        <f t="shared" si="5"/>
        <v>0.00</v>
      </c>
    </row>
    <row r="129" spans="1:28">
      <c r="A129" s="7">
        <f>IF(OUT!C176="", "", OUT!C176)</f>
        <v>795</v>
      </c>
      <c r="B129" s="20">
        <f>IF(OUT!A176="", "", OUT!A176)</f>
        <v>41678</v>
      </c>
      <c r="C129" s="7" t="str">
        <f>IF(OUT!D176="", "", OUT!D176)</f>
        <v>AZ</v>
      </c>
      <c r="D129" s="29"/>
      <c r="E129" s="7" t="str">
        <f>IF(OUT!E176="", "", OUT!E176)</f>
        <v>288 TRAY</v>
      </c>
      <c r="F129" s="26" t="str">
        <f>IF(OUT!AE176="NEW", "✷", "")</f>
        <v/>
      </c>
      <c r="G129" s="10" t="str">
        <f>IF(OUT!B176="", "", OUT!B176)</f>
        <v>MARIGOLD DURANGO BOLERO</v>
      </c>
      <c r="H129" s="21">
        <f t="shared" si="3"/>
        <v>6.5000000000000002E-2</v>
      </c>
      <c r="I129" s="22">
        <f t="shared" si="4"/>
        <v>18.2</v>
      </c>
      <c r="J129" s="7" t="str">
        <f>IF(OUT!F176="", "", OUT!F176)</f>
        <v/>
      </c>
      <c r="K129" s="7">
        <f>IF(OUT!P176="", "", OUT!P176)</f>
        <v>280</v>
      </c>
      <c r="L129" s="7" t="str">
        <f>IF(OUT!AE176="", "", OUT!AE176)</f>
        <v/>
      </c>
      <c r="N129" s="7" t="str">
        <f>IF(OUT!AQ176="", "", OUT!AQ176)</f>
        <v/>
      </c>
      <c r="O129" s="7" t="str">
        <f>IF(OUT!BM176="", "", OUT!BM176)</f>
        <v>T4</v>
      </c>
      <c r="P129" s="8">
        <f>IF(OUT!N176="", "", OUT!N176)</f>
        <v>6.5000000000000002E-2</v>
      </c>
      <c r="Q129" s="9">
        <f>IF(OUT!O176="", "", OUT!O176)</f>
        <v>18.2</v>
      </c>
      <c r="R129" s="8">
        <f>IF(PPG!H176="", "", PPG!H176)</f>
        <v>5.8999999999999997E-2</v>
      </c>
      <c r="S129" s="9">
        <f>IF(PPG!I176="", "", PPG!I176)</f>
        <v>16.52</v>
      </c>
      <c r="T129" s="8">
        <f>IF(PPG!J176="", "", PPG!J176)</f>
        <v>5.2999999999999999E-2</v>
      </c>
      <c r="U129" s="9">
        <f>IF(PPG!K176="", "", PPG!K176)</f>
        <v>14.84</v>
      </c>
      <c r="V129" s="8">
        <f>IF(PPG!Q176="", "", PPG!Q176)</f>
        <v>6.0999999999999999E-2</v>
      </c>
      <c r="W129" s="9">
        <f>IF(PPG!R176="", "", PPG!R176)</f>
        <v>17.079999999999998</v>
      </c>
      <c r="X129" s="8">
        <f>IF(PPG!S176="", "", PPG!S176)</f>
        <v>5.6000000000000001E-2</v>
      </c>
      <c r="Y129" s="9">
        <f>IF(PPG!T176="", "", PPG!T176)</f>
        <v>15.68</v>
      </c>
      <c r="Z129" s="8">
        <f>IF(PPG!U176="", "", PPG!U176)</f>
        <v>5.1999999999999998E-2</v>
      </c>
      <c r="AA129" s="9">
        <f>IF(PPG!V176="", "", PPG!V176)</f>
        <v>14.56</v>
      </c>
      <c r="AB129" s="36" t="str">
        <f t="shared" si="5"/>
        <v>0.00</v>
      </c>
    </row>
    <row r="130" spans="1:28">
      <c r="A130" s="7">
        <f>IF(OUT!C179="", "", OUT!C179)</f>
        <v>795</v>
      </c>
      <c r="B130" s="20">
        <f>IF(OUT!A179="", "", OUT!A179)</f>
        <v>41679</v>
      </c>
      <c r="C130" s="7" t="str">
        <f>IF(OUT!D179="", "", OUT!D179)</f>
        <v>FFF</v>
      </c>
      <c r="D130" s="29"/>
      <c r="E130" s="7" t="str">
        <f>IF(OUT!E179="", "", OUT!E179)</f>
        <v>144 TRAY</v>
      </c>
      <c r="F130" s="26" t="str">
        <f>IF(OUT!AE179="NEW", "✷", "")</f>
        <v/>
      </c>
      <c r="G130" s="10" t="str">
        <f>IF(OUT!B179="", "", OUT!B179)</f>
        <v>MARIGOLD DURANGO FLAME</v>
      </c>
      <c r="H130" s="21">
        <f t="shared" si="3"/>
        <v>0.126</v>
      </c>
      <c r="I130" s="22">
        <f t="shared" si="4"/>
        <v>17.64</v>
      </c>
      <c r="J130" s="7" t="str">
        <f>IF(OUT!F179="", "", OUT!F179)</f>
        <v/>
      </c>
      <c r="K130" s="7">
        <f>IF(OUT!P179="", "", OUT!P179)</f>
        <v>140</v>
      </c>
      <c r="L130" s="7" t="str">
        <f>IF(OUT!AE179="", "", OUT!AE179)</f>
        <v/>
      </c>
      <c r="N130" s="7" t="str">
        <f>IF(OUT!AQ179="", "", OUT!AQ179)</f>
        <v/>
      </c>
      <c r="O130" s="7" t="str">
        <f>IF(OUT!BM179="", "", OUT!BM179)</f>
        <v>T4</v>
      </c>
      <c r="P130" s="8">
        <f>IF(OUT!N179="", "", OUT!N179)</f>
        <v>0.126</v>
      </c>
      <c r="Q130" s="9">
        <f>IF(OUT!O179="", "", OUT!O179)</f>
        <v>17.64</v>
      </c>
      <c r="R130" s="8">
        <f>IF(PPG!H179="", "", PPG!H179)</f>
        <v>0.114</v>
      </c>
      <c r="S130" s="9">
        <f>IF(PPG!I179="", "", PPG!I179)</f>
        <v>15.96</v>
      </c>
      <c r="T130" s="8">
        <f>IF(PPG!J179="", "", PPG!J179)</f>
        <v>0.104</v>
      </c>
      <c r="U130" s="9">
        <f>IF(PPG!K179="", "", PPG!K179)</f>
        <v>14.56</v>
      </c>
      <c r="V130" s="8">
        <f>IF(PPG!Q179="", "", PPG!Q179)</f>
        <v>0.11899999999999999</v>
      </c>
      <c r="W130" s="9">
        <f>IF(PPG!R179="", "", PPG!R179)</f>
        <v>16.66</v>
      </c>
      <c r="X130" s="8">
        <f>IF(PPG!S179="", "", PPG!S179)</f>
        <v>0.108</v>
      </c>
      <c r="Y130" s="9">
        <f>IF(PPG!T179="", "", PPG!T179)</f>
        <v>15.12</v>
      </c>
      <c r="Z130" s="8">
        <f>IF(PPG!U179="", "", PPG!U179)</f>
        <v>0.10199999999999999</v>
      </c>
      <c r="AA130" s="9">
        <f>IF(PPG!V179="", "", PPG!V179)</f>
        <v>14.28</v>
      </c>
      <c r="AB130" s="36" t="str">
        <f t="shared" si="5"/>
        <v>0.00</v>
      </c>
    </row>
    <row r="131" spans="1:28">
      <c r="A131" s="7">
        <f>IF(OUT!C178="", "", OUT!C178)</f>
        <v>795</v>
      </c>
      <c r="B131" s="20">
        <f>IF(OUT!A178="", "", OUT!A178)</f>
        <v>41679</v>
      </c>
      <c r="C131" s="7" t="str">
        <f>IF(OUT!D178="", "", OUT!D178)</f>
        <v>AZ</v>
      </c>
      <c r="D131" s="29"/>
      <c r="E131" s="7" t="str">
        <f>IF(OUT!E178="", "", OUT!E178)</f>
        <v>288 TRAY</v>
      </c>
      <c r="F131" s="26" t="str">
        <f>IF(OUT!AE178="NEW", "✷", "")</f>
        <v/>
      </c>
      <c r="G131" s="10" t="str">
        <f>IF(OUT!B178="", "", OUT!B178)</f>
        <v>MARIGOLD DURANGO FLAME</v>
      </c>
      <c r="H131" s="21">
        <f t="shared" si="3"/>
        <v>6.5000000000000002E-2</v>
      </c>
      <c r="I131" s="22">
        <f t="shared" si="4"/>
        <v>18.2</v>
      </c>
      <c r="J131" s="7" t="str">
        <f>IF(OUT!F178="", "", OUT!F178)</f>
        <v/>
      </c>
      <c r="K131" s="7">
        <f>IF(OUT!P178="", "", OUT!P178)</f>
        <v>280</v>
      </c>
      <c r="L131" s="7" t="str">
        <f>IF(OUT!AE178="", "", OUT!AE178)</f>
        <v/>
      </c>
      <c r="N131" s="7" t="str">
        <f>IF(OUT!AQ178="", "", OUT!AQ178)</f>
        <v/>
      </c>
      <c r="O131" s="7" t="str">
        <f>IF(OUT!BM178="", "", OUT!BM178)</f>
        <v>T4</v>
      </c>
      <c r="P131" s="8">
        <f>IF(OUT!N178="", "", OUT!N178)</f>
        <v>6.5000000000000002E-2</v>
      </c>
      <c r="Q131" s="9">
        <f>IF(OUT!O178="", "", OUT!O178)</f>
        <v>18.2</v>
      </c>
      <c r="R131" s="8">
        <f>IF(PPG!H178="", "", PPG!H178)</f>
        <v>5.8999999999999997E-2</v>
      </c>
      <c r="S131" s="9">
        <f>IF(PPG!I178="", "", PPG!I178)</f>
        <v>16.52</v>
      </c>
      <c r="T131" s="8">
        <f>IF(PPG!J178="", "", PPG!J178)</f>
        <v>5.2999999999999999E-2</v>
      </c>
      <c r="U131" s="9">
        <f>IF(PPG!K178="", "", PPG!K178)</f>
        <v>14.84</v>
      </c>
      <c r="V131" s="8">
        <f>IF(PPG!Q178="", "", PPG!Q178)</f>
        <v>6.0999999999999999E-2</v>
      </c>
      <c r="W131" s="9">
        <f>IF(PPG!R178="", "", PPG!R178)</f>
        <v>17.079999999999998</v>
      </c>
      <c r="X131" s="8">
        <f>IF(PPG!S178="", "", PPG!S178)</f>
        <v>5.6000000000000001E-2</v>
      </c>
      <c r="Y131" s="9">
        <f>IF(PPG!T178="", "", PPG!T178)</f>
        <v>15.68</v>
      </c>
      <c r="Z131" s="8">
        <f>IF(PPG!U178="", "", PPG!U178)</f>
        <v>5.1999999999999998E-2</v>
      </c>
      <c r="AA131" s="9">
        <f>IF(PPG!V178="", "", PPG!V178)</f>
        <v>14.56</v>
      </c>
      <c r="AB131" s="36" t="str">
        <f t="shared" si="5"/>
        <v>0.00</v>
      </c>
    </row>
    <row r="132" spans="1:28">
      <c r="A132" s="7">
        <f>IF(OUT!C197="", "", OUT!C197)</f>
        <v>795</v>
      </c>
      <c r="B132" s="20">
        <f>IF(OUT!A197="", "", OUT!A197)</f>
        <v>41860</v>
      </c>
      <c r="C132" s="7" t="str">
        <f>IF(OUT!D197="", "", OUT!D197)</f>
        <v>FFF</v>
      </c>
      <c r="D132" s="29"/>
      <c r="E132" s="7" t="str">
        <f>IF(OUT!E197="", "", OUT!E197)</f>
        <v>144 TRAY</v>
      </c>
      <c r="F132" s="26" t="str">
        <f>IF(OUT!AE197="NEW", "✷", "")</f>
        <v/>
      </c>
      <c r="G132" s="10" t="str">
        <f>IF(OUT!B197="", "", OUT!B197)</f>
        <v>MARIGOLD DURANGO GOLD</v>
      </c>
      <c r="H132" s="21">
        <f t="shared" si="3"/>
        <v>0.126</v>
      </c>
      <c r="I132" s="22">
        <f t="shared" si="4"/>
        <v>17.64</v>
      </c>
      <c r="J132" s="7" t="str">
        <f>IF(OUT!F197="", "", OUT!F197)</f>
        <v/>
      </c>
      <c r="K132" s="7">
        <f>IF(OUT!P197="", "", OUT!P197)</f>
        <v>140</v>
      </c>
      <c r="L132" s="7" t="str">
        <f>IF(OUT!AE197="", "", OUT!AE197)</f>
        <v/>
      </c>
      <c r="N132" s="7" t="str">
        <f>IF(OUT!AQ197="", "", OUT!AQ197)</f>
        <v/>
      </c>
      <c r="O132" s="7" t="str">
        <f>IF(OUT!BM197="", "", OUT!BM197)</f>
        <v>T4</v>
      </c>
      <c r="P132" s="8">
        <f>IF(OUT!N197="", "", OUT!N197)</f>
        <v>0.126</v>
      </c>
      <c r="Q132" s="9">
        <f>IF(OUT!O197="", "", OUT!O197)</f>
        <v>17.64</v>
      </c>
      <c r="R132" s="8">
        <f>IF(PPG!H197="", "", PPG!H197)</f>
        <v>0.114</v>
      </c>
      <c r="S132" s="9">
        <f>IF(PPG!I197="", "", PPG!I197)</f>
        <v>15.96</v>
      </c>
      <c r="T132" s="8">
        <f>IF(PPG!J197="", "", PPG!J197)</f>
        <v>0.104</v>
      </c>
      <c r="U132" s="9">
        <f>IF(PPG!K197="", "", PPG!K197)</f>
        <v>14.56</v>
      </c>
      <c r="V132" s="8">
        <f>IF(PPG!Q197="", "", PPG!Q197)</f>
        <v>0.11899999999999999</v>
      </c>
      <c r="W132" s="9">
        <f>IF(PPG!R197="", "", PPG!R197)</f>
        <v>16.66</v>
      </c>
      <c r="X132" s="8">
        <f>IF(PPG!S197="", "", PPG!S197)</f>
        <v>0.108</v>
      </c>
      <c r="Y132" s="9">
        <f>IF(PPG!T197="", "", PPG!T197)</f>
        <v>15.12</v>
      </c>
      <c r="Z132" s="8">
        <f>IF(PPG!U197="", "", PPG!U197)</f>
        <v>0.10199999999999999</v>
      </c>
      <c r="AA132" s="9">
        <f>IF(PPG!V197="", "", PPG!V197)</f>
        <v>14.28</v>
      </c>
      <c r="AB132" s="36" t="str">
        <f t="shared" si="5"/>
        <v>0.00</v>
      </c>
    </row>
    <row r="133" spans="1:28">
      <c r="A133" s="7">
        <f>IF(OUT!C196="", "", OUT!C196)</f>
        <v>795</v>
      </c>
      <c r="B133" s="20">
        <f>IF(OUT!A196="", "", OUT!A196)</f>
        <v>41860</v>
      </c>
      <c r="C133" s="7" t="str">
        <f>IF(OUT!D196="", "", OUT!D196)</f>
        <v>AZ</v>
      </c>
      <c r="D133" s="29"/>
      <c r="E133" s="7" t="str">
        <f>IF(OUT!E196="", "", OUT!E196)</f>
        <v>288 TRAY</v>
      </c>
      <c r="F133" s="26" t="str">
        <f>IF(OUT!AE196="NEW", "✷", "")</f>
        <v/>
      </c>
      <c r="G133" s="10" t="str">
        <f>IF(OUT!B196="", "", OUT!B196)</f>
        <v>MARIGOLD DURANGO GOLD</v>
      </c>
      <c r="H133" s="21">
        <f t="shared" si="3"/>
        <v>6.5000000000000002E-2</v>
      </c>
      <c r="I133" s="22">
        <f t="shared" si="4"/>
        <v>18.2</v>
      </c>
      <c r="J133" s="7" t="str">
        <f>IF(OUT!F196="", "", OUT!F196)</f>
        <v/>
      </c>
      <c r="K133" s="7">
        <f>IF(OUT!P196="", "", OUT!P196)</f>
        <v>280</v>
      </c>
      <c r="L133" s="7" t="str">
        <f>IF(OUT!AE196="", "", OUT!AE196)</f>
        <v/>
      </c>
      <c r="N133" s="7" t="str">
        <f>IF(OUT!AQ196="", "", OUT!AQ196)</f>
        <v/>
      </c>
      <c r="O133" s="7" t="str">
        <f>IF(OUT!BM196="", "", OUT!BM196)</f>
        <v>T4</v>
      </c>
      <c r="P133" s="8">
        <f>IF(OUT!N196="", "", OUT!N196)</f>
        <v>6.5000000000000002E-2</v>
      </c>
      <c r="Q133" s="9">
        <f>IF(OUT!O196="", "", OUT!O196)</f>
        <v>18.2</v>
      </c>
      <c r="R133" s="8">
        <f>IF(PPG!H196="", "", PPG!H196)</f>
        <v>5.8999999999999997E-2</v>
      </c>
      <c r="S133" s="9">
        <f>IF(PPG!I196="", "", PPG!I196)</f>
        <v>16.52</v>
      </c>
      <c r="T133" s="8">
        <f>IF(PPG!J196="", "", PPG!J196)</f>
        <v>5.2999999999999999E-2</v>
      </c>
      <c r="U133" s="9">
        <f>IF(PPG!K196="", "", PPG!K196)</f>
        <v>14.84</v>
      </c>
      <c r="V133" s="8">
        <f>IF(PPG!Q196="", "", PPG!Q196)</f>
        <v>6.0999999999999999E-2</v>
      </c>
      <c r="W133" s="9">
        <f>IF(PPG!R196="", "", PPG!R196)</f>
        <v>17.079999999999998</v>
      </c>
      <c r="X133" s="8">
        <f>IF(PPG!S196="", "", PPG!S196)</f>
        <v>5.6000000000000001E-2</v>
      </c>
      <c r="Y133" s="9">
        <f>IF(PPG!T196="", "", PPG!T196)</f>
        <v>15.68</v>
      </c>
      <c r="Z133" s="8">
        <f>IF(PPG!U196="", "", PPG!U196)</f>
        <v>5.1999999999999998E-2</v>
      </c>
      <c r="AA133" s="9">
        <f>IF(PPG!V196="", "", PPG!V196)</f>
        <v>14.56</v>
      </c>
      <c r="AB133" s="36" t="str">
        <f t="shared" si="5"/>
        <v>0.00</v>
      </c>
    </row>
    <row r="134" spans="1:28">
      <c r="A134" s="7">
        <f>IF(OUT!C181="", "", OUT!C181)</f>
        <v>795</v>
      </c>
      <c r="B134" s="20">
        <f>IF(OUT!A181="", "", OUT!A181)</f>
        <v>41680</v>
      </c>
      <c r="C134" s="7" t="str">
        <f>IF(OUT!D181="", "", OUT!D181)</f>
        <v>FFF</v>
      </c>
      <c r="D134" s="29"/>
      <c r="E134" s="7" t="str">
        <f>IF(OUT!E181="", "", OUT!E181)</f>
        <v>144 TRAY</v>
      </c>
      <c r="F134" s="26" t="str">
        <f>IF(OUT!AE181="NEW", "✷", "")</f>
        <v/>
      </c>
      <c r="G134" s="10" t="str">
        <f>IF(OUT!B181="", "", OUT!B181)</f>
        <v>MARIGOLD DURANGO MIX</v>
      </c>
      <c r="H134" s="21">
        <f t="shared" si="3"/>
        <v>0.126</v>
      </c>
      <c r="I134" s="22">
        <f t="shared" si="4"/>
        <v>17.64</v>
      </c>
      <c r="J134" s="7" t="str">
        <f>IF(OUT!F181="", "", OUT!F181)</f>
        <v/>
      </c>
      <c r="K134" s="7">
        <f>IF(OUT!P181="", "", OUT!P181)</f>
        <v>140</v>
      </c>
      <c r="L134" s="7" t="str">
        <f>IF(OUT!AE181="", "", OUT!AE181)</f>
        <v/>
      </c>
      <c r="N134" s="7" t="str">
        <f>IF(OUT!AQ181="", "", OUT!AQ181)</f>
        <v/>
      </c>
      <c r="O134" s="7" t="str">
        <f>IF(OUT!BM181="", "", OUT!BM181)</f>
        <v>T4</v>
      </c>
      <c r="P134" s="8">
        <f>IF(OUT!N181="", "", OUT!N181)</f>
        <v>0.126</v>
      </c>
      <c r="Q134" s="9">
        <f>IF(OUT!O181="", "", OUT!O181)</f>
        <v>17.64</v>
      </c>
      <c r="R134" s="8">
        <f>IF(PPG!H181="", "", PPG!H181)</f>
        <v>0.114</v>
      </c>
      <c r="S134" s="9">
        <f>IF(PPG!I181="", "", PPG!I181)</f>
        <v>15.96</v>
      </c>
      <c r="T134" s="8">
        <f>IF(PPG!J181="", "", PPG!J181)</f>
        <v>0.104</v>
      </c>
      <c r="U134" s="9">
        <f>IF(PPG!K181="", "", PPG!K181)</f>
        <v>14.56</v>
      </c>
      <c r="V134" s="8">
        <f>IF(PPG!Q181="", "", PPG!Q181)</f>
        <v>0.11899999999999999</v>
      </c>
      <c r="W134" s="9">
        <f>IF(PPG!R181="", "", PPG!R181)</f>
        <v>16.66</v>
      </c>
      <c r="X134" s="8">
        <f>IF(PPG!S181="", "", PPG!S181)</f>
        <v>0.108</v>
      </c>
      <c r="Y134" s="9">
        <f>IF(PPG!T181="", "", PPG!T181)</f>
        <v>15.12</v>
      </c>
      <c r="Z134" s="8">
        <f>IF(PPG!U181="", "", PPG!U181)</f>
        <v>0.10199999999999999</v>
      </c>
      <c r="AA134" s="9">
        <f>IF(PPG!V181="", "", PPG!V181)</f>
        <v>14.28</v>
      </c>
      <c r="AB134" s="36" t="str">
        <f t="shared" si="5"/>
        <v>0.00</v>
      </c>
    </row>
    <row r="135" spans="1:28">
      <c r="A135" s="7">
        <f>IF(OUT!C180="", "", OUT!C180)</f>
        <v>795</v>
      </c>
      <c r="B135" s="20">
        <f>IF(OUT!A180="", "", OUT!A180)</f>
        <v>41680</v>
      </c>
      <c r="C135" s="7" t="str">
        <f>IF(OUT!D180="", "", OUT!D180)</f>
        <v>AZ</v>
      </c>
      <c r="D135" s="29"/>
      <c r="E135" s="7" t="str">
        <f>IF(OUT!E180="", "", OUT!E180)</f>
        <v>288 TRAY</v>
      </c>
      <c r="F135" s="26" t="str">
        <f>IF(OUT!AE180="NEW", "✷", "")</f>
        <v/>
      </c>
      <c r="G135" s="10" t="str">
        <f>IF(OUT!B180="", "", OUT!B180)</f>
        <v>MARIGOLD DURANGO MIX</v>
      </c>
      <c r="H135" s="21">
        <f t="shared" ref="H135:H198" si="6">IF(AND($K$3=1,$K$4="N"),P135,IF(AND($K$3=2,$K$4="N"),R135,IF(AND($K$3=3,$K$4="N"),T135,IF(AND($K$3=1,$K$4="Y"),V135,IF(AND($K$3=2,$K$4="Y"),X135,IF(AND($K$3=3,$K$4="Y"),Z135,"FALSE"))))))</f>
        <v>6.5000000000000002E-2</v>
      </c>
      <c r="I135" s="22">
        <f t="shared" ref="I135:I198" si="7">IF(AND($K$3=1,$K$4="N"),Q135,IF(AND($K$3=2,$K$4="N"),S135,IF(AND($K$3=3,$K$4="N"),U135,IF(AND($K$3=1,$K$4="Y"),W135,IF(AND($K$3=2,$K$4="Y"),Y135,IF(AND($K$3=3,$K$4="Y"),AA135,"FALSE"))))))</f>
        <v>18.2</v>
      </c>
      <c r="J135" s="7" t="str">
        <f>IF(OUT!F180="", "", OUT!F180)</f>
        <v/>
      </c>
      <c r="K135" s="7">
        <f>IF(OUT!P180="", "", OUT!P180)</f>
        <v>280</v>
      </c>
      <c r="L135" s="7" t="str">
        <f>IF(OUT!AE180="", "", OUT!AE180)</f>
        <v/>
      </c>
      <c r="N135" s="7" t="str">
        <f>IF(OUT!AQ180="", "", OUT!AQ180)</f>
        <v/>
      </c>
      <c r="O135" s="7" t="str">
        <f>IF(OUT!BM180="", "", OUT!BM180)</f>
        <v>T4</v>
      </c>
      <c r="P135" s="8">
        <f>IF(OUT!N180="", "", OUT!N180)</f>
        <v>6.5000000000000002E-2</v>
      </c>
      <c r="Q135" s="9">
        <f>IF(OUT!O180="", "", OUT!O180)</f>
        <v>18.2</v>
      </c>
      <c r="R135" s="8">
        <f>IF(PPG!H180="", "", PPG!H180)</f>
        <v>5.8999999999999997E-2</v>
      </c>
      <c r="S135" s="9">
        <f>IF(PPG!I180="", "", PPG!I180)</f>
        <v>16.52</v>
      </c>
      <c r="T135" s="8">
        <f>IF(PPG!J180="", "", PPG!J180)</f>
        <v>5.2999999999999999E-2</v>
      </c>
      <c r="U135" s="9">
        <f>IF(PPG!K180="", "", PPG!K180)</f>
        <v>14.84</v>
      </c>
      <c r="V135" s="8">
        <f>IF(PPG!Q180="", "", PPG!Q180)</f>
        <v>6.0999999999999999E-2</v>
      </c>
      <c r="W135" s="9">
        <f>IF(PPG!R180="", "", PPG!R180)</f>
        <v>17.079999999999998</v>
      </c>
      <c r="X135" s="8">
        <f>IF(PPG!S180="", "", PPG!S180)</f>
        <v>5.6000000000000001E-2</v>
      </c>
      <c r="Y135" s="9">
        <f>IF(PPG!T180="", "", PPG!T180)</f>
        <v>15.68</v>
      </c>
      <c r="Z135" s="8">
        <f>IF(PPG!U180="", "", PPG!U180)</f>
        <v>5.1999999999999998E-2</v>
      </c>
      <c r="AA135" s="9">
        <f>IF(PPG!V180="", "", PPG!V180)</f>
        <v>14.56</v>
      </c>
      <c r="AB135" s="36" t="str">
        <f t="shared" ref="AB135:AB198" si="8">IF(D135&lt;&gt;"",D135*I135, "0.00")</f>
        <v>0.00</v>
      </c>
    </row>
    <row r="136" spans="1:28">
      <c r="A136" s="7">
        <f>IF(OUT!C183="", "", OUT!C183)</f>
        <v>795</v>
      </c>
      <c r="B136" s="20">
        <f>IF(OUT!A183="", "", OUT!A183)</f>
        <v>41681</v>
      </c>
      <c r="C136" s="7" t="str">
        <f>IF(OUT!D183="", "", OUT!D183)</f>
        <v>FFF</v>
      </c>
      <c r="D136" s="29"/>
      <c r="E136" s="7" t="str">
        <f>IF(OUT!E183="", "", OUT!E183)</f>
        <v>144 TRAY</v>
      </c>
      <c r="F136" s="26" t="str">
        <f>IF(OUT!AE183="NEW", "✷", "")</f>
        <v/>
      </c>
      <c r="G136" s="10" t="str">
        <f>IF(OUT!B183="", "", OUT!B183)</f>
        <v>MARIGOLD DURANGO ORANGE</v>
      </c>
      <c r="H136" s="21">
        <f t="shared" si="6"/>
        <v>0.126</v>
      </c>
      <c r="I136" s="22">
        <f t="shared" si="7"/>
        <v>17.64</v>
      </c>
      <c r="J136" s="7" t="str">
        <f>IF(OUT!F183="", "", OUT!F183)</f>
        <v/>
      </c>
      <c r="K136" s="7">
        <f>IF(OUT!P183="", "", OUT!P183)</f>
        <v>140</v>
      </c>
      <c r="L136" s="7" t="str">
        <f>IF(OUT!AE183="", "", OUT!AE183)</f>
        <v/>
      </c>
      <c r="N136" s="7" t="str">
        <f>IF(OUT!AQ183="", "", OUT!AQ183)</f>
        <v/>
      </c>
      <c r="O136" s="7" t="str">
        <f>IF(OUT!BM183="", "", OUT!BM183)</f>
        <v>T4</v>
      </c>
      <c r="P136" s="8">
        <f>IF(OUT!N183="", "", OUT!N183)</f>
        <v>0.126</v>
      </c>
      <c r="Q136" s="9">
        <f>IF(OUT!O183="", "", OUT!O183)</f>
        <v>17.64</v>
      </c>
      <c r="R136" s="8">
        <f>IF(PPG!H183="", "", PPG!H183)</f>
        <v>0.114</v>
      </c>
      <c r="S136" s="9">
        <f>IF(PPG!I183="", "", PPG!I183)</f>
        <v>15.96</v>
      </c>
      <c r="T136" s="8">
        <f>IF(PPG!J183="", "", PPG!J183)</f>
        <v>0.104</v>
      </c>
      <c r="U136" s="9">
        <f>IF(PPG!K183="", "", PPG!K183)</f>
        <v>14.56</v>
      </c>
      <c r="V136" s="8">
        <f>IF(PPG!Q183="", "", PPG!Q183)</f>
        <v>0.11899999999999999</v>
      </c>
      <c r="W136" s="9">
        <f>IF(PPG!R183="", "", PPG!R183)</f>
        <v>16.66</v>
      </c>
      <c r="X136" s="8">
        <f>IF(PPG!S183="", "", PPG!S183)</f>
        <v>0.108</v>
      </c>
      <c r="Y136" s="9">
        <f>IF(PPG!T183="", "", PPG!T183)</f>
        <v>15.12</v>
      </c>
      <c r="Z136" s="8">
        <f>IF(PPG!U183="", "", PPG!U183)</f>
        <v>0.10199999999999999</v>
      </c>
      <c r="AA136" s="9">
        <f>IF(PPG!V183="", "", PPG!V183)</f>
        <v>14.28</v>
      </c>
      <c r="AB136" s="36" t="str">
        <f t="shared" si="8"/>
        <v>0.00</v>
      </c>
    </row>
    <row r="137" spans="1:28">
      <c r="A137" s="7">
        <f>IF(OUT!C182="", "", OUT!C182)</f>
        <v>795</v>
      </c>
      <c r="B137" s="20">
        <f>IF(OUT!A182="", "", OUT!A182)</f>
        <v>41681</v>
      </c>
      <c r="C137" s="7" t="str">
        <f>IF(OUT!D182="", "", OUT!D182)</f>
        <v>AZ</v>
      </c>
      <c r="D137" s="29"/>
      <c r="E137" s="7" t="str">
        <f>IF(OUT!E182="", "", OUT!E182)</f>
        <v>288 TRAY</v>
      </c>
      <c r="F137" s="26" t="str">
        <f>IF(OUT!AE182="NEW", "✷", "")</f>
        <v/>
      </c>
      <c r="G137" s="10" t="str">
        <f>IF(OUT!B182="", "", OUT!B182)</f>
        <v>MARIGOLD DURANGO ORANGE</v>
      </c>
      <c r="H137" s="21">
        <f t="shared" si="6"/>
        <v>6.5000000000000002E-2</v>
      </c>
      <c r="I137" s="22">
        <f t="shared" si="7"/>
        <v>18.2</v>
      </c>
      <c r="J137" s="7" t="str">
        <f>IF(OUT!F182="", "", OUT!F182)</f>
        <v/>
      </c>
      <c r="K137" s="7">
        <f>IF(OUT!P182="", "", OUT!P182)</f>
        <v>280</v>
      </c>
      <c r="L137" s="7" t="str">
        <f>IF(OUT!AE182="", "", OUT!AE182)</f>
        <v/>
      </c>
      <c r="N137" s="7" t="str">
        <f>IF(OUT!AQ182="", "", OUT!AQ182)</f>
        <v/>
      </c>
      <c r="O137" s="7" t="str">
        <f>IF(OUT!BM182="", "", OUT!BM182)</f>
        <v>T4</v>
      </c>
      <c r="P137" s="8">
        <f>IF(OUT!N182="", "", OUT!N182)</f>
        <v>6.5000000000000002E-2</v>
      </c>
      <c r="Q137" s="9">
        <f>IF(OUT!O182="", "", OUT!O182)</f>
        <v>18.2</v>
      </c>
      <c r="R137" s="8">
        <f>IF(PPG!H182="", "", PPG!H182)</f>
        <v>5.8999999999999997E-2</v>
      </c>
      <c r="S137" s="9">
        <f>IF(PPG!I182="", "", PPG!I182)</f>
        <v>16.52</v>
      </c>
      <c r="T137" s="8">
        <f>IF(PPG!J182="", "", PPG!J182)</f>
        <v>5.2999999999999999E-2</v>
      </c>
      <c r="U137" s="9">
        <f>IF(PPG!K182="", "", PPG!K182)</f>
        <v>14.84</v>
      </c>
      <c r="V137" s="8">
        <f>IF(PPG!Q182="", "", PPG!Q182)</f>
        <v>6.0999999999999999E-2</v>
      </c>
      <c r="W137" s="9">
        <f>IF(PPG!R182="", "", PPG!R182)</f>
        <v>17.079999999999998</v>
      </c>
      <c r="X137" s="8">
        <f>IF(PPG!S182="", "", PPG!S182)</f>
        <v>5.6000000000000001E-2</v>
      </c>
      <c r="Y137" s="9">
        <f>IF(PPG!T182="", "", PPG!T182)</f>
        <v>15.68</v>
      </c>
      <c r="Z137" s="8">
        <f>IF(PPG!U182="", "", PPG!U182)</f>
        <v>5.1999999999999998E-2</v>
      </c>
      <c r="AA137" s="9">
        <f>IF(PPG!V182="", "", PPG!V182)</f>
        <v>14.56</v>
      </c>
      <c r="AB137" s="36" t="str">
        <f t="shared" si="8"/>
        <v>0.00</v>
      </c>
    </row>
    <row r="138" spans="1:28">
      <c r="A138" s="7">
        <f>IF(OUT!C185="", "", OUT!C185)</f>
        <v>795</v>
      </c>
      <c r="B138" s="20">
        <f>IF(OUT!A185="", "", OUT!A185)</f>
        <v>41682</v>
      </c>
      <c r="C138" s="7" t="str">
        <f>IF(OUT!D185="", "", OUT!D185)</f>
        <v>FFF</v>
      </c>
      <c r="D138" s="29"/>
      <c r="E138" s="7" t="str">
        <f>IF(OUT!E185="", "", OUT!E185)</f>
        <v>144 TRAY</v>
      </c>
      <c r="F138" s="26" t="str">
        <f>IF(OUT!AE185="NEW", "✷", "")</f>
        <v/>
      </c>
      <c r="G138" s="10" t="str">
        <f>IF(OUT!B185="", "", OUT!B185)</f>
        <v>MARIGOLD DURANGO OUTBACK MIX</v>
      </c>
      <c r="H138" s="21">
        <f t="shared" si="6"/>
        <v>0.126</v>
      </c>
      <c r="I138" s="22">
        <f t="shared" si="7"/>
        <v>17.64</v>
      </c>
      <c r="J138" s="7" t="str">
        <f>IF(OUT!F185="", "", OUT!F185)</f>
        <v/>
      </c>
      <c r="K138" s="7">
        <f>IF(OUT!P185="", "", OUT!P185)</f>
        <v>140</v>
      </c>
      <c r="L138" s="7" t="str">
        <f>IF(OUT!AE185="", "", OUT!AE185)</f>
        <v/>
      </c>
      <c r="N138" s="7" t="str">
        <f>IF(OUT!AQ185="", "", OUT!AQ185)</f>
        <v/>
      </c>
      <c r="O138" s="7" t="str">
        <f>IF(OUT!BM185="", "", OUT!BM185)</f>
        <v>T4</v>
      </c>
      <c r="P138" s="8">
        <f>IF(OUT!N185="", "", OUT!N185)</f>
        <v>0.126</v>
      </c>
      <c r="Q138" s="9">
        <f>IF(OUT!O185="", "", OUT!O185)</f>
        <v>17.64</v>
      </c>
      <c r="R138" s="8">
        <f>IF(PPG!H185="", "", PPG!H185)</f>
        <v>0.114</v>
      </c>
      <c r="S138" s="9">
        <f>IF(PPG!I185="", "", PPG!I185)</f>
        <v>15.96</v>
      </c>
      <c r="T138" s="8">
        <f>IF(PPG!J185="", "", PPG!J185)</f>
        <v>0.104</v>
      </c>
      <c r="U138" s="9">
        <f>IF(PPG!K185="", "", PPG!K185)</f>
        <v>14.56</v>
      </c>
      <c r="V138" s="8">
        <f>IF(PPG!Q185="", "", PPG!Q185)</f>
        <v>0.11899999999999999</v>
      </c>
      <c r="W138" s="9">
        <f>IF(PPG!R185="", "", PPG!R185)</f>
        <v>16.66</v>
      </c>
      <c r="X138" s="8">
        <f>IF(PPG!S185="", "", PPG!S185)</f>
        <v>0.108</v>
      </c>
      <c r="Y138" s="9">
        <f>IF(PPG!T185="", "", PPG!T185)</f>
        <v>15.12</v>
      </c>
      <c r="Z138" s="8">
        <f>IF(PPG!U185="", "", PPG!U185)</f>
        <v>0.10199999999999999</v>
      </c>
      <c r="AA138" s="9">
        <f>IF(PPG!V185="", "", PPG!V185)</f>
        <v>14.28</v>
      </c>
      <c r="AB138" s="36" t="str">
        <f t="shared" si="8"/>
        <v>0.00</v>
      </c>
    </row>
    <row r="139" spans="1:28">
      <c r="A139" s="7">
        <f>IF(OUT!C184="", "", OUT!C184)</f>
        <v>795</v>
      </c>
      <c r="B139" s="20">
        <f>IF(OUT!A184="", "", OUT!A184)</f>
        <v>41682</v>
      </c>
      <c r="C139" s="7" t="str">
        <f>IF(OUT!D184="", "", OUT!D184)</f>
        <v>AZ</v>
      </c>
      <c r="D139" s="29"/>
      <c r="E139" s="7" t="str">
        <f>IF(OUT!E184="", "", OUT!E184)</f>
        <v>288 TRAY</v>
      </c>
      <c r="F139" s="26" t="str">
        <f>IF(OUT!AE184="NEW", "✷", "")</f>
        <v/>
      </c>
      <c r="G139" s="10" t="str">
        <f>IF(OUT!B184="", "", OUT!B184)</f>
        <v>MARIGOLD DURANGO OUTBACK MIX</v>
      </c>
      <c r="H139" s="21">
        <f t="shared" si="6"/>
        <v>6.5000000000000002E-2</v>
      </c>
      <c r="I139" s="22">
        <f t="shared" si="7"/>
        <v>18.2</v>
      </c>
      <c r="J139" s="7" t="str">
        <f>IF(OUT!F184="", "", OUT!F184)</f>
        <v/>
      </c>
      <c r="K139" s="7">
        <f>IF(OUT!P184="", "", OUT!P184)</f>
        <v>280</v>
      </c>
      <c r="L139" s="7" t="str">
        <f>IF(OUT!AE184="", "", OUT!AE184)</f>
        <v/>
      </c>
      <c r="N139" s="7" t="str">
        <f>IF(OUT!AQ184="", "", OUT!AQ184)</f>
        <v/>
      </c>
      <c r="O139" s="7" t="str">
        <f>IF(OUT!BM184="", "", OUT!BM184)</f>
        <v>T4</v>
      </c>
      <c r="P139" s="8">
        <f>IF(OUT!N184="", "", OUT!N184)</f>
        <v>6.5000000000000002E-2</v>
      </c>
      <c r="Q139" s="9">
        <f>IF(OUT!O184="", "", OUT!O184)</f>
        <v>18.2</v>
      </c>
      <c r="R139" s="8">
        <f>IF(PPG!H184="", "", PPG!H184)</f>
        <v>5.8999999999999997E-2</v>
      </c>
      <c r="S139" s="9">
        <f>IF(PPG!I184="", "", PPG!I184)</f>
        <v>16.52</v>
      </c>
      <c r="T139" s="8">
        <f>IF(PPG!J184="", "", PPG!J184)</f>
        <v>5.2999999999999999E-2</v>
      </c>
      <c r="U139" s="9">
        <f>IF(PPG!K184="", "", PPG!K184)</f>
        <v>14.84</v>
      </c>
      <c r="V139" s="8">
        <f>IF(PPG!Q184="", "", PPG!Q184)</f>
        <v>6.0999999999999999E-2</v>
      </c>
      <c r="W139" s="9">
        <f>IF(PPG!R184="", "", PPG!R184)</f>
        <v>17.079999999999998</v>
      </c>
      <c r="X139" s="8">
        <f>IF(PPG!S184="", "", PPG!S184)</f>
        <v>5.6000000000000001E-2</v>
      </c>
      <c r="Y139" s="9">
        <f>IF(PPG!T184="", "", PPG!T184)</f>
        <v>15.68</v>
      </c>
      <c r="Z139" s="8">
        <f>IF(PPG!U184="", "", PPG!U184)</f>
        <v>5.1999999999999998E-2</v>
      </c>
      <c r="AA139" s="9">
        <f>IF(PPG!V184="", "", PPG!V184)</f>
        <v>14.56</v>
      </c>
      <c r="AB139" s="36" t="str">
        <f t="shared" si="8"/>
        <v>0.00</v>
      </c>
    </row>
    <row r="140" spans="1:28">
      <c r="A140" s="7">
        <f>IF(OUT!C990="", "", OUT!C990)</f>
        <v>795</v>
      </c>
      <c r="B140" s="20">
        <f>IF(OUT!A990="", "", OUT!A990)</f>
        <v>91172</v>
      </c>
      <c r="C140" s="7" t="str">
        <f>IF(OUT!D990="", "", OUT!D990)</f>
        <v>FFF</v>
      </c>
      <c r="D140" s="29"/>
      <c r="E140" s="7" t="str">
        <f>IF(OUT!E990="", "", OUT!E990)</f>
        <v>144 TRAY</v>
      </c>
      <c r="F140" s="26" t="str">
        <f>IF(OUT!AE990="NEW", "✷", "")</f>
        <v/>
      </c>
      <c r="G140" s="10" t="str">
        <f>IF(OUT!B990="", "", OUT!B990)</f>
        <v>MARIGOLD DURANGO RED</v>
      </c>
      <c r="H140" s="21">
        <f t="shared" si="6"/>
        <v>0.126</v>
      </c>
      <c r="I140" s="22">
        <f t="shared" si="7"/>
        <v>17.64</v>
      </c>
      <c r="J140" s="7" t="str">
        <f>IF(OUT!F990="", "", OUT!F990)</f>
        <v/>
      </c>
      <c r="K140" s="7">
        <f>IF(OUT!P990="", "", OUT!P990)</f>
        <v>140</v>
      </c>
      <c r="L140" s="7" t="str">
        <f>IF(OUT!AE990="", "", OUT!AE990)</f>
        <v/>
      </c>
      <c r="N140" s="7" t="str">
        <f>IF(OUT!AQ990="", "", OUT!AQ990)</f>
        <v/>
      </c>
      <c r="O140" s="7" t="str">
        <f>IF(OUT!BM990="", "", OUT!BM990)</f>
        <v>T4</v>
      </c>
      <c r="P140" s="8">
        <f>IF(OUT!N990="", "", OUT!N990)</f>
        <v>0.126</v>
      </c>
      <c r="Q140" s="9">
        <f>IF(OUT!O990="", "", OUT!O990)</f>
        <v>17.64</v>
      </c>
      <c r="R140" s="8">
        <f>IF(PPG!H990="", "", PPG!H990)</f>
        <v>0.114</v>
      </c>
      <c r="S140" s="9">
        <f>IF(PPG!I990="", "", PPG!I990)</f>
        <v>15.96</v>
      </c>
      <c r="T140" s="8">
        <f>IF(PPG!J990="", "", PPG!J990)</f>
        <v>0.104</v>
      </c>
      <c r="U140" s="9">
        <f>IF(PPG!K990="", "", PPG!K990)</f>
        <v>14.56</v>
      </c>
      <c r="V140" s="8">
        <f>IF(PPG!Q990="", "", PPG!Q990)</f>
        <v>0.11899999999999999</v>
      </c>
      <c r="W140" s="9">
        <f>IF(PPG!R990="", "", PPG!R990)</f>
        <v>16.66</v>
      </c>
      <c r="X140" s="8">
        <f>IF(PPG!S990="", "", PPG!S990)</f>
        <v>0.108</v>
      </c>
      <c r="Y140" s="9">
        <f>IF(PPG!T990="", "", PPG!T990)</f>
        <v>15.12</v>
      </c>
      <c r="Z140" s="8">
        <f>IF(PPG!U990="", "", PPG!U990)</f>
        <v>0.10199999999999999</v>
      </c>
      <c r="AA140" s="9">
        <f>IF(PPG!V990="", "", PPG!V990)</f>
        <v>14.28</v>
      </c>
      <c r="AB140" s="36" t="str">
        <f t="shared" si="8"/>
        <v>0.00</v>
      </c>
    </row>
    <row r="141" spans="1:28">
      <c r="A141" s="7">
        <f>IF(OUT!C989="", "", OUT!C989)</f>
        <v>795</v>
      </c>
      <c r="B141" s="20">
        <f>IF(OUT!A989="", "", OUT!A989)</f>
        <v>91172</v>
      </c>
      <c r="C141" s="7" t="str">
        <f>IF(OUT!D989="", "", OUT!D989)</f>
        <v>AZ</v>
      </c>
      <c r="D141" s="29"/>
      <c r="E141" s="7" t="str">
        <f>IF(OUT!E989="", "", OUT!E989)</f>
        <v>288 TRAY</v>
      </c>
      <c r="F141" s="26" t="str">
        <f>IF(OUT!AE989="NEW", "✷", "")</f>
        <v/>
      </c>
      <c r="G141" s="10" t="str">
        <f>IF(OUT!B989="", "", OUT!B989)</f>
        <v>MARIGOLD DURANGO RED</v>
      </c>
      <c r="H141" s="21">
        <f t="shared" si="6"/>
        <v>6.5000000000000002E-2</v>
      </c>
      <c r="I141" s="22">
        <f t="shared" si="7"/>
        <v>18.2</v>
      </c>
      <c r="J141" s="7" t="str">
        <f>IF(OUT!F989="", "", OUT!F989)</f>
        <v/>
      </c>
      <c r="K141" s="7">
        <f>IF(OUT!P989="", "", OUT!P989)</f>
        <v>280</v>
      </c>
      <c r="L141" s="7" t="str">
        <f>IF(OUT!AE989="", "", OUT!AE989)</f>
        <v/>
      </c>
      <c r="N141" s="7" t="str">
        <f>IF(OUT!AQ989="", "", OUT!AQ989)</f>
        <v/>
      </c>
      <c r="O141" s="7" t="str">
        <f>IF(OUT!BM989="", "", OUT!BM989)</f>
        <v>T4</v>
      </c>
      <c r="P141" s="8">
        <f>IF(OUT!N989="", "", OUT!N989)</f>
        <v>6.5000000000000002E-2</v>
      </c>
      <c r="Q141" s="9">
        <f>IF(OUT!O989="", "", OUT!O989)</f>
        <v>18.2</v>
      </c>
      <c r="R141" s="8">
        <f>IF(PPG!H989="", "", PPG!H989)</f>
        <v>5.8999999999999997E-2</v>
      </c>
      <c r="S141" s="9">
        <f>IF(PPG!I989="", "", PPG!I989)</f>
        <v>16.52</v>
      </c>
      <c r="T141" s="8">
        <f>IF(PPG!J989="", "", PPG!J989)</f>
        <v>5.2999999999999999E-2</v>
      </c>
      <c r="U141" s="9">
        <f>IF(PPG!K989="", "", PPG!K989)</f>
        <v>14.84</v>
      </c>
      <c r="V141" s="8">
        <f>IF(PPG!Q989="", "", PPG!Q989)</f>
        <v>6.0999999999999999E-2</v>
      </c>
      <c r="W141" s="9">
        <f>IF(PPG!R989="", "", PPG!R989)</f>
        <v>17.079999999999998</v>
      </c>
      <c r="X141" s="8">
        <f>IF(PPG!S989="", "", PPG!S989)</f>
        <v>5.6000000000000001E-2</v>
      </c>
      <c r="Y141" s="9">
        <f>IF(PPG!T989="", "", PPG!T989)</f>
        <v>15.68</v>
      </c>
      <c r="Z141" s="8">
        <f>IF(PPG!U989="", "", PPG!U989)</f>
        <v>5.1999999999999998E-2</v>
      </c>
      <c r="AA141" s="9">
        <f>IF(PPG!V989="", "", PPG!V989)</f>
        <v>14.56</v>
      </c>
      <c r="AB141" s="36" t="str">
        <f t="shared" si="8"/>
        <v>0.00</v>
      </c>
    </row>
    <row r="142" spans="1:28">
      <c r="A142" s="7">
        <f>IF(OUT!C187="", "", OUT!C187)</f>
        <v>795</v>
      </c>
      <c r="B142" s="20">
        <f>IF(OUT!A187="", "", OUT!A187)</f>
        <v>41683</v>
      </c>
      <c r="C142" s="7" t="str">
        <f>IF(OUT!D187="", "", OUT!D187)</f>
        <v>FFF</v>
      </c>
      <c r="D142" s="29"/>
      <c r="E142" s="7" t="str">
        <f>IF(OUT!E187="", "", OUT!E187)</f>
        <v>144 TRAY</v>
      </c>
      <c r="F142" s="26" t="str">
        <f>IF(OUT!AE187="NEW", "✷", "")</f>
        <v/>
      </c>
      <c r="G142" s="10" t="str">
        <f>IF(OUT!B187="", "", OUT!B187)</f>
        <v>MARIGOLD DURANGO TANGERINE</v>
      </c>
      <c r="H142" s="21">
        <f t="shared" si="6"/>
        <v>0.126</v>
      </c>
      <c r="I142" s="22">
        <f t="shared" si="7"/>
        <v>17.64</v>
      </c>
      <c r="J142" s="7" t="str">
        <f>IF(OUT!F187="", "", OUT!F187)</f>
        <v/>
      </c>
      <c r="K142" s="7">
        <f>IF(OUT!P187="", "", OUT!P187)</f>
        <v>140</v>
      </c>
      <c r="L142" s="7" t="str">
        <f>IF(OUT!AE187="", "", OUT!AE187)</f>
        <v/>
      </c>
      <c r="N142" s="7" t="str">
        <f>IF(OUT!AQ187="", "", OUT!AQ187)</f>
        <v/>
      </c>
      <c r="O142" s="7" t="str">
        <f>IF(OUT!BM187="", "", OUT!BM187)</f>
        <v>T4</v>
      </c>
      <c r="P142" s="8">
        <f>IF(OUT!N187="", "", OUT!N187)</f>
        <v>0.126</v>
      </c>
      <c r="Q142" s="9">
        <f>IF(OUT!O187="", "", OUT!O187)</f>
        <v>17.64</v>
      </c>
      <c r="R142" s="8">
        <f>IF(PPG!H187="", "", PPG!H187)</f>
        <v>0.114</v>
      </c>
      <c r="S142" s="9">
        <f>IF(PPG!I187="", "", PPG!I187)</f>
        <v>15.96</v>
      </c>
      <c r="T142" s="8">
        <f>IF(PPG!J187="", "", PPG!J187)</f>
        <v>0.104</v>
      </c>
      <c r="U142" s="9">
        <f>IF(PPG!K187="", "", PPG!K187)</f>
        <v>14.56</v>
      </c>
      <c r="V142" s="8">
        <f>IF(PPG!Q187="", "", PPG!Q187)</f>
        <v>0.11899999999999999</v>
      </c>
      <c r="W142" s="9">
        <f>IF(PPG!R187="", "", PPG!R187)</f>
        <v>16.66</v>
      </c>
      <c r="X142" s="8">
        <f>IF(PPG!S187="", "", PPG!S187)</f>
        <v>0.108</v>
      </c>
      <c r="Y142" s="9">
        <f>IF(PPG!T187="", "", PPG!T187)</f>
        <v>15.12</v>
      </c>
      <c r="Z142" s="8">
        <f>IF(PPG!U187="", "", PPG!U187)</f>
        <v>0.10199999999999999</v>
      </c>
      <c r="AA142" s="9">
        <f>IF(PPG!V187="", "", PPG!V187)</f>
        <v>14.28</v>
      </c>
      <c r="AB142" s="36" t="str">
        <f t="shared" si="8"/>
        <v>0.00</v>
      </c>
    </row>
    <row r="143" spans="1:28">
      <c r="A143" s="7">
        <f>IF(OUT!C186="", "", OUT!C186)</f>
        <v>795</v>
      </c>
      <c r="B143" s="20">
        <f>IF(OUT!A186="", "", OUT!A186)</f>
        <v>41683</v>
      </c>
      <c r="C143" s="7" t="str">
        <f>IF(OUT!D186="", "", OUT!D186)</f>
        <v>AZ</v>
      </c>
      <c r="D143" s="29"/>
      <c r="E143" s="7" t="str">
        <f>IF(OUT!E186="", "", OUT!E186)</f>
        <v>288 TRAY</v>
      </c>
      <c r="F143" s="26" t="str">
        <f>IF(OUT!AE186="NEW", "✷", "")</f>
        <v/>
      </c>
      <c r="G143" s="10" t="str">
        <f>IF(OUT!B186="", "", OUT!B186)</f>
        <v>MARIGOLD DURANGO TANGERINE</v>
      </c>
      <c r="H143" s="21">
        <f t="shared" si="6"/>
        <v>6.5000000000000002E-2</v>
      </c>
      <c r="I143" s="22">
        <f t="shared" si="7"/>
        <v>18.2</v>
      </c>
      <c r="J143" s="7" t="str">
        <f>IF(OUT!F186="", "", OUT!F186)</f>
        <v/>
      </c>
      <c r="K143" s="7">
        <f>IF(OUT!P186="", "", OUT!P186)</f>
        <v>280</v>
      </c>
      <c r="L143" s="7" t="str">
        <f>IF(OUT!AE186="", "", OUT!AE186)</f>
        <v/>
      </c>
      <c r="N143" s="7" t="str">
        <f>IF(OUT!AQ186="", "", OUT!AQ186)</f>
        <v/>
      </c>
      <c r="O143" s="7" t="str">
        <f>IF(OUT!BM186="", "", OUT!BM186)</f>
        <v>T4</v>
      </c>
      <c r="P143" s="8">
        <f>IF(OUT!N186="", "", OUT!N186)</f>
        <v>6.5000000000000002E-2</v>
      </c>
      <c r="Q143" s="9">
        <f>IF(OUT!O186="", "", OUT!O186)</f>
        <v>18.2</v>
      </c>
      <c r="R143" s="8">
        <f>IF(PPG!H186="", "", PPG!H186)</f>
        <v>5.8999999999999997E-2</v>
      </c>
      <c r="S143" s="9">
        <f>IF(PPG!I186="", "", PPG!I186)</f>
        <v>16.52</v>
      </c>
      <c r="T143" s="8">
        <f>IF(PPG!J186="", "", PPG!J186)</f>
        <v>5.2999999999999999E-2</v>
      </c>
      <c r="U143" s="9">
        <f>IF(PPG!K186="", "", PPG!K186)</f>
        <v>14.84</v>
      </c>
      <c r="V143" s="8">
        <f>IF(PPG!Q186="", "", PPG!Q186)</f>
        <v>6.0999999999999999E-2</v>
      </c>
      <c r="W143" s="9">
        <f>IF(PPG!R186="", "", PPG!R186)</f>
        <v>17.079999999999998</v>
      </c>
      <c r="X143" s="8">
        <f>IF(PPG!S186="", "", PPG!S186)</f>
        <v>5.6000000000000001E-2</v>
      </c>
      <c r="Y143" s="9">
        <f>IF(PPG!T186="", "", PPG!T186)</f>
        <v>15.68</v>
      </c>
      <c r="Z143" s="8">
        <f>IF(PPG!U186="", "", PPG!U186)</f>
        <v>5.1999999999999998E-2</v>
      </c>
      <c r="AA143" s="9">
        <f>IF(PPG!V186="", "", PPG!V186)</f>
        <v>14.56</v>
      </c>
      <c r="AB143" s="36" t="str">
        <f t="shared" si="8"/>
        <v>0.00</v>
      </c>
    </row>
    <row r="144" spans="1:28">
      <c r="A144" s="7">
        <f>IF(OUT!C992="", "", OUT!C992)</f>
        <v>795</v>
      </c>
      <c r="B144" s="20">
        <f>IF(OUT!A992="", "", OUT!A992)</f>
        <v>91173</v>
      </c>
      <c r="C144" s="7" t="str">
        <f>IF(OUT!D992="", "", OUT!D992)</f>
        <v>FFF</v>
      </c>
      <c r="D144" s="29"/>
      <c r="E144" s="7" t="str">
        <f>IF(OUT!E992="", "", OUT!E992)</f>
        <v>144 TRAY</v>
      </c>
      <c r="F144" s="26" t="str">
        <f>IF(OUT!AE992="NEW", "✷", "")</f>
        <v/>
      </c>
      <c r="G144" s="10" t="str">
        <f>IF(OUT!B992="", "", OUT!B992)</f>
        <v>MARIGOLD DURANGO YELLOW</v>
      </c>
      <c r="H144" s="21">
        <f t="shared" si="6"/>
        <v>0.126</v>
      </c>
      <c r="I144" s="22">
        <f t="shared" si="7"/>
        <v>17.64</v>
      </c>
      <c r="J144" s="7" t="str">
        <f>IF(OUT!F992="", "", OUT!F992)</f>
        <v/>
      </c>
      <c r="K144" s="7">
        <f>IF(OUT!P992="", "", OUT!P992)</f>
        <v>140</v>
      </c>
      <c r="L144" s="7" t="str">
        <f>IF(OUT!AE992="", "", OUT!AE992)</f>
        <v/>
      </c>
      <c r="N144" s="7" t="str">
        <f>IF(OUT!AQ992="", "", OUT!AQ992)</f>
        <v/>
      </c>
      <c r="O144" s="7" t="str">
        <f>IF(OUT!BM992="", "", OUT!BM992)</f>
        <v>T4</v>
      </c>
      <c r="P144" s="8">
        <f>IF(OUT!N992="", "", OUT!N992)</f>
        <v>0.126</v>
      </c>
      <c r="Q144" s="9">
        <f>IF(OUT!O992="", "", OUT!O992)</f>
        <v>17.64</v>
      </c>
      <c r="R144" s="8">
        <f>IF(PPG!H992="", "", PPG!H992)</f>
        <v>0.114</v>
      </c>
      <c r="S144" s="9">
        <f>IF(PPG!I992="", "", PPG!I992)</f>
        <v>15.96</v>
      </c>
      <c r="T144" s="8">
        <f>IF(PPG!J992="", "", PPG!J992)</f>
        <v>0.104</v>
      </c>
      <c r="U144" s="9">
        <f>IF(PPG!K992="", "", PPG!K992)</f>
        <v>14.56</v>
      </c>
      <c r="V144" s="8">
        <f>IF(PPG!Q992="", "", PPG!Q992)</f>
        <v>0.11899999999999999</v>
      </c>
      <c r="W144" s="9">
        <f>IF(PPG!R992="", "", PPG!R992)</f>
        <v>16.66</v>
      </c>
      <c r="X144" s="8">
        <f>IF(PPG!S992="", "", PPG!S992)</f>
        <v>0.108</v>
      </c>
      <c r="Y144" s="9">
        <f>IF(PPG!T992="", "", PPG!T992)</f>
        <v>15.12</v>
      </c>
      <c r="Z144" s="8">
        <f>IF(PPG!U992="", "", PPG!U992)</f>
        <v>0.10199999999999999</v>
      </c>
      <c r="AA144" s="9">
        <f>IF(PPG!V992="", "", PPG!V992)</f>
        <v>14.28</v>
      </c>
      <c r="AB144" s="36" t="str">
        <f t="shared" si="8"/>
        <v>0.00</v>
      </c>
    </row>
    <row r="145" spans="1:28">
      <c r="A145" s="7">
        <f>IF(OUT!C991="", "", OUT!C991)</f>
        <v>795</v>
      </c>
      <c r="B145" s="20">
        <f>IF(OUT!A991="", "", OUT!A991)</f>
        <v>91173</v>
      </c>
      <c r="C145" s="7" t="str">
        <f>IF(OUT!D991="", "", OUT!D991)</f>
        <v>AZ</v>
      </c>
      <c r="D145" s="29"/>
      <c r="E145" s="7" t="str">
        <f>IF(OUT!E991="", "", OUT!E991)</f>
        <v>288 TRAY</v>
      </c>
      <c r="F145" s="26" t="str">
        <f>IF(OUT!AE991="NEW", "✷", "")</f>
        <v/>
      </c>
      <c r="G145" s="10" t="str">
        <f>IF(OUT!B991="", "", OUT!B991)</f>
        <v>MARIGOLD DURANGO YELLOW</v>
      </c>
      <c r="H145" s="21">
        <f t="shared" si="6"/>
        <v>6.5000000000000002E-2</v>
      </c>
      <c r="I145" s="22">
        <f t="shared" si="7"/>
        <v>18.2</v>
      </c>
      <c r="J145" s="7" t="str">
        <f>IF(OUT!F991="", "", OUT!F991)</f>
        <v/>
      </c>
      <c r="K145" s="7">
        <f>IF(OUT!P991="", "", OUT!P991)</f>
        <v>280</v>
      </c>
      <c r="L145" s="7" t="str">
        <f>IF(OUT!AE991="", "", OUT!AE991)</f>
        <v/>
      </c>
      <c r="N145" s="7" t="str">
        <f>IF(OUT!AQ991="", "", OUT!AQ991)</f>
        <v/>
      </c>
      <c r="O145" s="7" t="str">
        <f>IF(OUT!BM991="", "", OUT!BM991)</f>
        <v>T4</v>
      </c>
      <c r="P145" s="8">
        <f>IF(OUT!N991="", "", OUT!N991)</f>
        <v>6.5000000000000002E-2</v>
      </c>
      <c r="Q145" s="9">
        <f>IF(OUT!O991="", "", OUT!O991)</f>
        <v>18.2</v>
      </c>
      <c r="R145" s="8">
        <f>IF(PPG!H991="", "", PPG!H991)</f>
        <v>5.8999999999999997E-2</v>
      </c>
      <c r="S145" s="9">
        <f>IF(PPG!I991="", "", PPG!I991)</f>
        <v>16.52</v>
      </c>
      <c r="T145" s="8">
        <f>IF(PPG!J991="", "", PPG!J991)</f>
        <v>5.2999999999999999E-2</v>
      </c>
      <c r="U145" s="9">
        <f>IF(PPG!K991="", "", PPG!K991)</f>
        <v>14.84</v>
      </c>
      <c r="V145" s="8">
        <f>IF(PPG!Q991="", "", PPG!Q991)</f>
        <v>6.0999999999999999E-2</v>
      </c>
      <c r="W145" s="9">
        <f>IF(PPG!R991="", "", PPG!R991)</f>
        <v>17.079999999999998</v>
      </c>
      <c r="X145" s="8">
        <f>IF(PPG!S991="", "", PPG!S991)</f>
        <v>5.6000000000000001E-2</v>
      </c>
      <c r="Y145" s="9">
        <f>IF(PPG!T991="", "", PPG!T991)</f>
        <v>15.68</v>
      </c>
      <c r="Z145" s="8">
        <f>IF(PPG!U991="", "", PPG!U991)</f>
        <v>5.1999999999999998E-2</v>
      </c>
      <c r="AA145" s="9">
        <f>IF(PPG!V991="", "", PPG!V991)</f>
        <v>14.56</v>
      </c>
      <c r="AB145" s="36" t="str">
        <f t="shared" si="8"/>
        <v>0.00</v>
      </c>
    </row>
    <row r="146" spans="1:28">
      <c r="A146" s="7">
        <f>IF(OUT!C904="", "", OUT!C904)</f>
        <v>795</v>
      </c>
      <c r="B146" s="20">
        <f>IF(OUT!A904="", "", OUT!A904)</f>
        <v>89271</v>
      </c>
      <c r="C146" s="7" t="str">
        <f>IF(OUT!D904="", "", OUT!D904)</f>
        <v>AZ</v>
      </c>
      <c r="D146" s="29"/>
      <c r="E146" s="7" t="str">
        <f>IF(OUT!E904="", "", OUT!E904)</f>
        <v>288 TRAY</v>
      </c>
      <c r="F146" s="26" t="str">
        <f>IF(OUT!AE904="NEW", "✷", "")</f>
        <v>✷</v>
      </c>
      <c r="G146" s="10" t="str">
        <f>IF(OUT!B904="", "", OUT!B904)</f>
        <v>MARIGOLD HOT PAK FIRE</v>
      </c>
      <c r="H146" s="21">
        <f t="shared" si="6"/>
        <v>7.4999999999999997E-2</v>
      </c>
      <c r="I146" s="22">
        <f t="shared" si="7"/>
        <v>21</v>
      </c>
      <c r="J146" s="7" t="str">
        <f>IF(OUT!F904="", "", OUT!F904)</f>
        <v/>
      </c>
      <c r="K146" s="7">
        <f>IF(OUT!P904="", "", OUT!P904)</f>
        <v>280</v>
      </c>
      <c r="L146" s="7" t="str">
        <f>IF(OUT!AE904="", "", OUT!AE904)</f>
        <v>NEW</v>
      </c>
      <c r="N146" s="7" t="str">
        <f>IF(OUT!AQ904="", "", OUT!AQ904)</f>
        <v/>
      </c>
      <c r="O146" s="7" t="str">
        <f>IF(OUT!BM904="", "", OUT!BM904)</f>
        <v>T4</v>
      </c>
      <c r="P146" s="8">
        <f>IF(OUT!N904="", "", OUT!N904)</f>
        <v>7.4999999999999997E-2</v>
      </c>
      <c r="Q146" s="9">
        <f>IF(OUT!O904="", "", OUT!O904)</f>
        <v>21</v>
      </c>
      <c r="R146" s="8">
        <f>IF(PPG!H904="", "", PPG!H904)</f>
        <v>6.8000000000000005E-2</v>
      </c>
      <c r="S146" s="9">
        <f>IF(PPG!I904="", "", PPG!I904)</f>
        <v>19.04</v>
      </c>
      <c r="T146" s="8">
        <f>IF(PPG!J904="", "", PPG!J904)</f>
        <v>6.2E-2</v>
      </c>
      <c r="U146" s="9">
        <f>IF(PPG!K904="", "", PPG!K904)</f>
        <v>17.36</v>
      </c>
      <c r="V146" s="8">
        <f>IF(PPG!Q904="", "", PPG!Q904)</f>
        <v>7.0999999999999994E-2</v>
      </c>
      <c r="W146" s="9">
        <f>IF(PPG!R904="", "", PPG!R904)</f>
        <v>19.88</v>
      </c>
      <c r="X146" s="8">
        <f>IF(PPG!S904="", "", PPG!S904)</f>
        <v>6.5000000000000002E-2</v>
      </c>
      <c r="Y146" s="9">
        <f>IF(PPG!T904="", "", PPG!T904)</f>
        <v>18.2</v>
      </c>
      <c r="Z146" s="8">
        <f>IF(PPG!U904="", "", PPG!U904)</f>
        <v>0.06</v>
      </c>
      <c r="AA146" s="9">
        <f>IF(PPG!V904="", "", PPG!V904)</f>
        <v>16.8</v>
      </c>
      <c r="AB146" s="36" t="str">
        <f t="shared" si="8"/>
        <v>0.00</v>
      </c>
    </row>
    <row r="147" spans="1:28">
      <c r="A147" s="7">
        <f>IF(OUT!C312="", "", OUT!C312)</f>
        <v>795</v>
      </c>
      <c r="B147" s="20">
        <f>IF(OUT!A312="", "", OUT!A312)</f>
        <v>63339</v>
      </c>
      <c r="C147" s="7" t="str">
        <f>IF(OUT!D312="", "", OUT!D312)</f>
        <v>AZ</v>
      </c>
      <c r="D147" s="29"/>
      <c r="E147" s="7" t="str">
        <f>IF(OUT!E312="", "", OUT!E312)</f>
        <v>288 TRAY</v>
      </c>
      <c r="F147" s="26" t="str">
        <f>IF(OUT!AE312="NEW", "✷", "")</f>
        <v>✷</v>
      </c>
      <c r="G147" s="10" t="str">
        <f>IF(OUT!B312="", "", OUT!B312)</f>
        <v>MARIGOLD HOT PAK FLAME</v>
      </c>
      <c r="H147" s="21">
        <f t="shared" si="6"/>
        <v>7.4999999999999997E-2</v>
      </c>
      <c r="I147" s="22">
        <f t="shared" si="7"/>
        <v>21</v>
      </c>
      <c r="J147" s="7" t="str">
        <f>IF(OUT!F312="", "", OUT!F312)</f>
        <v/>
      </c>
      <c r="K147" s="7">
        <f>IF(OUT!P312="", "", OUT!P312)</f>
        <v>280</v>
      </c>
      <c r="L147" s="7" t="str">
        <f>IF(OUT!AE312="", "", OUT!AE312)</f>
        <v>NEW</v>
      </c>
      <c r="N147" s="7" t="str">
        <f>IF(OUT!AQ312="", "", OUT!AQ312)</f>
        <v/>
      </c>
      <c r="O147" s="7" t="str">
        <f>IF(OUT!BM312="", "", OUT!BM312)</f>
        <v>T4</v>
      </c>
      <c r="P147" s="8">
        <f>IF(OUT!N312="", "", OUT!N312)</f>
        <v>7.4999999999999997E-2</v>
      </c>
      <c r="Q147" s="9">
        <f>IF(OUT!O312="", "", OUT!O312)</f>
        <v>21</v>
      </c>
      <c r="R147" s="8">
        <f>IF(PPG!H312="", "", PPG!H312)</f>
        <v>6.8000000000000005E-2</v>
      </c>
      <c r="S147" s="9">
        <f>IF(PPG!I312="", "", PPG!I312)</f>
        <v>19.04</v>
      </c>
      <c r="T147" s="8">
        <f>IF(PPG!J312="", "", PPG!J312)</f>
        <v>6.2E-2</v>
      </c>
      <c r="U147" s="9">
        <f>IF(PPG!K312="", "", PPG!K312)</f>
        <v>17.36</v>
      </c>
      <c r="V147" s="8">
        <f>IF(PPG!Q312="", "", PPG!Q312)</f>
        <v>7.0999999999999994E-2</v>
      </c>
      <c r="W147" s="9">
        <f>IF(PPG!R312="", "", PPG!R312)</f>
        <v>19.88</v>
      </c>
      <c r="X147" s="8">
        <f>IF(PPG!S312="", "", PPG!S312)</f>
        <v>6.5000000000000002E-2</v>
      </c>
      <c r="Y147" s="9">
        <f>IF(PPG!T312="", "", PPG!T312)</f>
        <v>18.2</v>
      </c>
      <c r="Z147" s="8">
        <f>IF(PPG!U312="", "", PPG!U312)</f>
        <v>0.06</v>
      </c>
      <c r="AA147" s="9">
        <f>IF(PPG!V312="", "", PPG!V312)</f>
        <v>16.8</v>
      </c>
      <c r="AB147" s="36" t="str">
        <f t="shared" si="8"/>
        <v>0.00</v>
      </c>
    </row>
    <row r="148" spans="1:28">
      <c r="A148" s="7">
        <f>IF(OUT!C313="", "", OUT!C313)</f>
        <v>795</v>
      </c>
      <c r="B148" s="20">
        <f>IF(OUT!A313="", "", OUT!A313)</f>
        <v>63340</v>
      </c>
      <c r="C148" s="7" t="str">
        <f>IF(OUT!D313="", "", OUT!D313)</f>
        <v>AZ</v>
      </c>
      <c r="D148" s="29"/>
      <c r="E148" s="7" t="str">
        <f>IF(OUT!E313="", "", OUT!E313)</f>
        <v>288 TRAY</v>
      </c>
      <c r="F148" s="26" t="str">
        <f>IF(OUT!AE313="NEW", "✷", "")</f>
        <v>✷</v>
      </c>
      <c r="G148" s="10" t="str">
        <f>IF(OUT!B313="", "", OUT!B313)</f>
        <v>MARIGOLD HOT PAK GOLD</v>
      </c>
      <c r="H148" s="21">
        <f t="shared" si="6"/>
        <v>7.4999999999999997E-2</v>
      </c>
      <c r="I148" s="22">
        <f t="shared" si="7"/>
        <v>21</v>
      </c>
      <c r="J148" s="7" t="str">
        <f>IF(OUT!F313="", "", OUT!F313)</f>
        <v/>
      </c>
      <c r="K148" s="7">
        <f>IF(OUT!P313="", "", OUT!P313)</f>
        <v>280</v>
      </c>
      <c r="L148" s="7" t="str">
        <f>IF(OUT!AE313="", "", OUT!AE313)</f>
        <v>NEW</v>
      </c>
      <c r="N148" s="7" t="str">
        <f>IF(OUT!AQ313="", "", OUT!AQ313)</f>
        <v/>
      </c>
      <c r="O148" s="7" t="str">
        <f>IF(OUT!BM313="", "", OUT!BM313)</f>
        <v>T4</v>
      </c>
      <c r="P148" s="8">
        <f>IF(OUT!N313="", "", OUT!N313)</f>
        <v>7.4999999999999997E-2</v>
      </c>
      <c r="Q148" s="9">
        <f>IF(OUT!O313="", "", OUT!O313)</f>
        <v>21</v>
      </c>
      <c r="R148" s="8">
        <f>IF(PPG!H313="", "", PPG!H313)</f>
        <v>6.8000000000000005E-2</v>
      </c>
      <c r="S148" s="9">
        <f>IF(PPG!I313="", "", PPG!I313)</f>
        <v>19.04</v>
      </c>
      <c r="T148" s="8">
        <f>IF(PPG!J313="", "", PPG!J313)</f>
        <v>6.2E-2</v>
      </c>
      <c r="U148" s="9">
        <f>IF(PPG!K313="", "", PPG!K313)</f>
        <v>17.36</v>
      </c>
      <c r="V148" s="8">
        <f>IF(PPG!Q313="", "", PPG!Q313)</f>
        <v>7.0999999999999994E-2</v>
      </c>
      <c r="W148" s="9">
        <f>IF(PPG!R313="", "", PPG!R313)</f>
        <v>19.88</v>
      </c>
      <c r="X148" s="8">
        <f>IF(PPG!S313="", "", PPG!S313)</f>
        <v>6.5000000000000002E-2</v>
      </c>
      <c r="Y148" s="9">
        <f>IF(PPG!T313="", "", PPG!T313)</f>
        <v>18.2</v>
      </c>
      <c r="Z148" s="8">
        <f>IF(PPG!U313="", "", PPG!U313)</f>
        <v>0.06</v>
      </c>
      <c r="AA148" s="9">
        <f>IF(PPG!V313="", "", PPG!V313)</f>
        <v>16.8</v>
      </c>
      <c r="AB148" s="36" t="str">
        <f t="shared" si="8"/>
        <v>0.00</v>
      </c>
    </row>
    <row r="149" spans="1:28">
      <c r="A149" s="7">
        <f>IF(OUT!C905="", "", OUT!C905)</f>
        <v>795</v>
      </c>
      <c r="B149" s="20">
        <f>IF(OUT!A905="", "", OUT!A905)</f>
        <v>89272</v>
      </c>
      <c r="C149" s="7" t="str">
        <f>IF(OUT!D905="", "", OUT!D905)</f>
        <v>AZ</v>
      </c>
      <c r="D149" s="29"/>
      <c r="E149" s="7" t="str">
        <f>IF(OUT!E905="", "", OUT!E905)</f>
        <v>288 TRAY</v>
      </c>
      <c r="F149" s="26" t="str">
        <f>IF(OUT!AE905="NEW", "✷", "")</f>
        <v>✷</v>
      </c>
      <c r="G149" s="10" t="str">
        <f>IF(OUT!B905="", "", OUT!B905)</f>
        <v>MARIGOLD HOT PAK HARMONY</v>
      </c>
      <c r="H149" s="21">
        <f t="shared" si="6"/>
        <v>7.4999999999999997E-2</v>
      </c>
      <c r="I149" s="22">
        <f t="shared" si="7"/>
        <v>21</v>
      </c>
      <c r="J149" s="7" t="str">
        <f>IF(OUT!F905="", "", OUT!F905)</f>
        <v/>
      </c>
      <c r="K149" s="7">
        <f>IF(OUT!P905="", "", OUT!P905)</f>
        <v>280</v>
      </c>
      <c r="L149" s="7" t="str">
        <f>IF(OUT!AE905="", "", OUT!AE905)</f>
        <v>NEW</v>
      </c>
      <c r="N149" s="7" t="str">
        <f>IF(OUT!AQ905="", "", OUT!AQ905)</f>
        <v/>
      </c>
      <c r="O149" s="7" t="str">
        <f>IF(OUT!BM905="", "", OUT!BM905)</f>
        <v>T4</v>
      </c>
      <c r="P149" s="8">
        <f>IF(OUT!N905="", "", OUT!N905)</f>
        <v>7.4999999999999997E-2</v>
      </c>
      <c r="Q149" s="9">
        <f>IF(OUT!O905="", "", OUT!O905)</f>
        <v>21</v>
      </c>
      <c r="R149" s="8">
        <f>IF(PPG!H905="", "", PPG!H905)</f>
        <v>6.8000000000000005E-2</v>
      </c>
      <c r="S149" s="9">
        <f>IF(PPG!I905="", "", PPG!I905)</f>
        <v>19.04</v>
      </c>
      <c r="T149" s="8">
        <f>IF(PPG!J905="", "", PPG!J905)</f>
        <v>6.2E-2</v>
      </c>
      <c r="U149" s="9">
        <f>IF(PPG!K905="", "", PPG!K905)</f>
        <v>17.36</v>
      </c>
      <c r="V149" s="8">
        <f>IF(PPG!Q905="", "", PPG!Q905)</f>
        <v>7.0999999999999994E-2</v>
      </c>
      <c r="W149" s="9">
        <f>IF(PPG!R905="", "", PPG!R905)</f>
        <v>19.88</v>
      </c>
      <c r="X149" s="8">
        <f>IF(PPG!S905="", "", PPG!S905)</f>
        <v>6.5000000000000002E-2</v>
      </c>
      <c r="Y149" s="9">
        <f>IF(PPG!T905="", "", PPG!T905)</f>
        <v>18.2</v>
      </c>
      <c r="Z149" s="8">
        <f>IF(PPG!U905="", "", PPG!U905)</f>
        <v>0.06</v>
      </c>
      <c r="AA149" s="9">
        <f>IF(PPG!V905="", "", PPG!V905)</f>
        <v>16.8</v>
      </c>
      <c r="AB149" s="36" t="str">
        <f t="shared" si="8"/>
        <v>0.00</v>
      </c>
    </row>
    <row r="150" spans="1:28">
      <c r="A150" s="7">
        <f>IF(OUT!C906="", "", OUT!C906)</f>
        <v>795</v>
      </c>
      <c r="B150" s="20">
        <f>IF(OUT!A906="", "", OUT!A906)</f>
        <v>89273</v>
      </c>
      <c r="C150" s="7" t="str">
        <f>IF(OUT!D906="", "", OUT!D906)</f>
        <v>AZ</v>
      </c>
      <c r="D150" s="29"/>
      <c r="E150" s="7" t="str">
        <f>IF(OUT!E906="", "", OUT!E906)</f>
        <v>288 TRAY</v>
      </c>
      <c r="F150" s="26" t="str">
        <f>IF(OUT!AE906="NEW", "✷", "")</f>
        <v>✷</v>
      </c>
      <c r="G150" s="10" t="str">
        <f>IF(OUT!B906="", "", OUT!B906)</f>
        <v>MARIGOLD HOT PAK MIX</v>
      </c>
      <c r="H150" s="21">
        <f t="shared" si="6"/>
        <v>7.4999999999999997E-2</v>
      </c>
      <c r="I150" s="22">
        <f t="shared" si="7"/>
        <v>21</v>
      </c>
      <c r="J150" s="7" t="str">
        <f>IF(OUT!F906="", "", OUT!F906)</f>
        <v/>
      </c>
      <c r="K150" s="7">
        <f>IF(OUT!P906="", "", OUT!P906)</f>
        <v>280</v>
      </c>
      <c r="L150" s="7" t="str">
        <f>IF(OUT!AE906="", "", OUT!AE906)</f>
        <v>NEW</v>
      </c>
      <c r="N150" s="7" t="str">
        <f>IF(OUT!AQ906="", "", OUT!AQ906)</f>
        <v/>
      </c>
      <c r="O150" s="7" t="str">
        <f>IF(OUT!BM906="", "", OUT!BM906)</f>
        <v>T4</v>
      </c>
      <c r="P150" s="8">
        <f>IF(OUT!N906="", "", OUT!N906)</f>
        <v>7.4999999999999997E-2</v>
      </c>
      <c r="Q150" s="9">
        <f>IF(OUT!O906="", "", OUT!O906)</f>
        <v>21</v>
      </c>
      <c r="R150" s="8">
        <f>IF(PPG!H906="", "", PPG!H906)</f>
        <v>6.8000000000000005E-2</v>
      </c>
      <c r="S150" s="9">
        <f>IF(PPG!I906="", "", PPG!I906)</f>
        <v>19.04</v>
      </c>
      <c r="T150" s="8">
        <f>IF(PPG!J906="", "", PPG!J906)</f>
        <v>6.2E-2</v>
      </c>
      <c r="U150" s="9">
        <f>IF(PPG!K906="", "", PPG!K906)</f>
        <v>17.36</v>
      </c>
      <c r="V150" s="8">
        <f>IF(PPG!Q906="", "", PPG!Q906)</f>
        <v>7.0999999999999994E-2</v>
      </c>
      <c r="W150" s="9">
        <f>IF(PPG!R906="", "", PPG!R906)</f>
        <v>19.88</v>
      </c>
      <c r="X150" s="8">
        <f>IF(PPG!S906="", "", PPG!S906)</f>
        <v>6.5000000000000002E-2</v>
      </c>
      <c r="Y150" s="9">
        <f>IF(PPG!T906="", "", PPG!T906)</f>
        <v>18.2</v>
      </c>
      <c r="Z150" s="8">
        <f>IF(PPG!U906="", "", PPG!U906)</f>
        <v>0.06</v>
      </c>
      <c r="AA150" s="9">
        <f>IF(PPG!V906="", "", PPG!V906)</f>
        <v>16.8</v>
      </c>
      <c r="AB150" s="36" t="str">
        <f t="shared" si="8"/>
        <v>0.00</v>
      </c>
    </row>
    <row r="151" spans="1:28">
      <c r="A151" s="7">
        <f>IF(OUT!C314="", "", OUT!C314)</f>
        <v>795</v>
      </c>
      <c r="B151" s="20">
        <f>IF(OUT!A314="", "", OUT!A314)</f>
        <v>63345</v>
      </c>
      <c r="C151" s="7" t="str">
        <f>IF(OUT!D314="", "", OUT!D314)</f>
        <v>AZ</v>
      </c>
      <c r="D151" s="29"/>
      <c r="E151" s="7" t="str">
        <f>IF(OUT!E314="", "", OUT!E314)</f>
        <v>288 TRAY</v>
      </c>
      <c r="F151" s="26" t="str">
        <f>IF(OUT!AE314="NEW", "✷", "")</f>
        <v>✷</v>
      </c>
      <c r="G151" s="10" t="str">
        <f>IF(OUT!B314="", "", OUT!B314)</f>
        <v>MARIGOLD HOT PAK ORANGE</v>
      </c>
      <c r="H151" s="21">
        <f t="shared" si="6"/>
        <v>7.4999999999999997E-2</v>
      </c>
      <c r="I151" s="22">
        <f t="shared" si="7"/>
        <v>21</v>
      </c>
      <c r="J151" s="7" t="str">
        <f>IF(OUT!F314="", "", OUT!F314)</f>
        <v/>
      </c>
      <c r="K151" s="7">
        <f>IF(OUT!P314="", "", OUT!P314)</f>
        <v>280</v>
      </c>
      <c r="L151" s="7" t="str">
        <f>IF(OUT!AE314="", "", OUT!AE314)</f>
        <v>NEW</v>
      </c>
      <c r="N151" s="7" t="str">
        <f>IF(OUT!AQ314="", "", OUT!AQ314)</f>
        <v/>
      </c>
      <c r="O151" s="7" t="str">
        <f>IF(OUT!BM314="", "", OUT!BM314)</f>
        <v>T4</v>
      </c>
      <c r="P151" s="8">
        <f>IF(OUT!N314="", "", OUT!N314)</f>
        <v>7.4999999999999997E-2</v>
      </c>
      <c r="Q151" s="9">
        <f>IF(OUT!O314="", "", OUT!O314)</f>
        <v>21</v>
      </c>
      <c r="R151" s="8">
        <f>IF(PPG!H314="", "", PPG!H314)</f>
        <v>6.8000000000000005E-2</v>
      </c>
      <c r="S151" s="9">
        <f>IF(PPG!I314="", "", PPG!I314)</f>
        <v>19.04</v>
      </c>
      <c r="T151" s="8">
        <f>IF(PPG!J314="", "", PPG!J314)</f>
        <v>6.2E-2</v>
      </c>
      <c r="U151" s="9">
        <f>IF(PPG!K314="", "", PPG!K314)</f>
        <v>17.36</v>
      </c>
      <c r="V151" s="8">
        <f>IF(PPG!Q314="", "", PPG!Q314)</f>
        <v>7.0999999999999994E-2</v>
      </c>
      <c r="W151" s="9">
        <f>IF(PPG!R314="", "", PPG!R314)</f>
        <v>19.88</v>
      </c>
      <c r="X151" s="8">
        <f>IF(PPG!S314="", "", PPG!S314)</f>
        <v>6.5000000000000002E-2</v>
      </c>
      <c r="Y151" s="9">
        <f>IF(PPG!T314="", "", PPG!T314)</f>
        <v>18.2</v>
      </c>
      <c r="Z151" s="8">
        <f>IF(PPG!U314="", "", PPG!U314)</f>
        <v>0.06</v>
      </c>
      <c r="AA151" s="9">
        <f>IF(PPG!V314="", "", PPG!V314)</f>
        <v>16.8</v>
      </c>
      <c r="AB151" s="36" t="str">
        <f t="shared" si="8"/>
        <v>0.00</v>
      </c>
    </row>
    <row r="152" spans="1:28">
      <c r="A152" s="7">
        <f>IF(OUT!C315="", "", OUT!C315)</f>
        <v>795</v>
      </c>
      <c r="B152" s="20">
        <f>IF(OUT!A315="", "", OUT!A315)</f>
        <v>63346</v>
      </c>
      <c r="C152" s="7" t="str">
        <f>IF(OUT!D315="", "", OUT!D315)</f>
        <v>AZ</v>
      </c>
      <c r="D152" s="29"/>
      <c r="E152" s="7" t="str">
        <f>IF(OUT!E315="", "", OUT!E315)</f>
        <v>288 TRAY</v>
      </c>
      <c r="F152" s="26" t="str">
        <f>IF(OUT!AE315="NEW", "✷", "")</f>
        <v>✷</v>
      </c>
      <c r="G152" s="10" t="str">
        <f>IF(OUT!B315="", "", OUT!B315)</f>
        <v>MARIGOLD HOT PAK SPRY</v>
      </c>
      <c r="H152" s="21">
        <f t="shared" si="6"/>
        <v>7.4999999999999997E-2</v>
      </c>
      <c r="I152" s="22">
        <f t="shared" si="7"/>
        <v>21</v>
      </c>
      <c r="J152" s="7" t="str">
        <f>IF(OUT!F315="", "", OUT!F315)</f>
        <v/>
      </c>
      <c r="K152" s="7">
        <f>IF(OUT!P315="", "", OUT!P315)</f>
        <v>280</v>
      </c>
      <c r="L152" s="7" t="str">
        <f>IF(OUT!AE315="", "", OUT!AE315)</f>
        <v>NEW</v>
      </c>
      <c r="N152" s="7" t="str">
        <f>IF(OUT!AQ315="", "", OUT!AQ315)</f>
        <v/>
      </c>
      <c r="O152" s="7" t="str">
        <f>IF(OUT!BM315="", "", OUT!BM315)</f>
        <v>T4</v>
      </c>
      <c r="P152" s="8">
        <f>IF(OUT!N315="", "", OUT!N315)</f>
        <v>7.4999999999999997E-2</v>
      </c>
      <c r="Q152" s="9">
        <f>IF(OUT!O315="", "", OUT!O315)</f>
        <v>21</v>
      </c>
      <c r="R152" s="8">
        <f>IF(PPG!H315="", "", PPG!H315)</f>
        <v>6.8000000000000005E-2</v>
      </c>
      <c r="S152" s="9">
        <f>IF(PPG!I315="", "", PPG!I315)</f>
        <v>19.04</v>
      </c>
      <c r="T152" s="8">
        <f>IF(PPG!J315="", "", PPG!J315)</f>
        <v>6.2E-2</v>
      </c>
      <c r="U152" s="9">
        <f>IF(PPG!K315="", "", PPG!K315)</f>
        <v>17.36</v>
      </c>
      <c r="V152" s="8">
        <f>IF(PPG!Q315="", "", PPG!Q315)</f>
        <v>7.0999999999999994E-2</v>
      </c>
      <c r="W152" s="9">
        <f>IF(PPG!R315="", "", PPG!R315)</f>
        <v>19.88</v>
      </c>
      <c r="X152" s="8">
        <f>IF(PPG!S315="", "", PPG!S315)</f>
        <v>6.5000000000000002E-2</v>
      </c>
      <c r="Y152" s="9">
        <f>IF(PPG!T315="", "", PPG!T315)</f>
        <v>18.2</v>
      </c>
      <c r="Z152" s="8">
        <f>IF(PPG!U315="", "", PPG!U315)</f>
        <v>0.06</v>
      </c>
      <c r="AA152" s="9">
        <f>IF(PPG!V315="", "", PPG!V315)</f>
        <v>16.8</v>
      </c>
      <c r="AB152" s="36" t="str">
        <f t="shared" si="8"/>
        <v>0.00</v>
      </c>
    </row>
    <row r="153" spans="1:28">
      <c r="A153" s="7">
        <f>IF(OUT!C389="", "", OUT!C389)</f>
        <v>795</v>
      </c>
      <c r="B153" s="20">
        <f>IF(OUT!A389="", "", OUT!A389)</f>
        <v>67550</v>
      </c>
      <c r="C153" s="7" t="str">
        <f>IF(OUT!D389="", "", OUT!D389)</f>
        <v>AZ</v>
      </c>
      <c r="D153" s="29"/>
      <c r="E153" s="7" t="str">
        <f>IF(OUT!E389="", "", OUT!E389)</f>
        <v>288 TRAY</v>
      </c>
      <c r="F153" s="26" t="str">
        <f>IF(OUT!AE389="NEW", "✷", "")</f>
        <v>✷</v>
      </c>
      <c r="G153" s="10" t="str">
        <f>IF(OUT!B389="", "", OUT!B389)</f>
        <v>MARIGOLD HOT PAK YELLOW</v>
      </c>
      <c r="H153" s="21">
        <f t="shared" si="6"/>
        <v>7.4999999999999997E-2</v>
      </c>
      <c r="I153" s="22">
        <f t="shared" si="7"/>
        <v>21</v>
      </c>
      <c r="J153" s="7" t="str">
        <f>IF(OUT!F389="", "", OUT!F389)</f>
        <v/>
      </c>
      <c r="K153" s="7">
        <f>IF(OUT!P389="", "", OUT!P389)</f>
        <v>280</v>
      </c>
      <c r="L153" s="7" t="str">
        <f>IF(OUT!AE389="", "", OUT!AE389)</f>
        <v>NEW</v>
      </c>
      <c r="N153" s="7" t="str">
        <f>IF(OUT!AQ389="", "", OUT!AQ389)</f>
        <v/>
      </c>
      <c r="O153" s="7" t="str">
        <f>IF(OUT!BM389="", "", OUT!BM389)</f>
        <v>T4</v>
      </c>
      <c r="P153" s="8">
        <f>IF(OUT!N389="", "", OUT!N389)</f>
        <v>7.4999999999999997E-2</v>
      </c>
      <c r="Q153" s="9">
        <f>IF(OUT!O389="", "", OUT!O389)</f>
        <v>21</v>
      </c>
      <c r="R153" s="8">
        <f>IF(PPG!H389="", "", PPG!H389)</f>
        <v>6.8000000000000005E-2</v>
      </c>
      <c r="S153" s="9">
        <f>IF(PPG!I389="", "", PPG!I389)</f>
        <v>19.04</v>
      </c>
      <c r="T153" s="8">
        <f>IF(PPG!J389="", "", PPG!J389)</f>
        <v>6.2E-2</v>
      </c>
      <c r="U153" s="9">
        <f>IF(PPG!K389="", "", PPG!K389)</f>
        <v>17.36</v>
      </c>
      <c r="V153" s="8">
        <f>IF(PPG!Q389="", "", PPG!Q389)</f>
        <v>7.0999999999999994E-2</v>
      </c>
      <c r="W153" s="9">
        <f>IF(PPG!R389="", "", PPG!R389)</f>
        <v>19.88</v>
      </c>
      <c r="X153" s="8">
        <f>IF(PPG!S389="", "", PPG!S389)</f>
        <v>6.5000000000000002E-2</v>
      </c>
      <c r="Y153" s="9">
        <f>IF(PPG!T389="", "", PPG!T389)</f>
        <v>18.2</v>
      </c>
      <c r="Z153" s="8">
        <f>IF(PPG!U389="", "", PPG!U389)</f>
        <v>0.06</v>
      </c>
      <c r="AA153" s="9">
        <f>IF(PPG!V389="", "", PPG!V389)</f>
        <v>16.8</v>
      </c>
      <c r="AB153" s="36" t="str">
        <f t="shared" si="8"/>
        <v>0.00</v>
      </c>
    </row>
    <row r="154" spans="1:28">
      <c r="A154" s="7">
        <f>IF(OUT!C255="", "", OUT!C255)</f>
        <v>795</v>
      </c>
      <c r="B154" s="20">
        <f>IF(OUT!A255="", "", OUT!A255)</f>
        <v>55746</v>
      </c>
      <c r="C154" s="7" t="str">
        <f>IF(OUT!D255="", "", OUT!D255)</f>
        <v>FFF</v>
      </c>
      <c r="D154" s="29"/>
      <c r="E154" s="7" t="str">
        <f>IF(OUT!E255="", "", OUT!E255)</f>
        <v>144 TRAY</v>
      </c>
      <c r="F154" s="26" t="str">
        <f>IF(OUT!AE255="NEW", "✷", "")</f>
        <v/>
      </c>
      <c r="G154" s="10" t="str">
        <f>IF(OUT!B255="", "", OUT!B255)</f>
        <v>MUSTARD EDIBLE ORNAMENTAL RED GIANT</v>
      </c>
      <c r="H154" s="21">
        <f t="shared" si="6"/>
        <v>8.5999999999999993E-2</v>
      </c>
      <c r="I154" s="22">
        <f t="shared" si="7"/>
        <v>12.04</v>
      </c>
      <c r="J154" s="7" t="str">
        <f>IF(OUT!F255="", "", OUT!F255)</f>
        <v/>
      </c>
      <c r="K154" s="7">
        <f>IF(OUT!P255="", "", OUT!P255)</f>
        <v>140</v>
      </c>
      <c r="L154" s="7" t="str">
        <f>IF(OUT!AE255="", "", OUT!AE255)</f>
        <v/>
      </c>
      <c r="N154" s="7" t="str">
        <f>IF(OUT!AQ255="", "", OUT!AQ255)</f>
        <v/>
      </c>
      <c r="O154" s="7" t="str">
        <f>IF(OUT!BM255="", "", OUT!BM255)</f>
        <v>T4</v>
      </c>
      <c r="P154" s="8">
        <f>IF(OUT!N255="", "", OUT!N255)</f>
        <v>8.5999999999999993E-2</v>
      </c>
      <c r="Q154" s="9">
        <f>IF(OUT!O255="", "", OUT!O255)</f>
        <v>12.04</v>
      </c>
      <c r="R154" s="8">
        <f>IF(PPG!H255="", "", PPG!H255)</f>
        <v>7.9000000000000001E-2</v>
      </c>
      <c r="S154" s="9">
        <f>IF(PPG!I255="", "", PPG!I255)</f>
        <v>11.06</v>
      </c>
      <c r="T154" s="8">
        <f>IF(PPG!J255="", "", PPG!J255)</f>
        <v>7.0999999999999994E-2</v>
      </c>
      <c r="U154" s="9">
        <f>IF(PPG!K255="", "", PPG!K255)</f>
        <v>9.94</v>
      </c>
      <c r="V154" s="8">
        <f>IF(PPG!Q255="", "", PPG!Q255)</f>
        <v>8.2000000000000003E-2</v>
      </c>
      <c r="W154" s="9">
        <f>IF(PPG!R255="", "", PPG!R255)</f>
        <v>11.48</v>
      </c>
      <c r="X154" s="8">
        <f>IF(PPG!S255="", "", PPG!S255)</f>
        <v>7.4999999999999997E-2</v>
      </c>
      <c r="Y154" s="9">
        <f>IF(PPG!T255="", "", PPG!T255)</f>
        <v>10.5</v>
      </c>
      <c r="Z154" s="8">
        <f>IF(PPG!U255="", "", PPG!U255)</f>
        <v>6.9000000000000006E-2</v>
      </c>
      <c r="AA154" s="9">
        <f>IF(PPG!V255="", "", PPG!V255)</f>
        <v>9.66</v>
      </c>
      <c r="AB154" s="36" t="str">
        <f t="shared" si="8"/>
        <v>0.00</v>
      </c>
    </row>
    <row r="155" spans="1:28">
      <c r="A155" s="7">
        <f>IF(OUT!C254="", "", OUT!C254)</f>
        <v>795</v>
      </c>
      <c r="B155" s="20">
        <f>IF(OUT!A254="", "", OUT!A254)</f>
        <v>55746</v>
      </c>
      <c r="C155" s="7" t="str">
        <f>IF(OUT!D254="", "", OUT!D254)</f>
        <v>AZ</v>
      </c>
      <c r="D155" s="29"/>
      <c r="E155" s="7" t="str">
        <f>IF(OUT!E254="", "", OUT!E254)</f>
        <v>288 TRAY</v>
      </c>
      <c r="F155" s="26" t="str">
        <f>IF(OUT!AE254="NEW", "✷", "")</f>
        <v/>
      </c>
      <c r="G155" s="10" t="str">
        <f>IF(OUT!B254="", "", OUT!B254)</f>
        <v>MUSTARD EDIBLE ORNAMENTAL RED GIANT</v>
      </c>
      <c r="H155" s="21">
        <f t="shared" si="6"/>
        <v>5.8000000000000003E-2</v>
      </c>
      <c r="I155" s="22">
        <f t="shared" si="7"/>
        <v>16.239999999999998</v>
      </c>
      <c r="J155" s="7" t="str">
        <f>IF(OUT!F254="", "", OUT!F254)</f>
        <v/>
      </c>
      <c r="K155" s="7">
        <f>IF(OUT!P254="", "", OUT!P254)</f>
        <v>280</v>
      </c>
      <c r="L155" s="7" t="str">
        <f>IF(OUT!AE254="", "", OUT!AE254)</f>
        <v/>
      </c>
      <c r="N155" s="7" t="str">
        <f>IF(OUT!AQ254="", "", OUT!AQ254)</f>
        <v/>
      </c>
      <c r="O155" s="7" t="str">
        <f>IF(OUT!BM254="", "", OUT!BM254)</f>
        <v>T4</v>
      </c>
      <c r="P155" s="8">
        <f>IF(OUT!N254="", "", OUT!N254)</f>
        <v>5.8000000000000003E-2</v>
      </c>
      <c r="Q155" s="9">
        <f>IF(OUT!O254="", "", OUT!O254)</f>
        <v>16.239999999999998</v>
      </c>
      <c r="R155" s="8">
        <f>IF(PPG!H254="", "", PPG!H254)</f>
        <v>5.1999999999999998E-2</v>
      </c>
      <c r="S155" s="9">
        <f>IF(PPG!I254="", "", PPG!I254)</f>
        <v>14.56</v>
      </c>
      <c r="T155" s="8">
        <f>IF(PPG!J254="", "", PPG!J254)</f>
        <v>4.8000000000000001E-2</v>
      </c>
      <c r="U155" s="9">
        <f>IF(PPG!K254="", "", PPG!K254)</f>
        <v>13.44</v>
      </c>
      <c r="V155" s="8">
        <f>IF(PPG!Q254="", "", PPG!Q254)</f>
        <v>5.5E-2</v>
      </c>
      <c r="W155" s="9">
        <f>IF(PPG!R254="", "", PPG!R254)</f>
        <v>15.4</v>
      </c>
      <c r="X155" s="8">
        <f>IF(PPG!S254="", "", PPG!S254)</f>
        <v>4.9000000000000002E-2</v>
      </c>
      <c r="Y155" s="9">
        <f>IF(PPG!T254="", "", PPG!T254)</f>
        <v>13.72</v>
      </c>
      <c r="Z155" s="8">
        <f>IF(PPG!U254="", "", PPG!U254)</f>
        <v>4.7E-2</v>
      </c>
      <c r="AA155" s="9">
        <f>IF(PPG!V254="", "", PPG!V254)</f>
        <v>13.16</v>
      </c>
      <c r="AB155" s="36" t="str">
        <f t="shared" si="8"/>
        <v>0.00</v>
      </c>
    </row>
    <row r="156" spans="1:28">
      <c r="A156" s="7">
        <f>IF(OUT!C4="", "", OUT!C4)</f>
        <v>795</v>
      </c>
      <c r="B156" s="20">
        <f>IF(OUT!A4="", "", OUT!A4)</f>
        <v>1925</v>
      </c>
      <c r="C156" s="7" t="str">
        <f>IF(OUT!D4="", "", OUT!D4)</f>
        <v>FFF</v>
      </c>
      <c r="D156" s="29"/>
      <c r="E156" s="7" t="str">
        <f>IF(OUT!E4="", "", OUT!E4)</f>
        <v>144 TRAY</v>
      </c>
      <c r="F156" s="26" t="str">
        <f>IF(OUT!AE4="NEW", "✷", "")</f>
        <v/>
      </c>
      <c r="G156" s="10" t="str">
        <f>IF(OUT!B4="", "", OUT!B4)</f>
        <v>ORNAMENTAL PEPPER CHILLY CHILI</v>
      </c>
      <c r="H156" s="21">
        <f t="shared" si="6"/>
        <v>0.23799999999999999</v>
      </c>
      <c r="I156" s="22">
        <f t="shared" si="7"/>
        <v>33.32</v>
      </c>
      <c r="J156" s="7" t="str">
        <f>IF(OUT!F4="", "", OUT!F4)</f>
        <v/>
      </c>
      <c r="K156" s="7">
        <f>IF(OUT!P4="", "", OUT!P4)</f>
        <v>140</v>
      </c>
      <c r="L156" s="7" t="str">
        <f>IF(OUT!AE4="", "", OUT!AE4)</f>
        <v/>
      </c>
      <c r="N156" s="7" t="str">
        <f>IF(OUT!AQ4="", "", OUT!AQ4)</f>
        <v/>
      </c>
      <c r="O156" s="7" t="str">
        <f>IF(OUT!BM4="", "", OUT!BM4)</f>
        <v>T4</v>
      </c>
      <c r="P156" s="8">
        <f>IF(OUT!N4="", "", OUT!N4)</f>
        <v>0.23799999999999999</v>
      </c>
      <c r="Q156" s="9">
        <f>IF(OUT!O4="", "", OUT!O4)</f>
        <v>33.32</v>
      </c>
      <c r="R156" s="8">
        <f>IF(PPG!H4="", "", PPG!H4)</f>
        <v>0.215</v>
      </c>
      <c r="S156" s="9">
        <f>IF(PPG!I4="", "", PPG!I4)</f>
        <v>30.1</v>
      </c>
      <c r="T156" s="8">
        <f>IF(PPG!J4="", "", PPG!J4)</f>
        <v>0.19700000000000001</v>
      </c>
      <c r="U156" s="9">
        <f>IF(PPG!K4="", "", PPG!K4)</f>
        <v>27.58</v>
      </c>
      <c r="V156" s="8">
        <f>IF(PPG!Q4="", "", PPG!Q4)</f>
        <v>0.22500000000000001</v>
      </c>
      <c r="W156" s="9">
        <f>IF(PPG!R4="", "", PPG!R4)</f>
        <v>31.5</v>
      </c>
      <c r="X156" s="8">
        <f>IF(PPG!S4="", "", PPG!S4)</f>
        <v>0.20399999999999999</v>
      </c>
      <c r="Y156" s="9">
        <f>IF(PPG!T4="", "", PPG!T4)</f>
        <v>28.56</v>
      </c>
      <c r="Z156" s="8">
        <f>IF(PPG!U4="", "", PPG!U4)</f>
        <v>0.192</v>
      </c>
      <c r="AA156" s="9">
        <f>IF(PPG!V4="", "", PPG!V4)</f>
        <v>26.88</v>
      </c>
      <c r="AB156" s="36" t="str">
        <f t="shared" si="8"/>
        <v>0.00</v>
      </c>
    </row>
    <row r="157" spans="1:28">
      <c r="A157" s="7">
        <f>IF(OUT!C1039="", "", OUT!C1039)</f>
        <v>795</v>
      </c>
      <c r="B157" s="20">
        <f>IF(OUT!A1039="", "", OUT!A1039)</f>
        <v>95973</v>
      </c>
      <c r="C157" s="7" t="str">
        <f>IF(OUT!D1039="", "", OUT!D1039)</f>
        <v>AZ</v>
      </c>
      <c r="D157" s="29"/>
      <c r="E157" s="7" t="str">
        <f>IF(OUT!E1039="", "", OUT!E1039)</f>
        <v>288 TRAY</v>
      </c>
      <c r="F157" s="26" t="str">
        <f>IF(OUT!AE1039="NEW", "✷", "")</f>
        <v/>
      </c>
      <c r="G157" s="10" t="str">
        <f>IF(OUT!B1039="", "", OUT!B1039)</f>
        <v>PANSY BLUEBERRY THRILL</v>
      </c>
      <c r="H157" s="21">
        <f t="shared" si="6"/>
        <v>9.1999999999999998E-2</v>
      </c>
      <c r="I157" s="22">
        <f t="shared" si="7"/>
        <v>25.76</v>
      </c>
      <c r="J157" s="7" t="str">
        <f>IF(OUT!F1039="", "", OUT!F1039)</f>
        <v/>
      </c>
      <c r="K157" s="7">
        <f>IF(OUT!P1039="", "", OUT!P1039)</f>
        <v>280</v>
      </c>
      <c r="L157" s="7" t="str">
        <f>IF(OUT!AE1039="", "", OUT!AE1039)</f>
        <v/>
      </c>
      <c r="N157" s="7" t="str">
        <f>IF(OUT!AQ1039="", "", OUT!AQ1039)</f>
        <v/>
      </c>
      <c r="O157" s="7" t="str">
        <f>IF(OUT!BM1039="", "", OUT!BM1039)</f>
        <v>T4</v>
      </c>
      <c r="P157" s="8">
        <f>IF(OUT!N1039="", "", OUT!N1039)</f>
        <v>9.1999999999999998E-2</v>
      </c>
      <c r="Q157" s="9">
        <f>IF(OUT!O1039="", "", OUT!O1039)</f>
        <v>25.76</v>
      </c>
      <c r="R157" s="8">
        <f>IF(PPG!H1039="", "", PPG!H1039)</f>
        <v>8.3000000000000004E-2</v>
      </c>
      <c r="S157" s="9">
        <f>IF(PPG!I1039="", "", PPG!I1039)</f>
        <v>23.24</v>
      </c>
      <c r="T157" s="8">
        <f>IF(PPG!J1039="", "", PPG!J1039)</f>
        <v>7.4999999999999997E-2</v>
      </c>
      <c r="U157" s="9">
        <f>IF(PPG!K1039="", "", PPG!K1039)</f>
        <v>21</v>
      </c>
      <c r="V157" s="8">
        <f>IF(PPG!Q1039="", "", PPG!Q1039)</f>
        <v>8.6999999999999994E-2</v>
      </c>
      <c r="W157" s="9">
        <f>IF(PPG!R1039="", "", PPG!R1039)</f>
        <v>24.36</v>
      </c>
      <c r="X157" s="8">
        <f>IF(PPG!S1039="", "", PPG!S1039)</f>
        <v>7.9000000000000001E-2</v>
      </c>
      <c r="Y157" s="9">
        <f>IF(PPG!T1039="", "", PPG!T1039)</f>
        <v>22.12</v>
      </c>
      <c r="Z157" s="8">
        <f>IF(PPG!U1039="", "", PPG!U1039)</f>
        <v>7.2999999999999995E-2</v>
      </c>
      <c r="AA157" s="9">
        <f>IF(PPG!V1039="", "", PPG!V1039)</f>
        <v>20.440000000000001</v>
      </c>
      <c r="AB157" s="36" t="str">
        <f t="shared" si="8"/>
        <v>0.00</v>
      </c>
    </row>
    <row r="158" spans="1:28">
      <c r="A158" s="7">
        <f>IF(OUT!C1040="", "", OUT!C1040)</f>
        <v>795</v>
      </c>
      <c r="B158" s="20">
        <f>IF(OUT!A1040="", "", OUT!A1040)</f>
        <v>95973</v>
      </c>
      <c r="C158" s="7" t="str">
        <f>IF(OUT!D1040="", "", OUT!D1040)</f>
        <v>CZ</v>
      </c>
      <c r="D158" s="29"/>
      <c r="E158" s="7" t="str">
        <f>IF(OUT!E1040="", "", OUT!E1040)</f>
        <v>384 TRAY</v>
      </c>
      <c r="F158" s="26" t="str">
        <f>IF(OUT!AE1040="NEW", "✷", "")</f>
        <v/>
      </c>
      <c r="G158" s="10" t="str">
        <f>IF(OUT!B1040="", "", OUT!B1040)</f>
        <v>PANSY BLUEBERRY THRILL</v>
      </c>
      <c r="H158" s="21">
        <f t="shared" si="6"/>
        <v>8.2000000000000003E-2</v>
      </c>
      <c r="I158" s="22">
        <f t="shared" si="7"/>
        <v>30.75</v>
      </c>
      <c r="J158" s="7" t="str">
        <f>IF(OUT!F1040="", "", OUT!F1040)</f>
        <v/>
      </c>
      <c r="K158" s="7">
        <f>IF(OUT!P1040="", "", OUT!P1040)</f>
        <v>375</v>
      </c>
      <c r="L158" s="7" t="str">
        <f>IF(OUT!AE1040="", "", OUT!AE1040)</f>
        <v/>
      </c>
      <c r="N158" s="7" t="str">
        <f>IF(OUT!AQ1040="", "", OUT!AQ1040)</f>
        <v/>
      </c>
      <c r="O158" s="7" t="str">
        <f>IF(OUT!BM1040="", "", OUT!BM1040)</f>
        <v>T4</v>
      </c>
      <c r="P158" s="8">
        <f>IF(OUT!N1040="", "", OUT!N1040)</f>
        <v>8.2000000000000003E-2</v>
      </c>
      <c r="Q158" s="9">
        <f>IF(OUT!O1040="", "", OUT!O1040)</f>
        <v>30.75</v>
      </c>
      <c r="R158" s="8">
        <f>IF(PPG!H1040="", "", PPG!H1040)</f>
        <v>7.2999999999999995E-2</v>
      </c>
      <c r="S158" s="9">
        <f>IF(PPG!I1040="", "", PPG!I1040)</f>
        <v>27.37</v>
      </c>
      <c r="T158" s="8">
        <f>IF(PPG!J1040="", "", PPG!J1040)</f>
        <v>6.7000000000000004E-2</v>
      </c>
      <c r="U158" s="9">
        <f>IF(PPG!K1040="", "", PPG!K1040)</f>
        <v>25.12</v>
      </c>
      <c r="V158" s="8">
        <f>IF(PPG!Q1040="", "", PPG!Q1040)</f>
        <v>7.6999999999999999E-2</v>
      </c>
      <c r="W158" s="9">
        <f>IF(PPG!R1040="", "", PPG!R1040)</f>
        <v>28.87</v>
      </c>
      <c r="X158" s="8">
        <f>IF(PPG!S1040="", "", PPG!S1040)</f>
        <v>7.0000000000000007E-2</v>
      </c>
      <c r="Y158" s="9">
        <f>IF(PPG!T1040="", "", PPG!T1040)</f>
        <v>26.25</v>
      </c>
      <c r="Z158" s="8">
        <f>IF(PPG!U1040="", "", PPG!U1040)</f>
        <v>6.5000000000000002E-2</v>
      </c>
      <c r="AA158" s="9">
        <f>IF(PPG!V1040="", "", PPG!V1040)</f>
        <v>24.37</v>
      </c>
      <c r="AB158" s="36" t="str">
        <f t="shared" si="8"/>
        <v>0.00</v>
      </c>
    </row>
    <row r="159" spans="1:28">
      <c r="A159" s="7">
        <f>IF(OUT!C1093="", "", OUT!C1093)</f>
        <v>795</v>
      </c>
      <c r="B159" s="20">
        <f>IF(OUT!A1093="", "", OUT!A1093)</f>
        <v>96463</v>
      </c>
      <c r="C159" s="7" t="str">
        <f>IF(OUT!D1093="", "", OUT!D1093)</f>
        <v>AZ</v>
      </c>
      <c r="D159" s="29"/>
      <c r="E159" s="7" t="str">
        <f>IF(OUT!E1093="", "", OUT!E1093)</f>
        <v>288 TRAY</v>
      </c>
      <c r="F159" s="26" t="str">
        <f>IF(OUT!AE1093="NEW", "✷", "")</f>
        <v>✷</v>
      </c>
      <c r="G159" s="10" t="str">
        <f>IF(OUT!B1093="", "", OUT!B1093)</f>
        <v>PANSY CATS PLUS (WHISKERS) BLUE YELLOW</v>
      </c>
      <c r="H159" s="21">
        <f t="shared" si="6"/>
        <v>9.8000000000000004E-2</v>
      </c>
      <c r="I159" s="22">
        <f t="shared" si="7"/>
        <v>27.44</v>
      </c>
      <c r="J159" s="7" t="str">
        <f>IF(OUT!F1093="", "", OUT!F1093)</f>
        <v/>
      </c>
      <c r="K159" s="7">
        <f>IF(OUT!P1093="", "", OUT!P1093)</f>
        <v>280</v>
      </c>
      <c r="L159" s="7" t="str">
        <f>IF(OUT!AE1093="", "", OUT!AE1093)</f>
        <v>NEW</v>
      </c>
      <c r="N159" s="7" t="str">
        <f>IF(OUT!AQ1093="", "", OUT!AQ1093)</f>
        <v/>
      </c>
      <c r="O159" s="7" t="str">
        <f>IF(OUT!BM1093="", "", OUT!BM1093)</f>
        <v>T4</v>
      </c>
      <c r="P159" s="8">
        <f>IF(OUT!N1093="", "", OUT!N1093)</f>
        <v>9.8000000000000004E-2</v>
      </c>
      <c r="Q159" s="9">
        <f>IF(OUT!O1093="", "", OUT!O1093)</f>
        <v>27.44</v>
      </c>
      <c r="R159" s="8">
        <f>IF(PPG!H1093="", "", PPG!H1093)</f>
        <v>8.7999999999999995E-2</v>
      </c>
      <c r="S159" s="9">
        <f>IF(PPG!I1093="", "", PPG!I1093)</f>
        <v>24.64</v>
      </c>
      <c r="T159" s="8">
        <f>IF(PPG!J1093="", "", PPG!J1093)</f>
        <v>0.08</v>
      </c>
      <c r="U159" s="9">
        <f>IF(PPG!K1093="", "", PPG!K1093)</f>
        <v>22.4</v>
      </c>
      <c r="V159" s="8">
        <f>IF(PPG!Q1093="", "", PPG!Q1093)</f>
        <v>9.1999999999999998E-2</v>
      </c>
      <c r="W159" s="9">
        <f>IF(PPG!R1093="", "", PPG!R1093)</f>
        <v>25.76</v>
      </c>
      <c r="X159" s="8">
        <f>IF(PPG!S1093="", "", PPG!S1093)</f>
        <v>8.4000000000000005E-2</v>
      </c>
      <c r="Y159" s="9">
        <f>IF(PPG!T1093="", "", PPG!T1093)</f>
        <v>23.52</v>
      </c>
      <c r="Z159" s="8">
        <f>IF(PPG!U1093="", "", PPG!U1093)</f>
        <v>7.8E-2</v>
      </c>
      <c r="AA159" s="9">
        <f>IF(PPG!V1093="", "", PPG!V1093)</f>
        <v>21.84</v>
      </c>
      <c r="AB159" s="36" t="str">
        <f t="shared" si="8"/>
        <v>0.00</v>
      </c>
    </row>
    <row r="160" spans="1:28">
      <c r="A160" s="7">
        <f>IF(OUT!C1094="", "", OUT!C1094)</f>
        <v>795</v>
      </c>
      <c r="B160" s="20">
        <f>IF(OUT!A1094="", "", OUT!A1094)</f>
        <v>96464</v>
      </c>
      <c r="C160" s="7" t="str">
        <f>IF(OUT!D1094="", "", OUT!D1094)</f>
        <v>AZ</v>
      </c>
      <c r="D160" s="29"/>
      <c r="E160" s="7" t="str">
        <f>IF(OUT!E1094="", "", OUT!E1094)</f>
        <v>288 TRAY</v>
      </c>
      <c r="F160" s="26" t="str">
        <f>IF(OUT!AE1094="NEW", "✷", "")</f>
        <v>✷</v>
      </c>
      <c r="G160" s="10" t="str">
        <f>IF(OUT!B1094="", "", OUT!B1094)</f>
        <v>PANSY CATS PLUS (WHISKERS) MARINA</v>
      </c>
      <c r="H160" s="21">
        <f t="shared" si="6"/>
        <v>9.8000000000000004E-2</v>
      </c>
      <c r="I160" s="22">
        <f t="shared" si="7"/>
        <v>27.44</v>
      </c>
      <c r="J160" s="7" t="str">
        <f>IF(OUT!F1094="", "", OUT!F1094)</f>
        <v/>
      </c>
      <c r="K160" s="7">
        <f>IF(OUT!P1094="", "", OUT!P1094)</f>
        <v>280</v>
      </c>
      <c r="L160" s="7" t="str">
        <f>IF(OUT!AE1094="", "", OUT!AE1094)</f>
        <v>NEW</v>
      </c>
      <c r="N160" s="7" t="str">
        <f>IF(OUT!AQ1094="", "", OUT!AQ1094)</f>
        <v/>
      </c>
      <c r="O160" s="7" t="str">
        <f>IF(OUT!BM1094="", "", OUT!BM1094)</f>
        <v>T4</v>
      </c>
      <c r="P160" s="8">
        <f>IF(OUT!N1094="", "", OUT!N1094)</f>
        <v>9.8000000000000004E-2</v>
      </c>
      <c r="Q160" s="9">
        <f>IF(OUT!O1094="", "", OUT!O1094)</f>
        <v>27.44</v>
      </c>
      <c r="R160" s="8">
        <f>IF(PPG!H1094="", "", PPG!H1094)</f>
        <v>8.7999999999999995E-2</v>
      </c>
      <c r="S160" s="9">
        <f>IF(PPG!I1094="", "", PPG!I1094)</f>
        <v>24.64</v>
      </c>
      <c r="T160" s="8">
        <f>IF(PPG!J1094="", "", PPG!J1094)</f>
        <v>0.08</v>
      </c>
      <c r="U160" s="9">
        <f>IF(PPG!K1094="", "", PPG!K1094)</f>
        <v>22.4</v>
      </c>
      <c r="V160" s="8">
        <f>IF(PPG!Q1094="", "", PPG!Q1094)</f>
        <v>9.1999999999999998E-2</v>
      </c>
      <c r="W160" s="9">
        <f>IF(PPG!R1094="", "", PPG!R1094)</f>
        <v>25.76</v>
      </c>
      <c r="X160" s="8">
        <f>IF(PPG!S1094="", "", PPG!S1094)</f>
        <v>8.4000000000000005E-2</v>
      </c>
      <c r="Y160" s="9">
        <f>IF(PPG!T1094="", "", PPG!T1094)</f>
        <v>23.52</v>
      </c>
      <c r="Z160" s="8">
        <f>IF(PPG!U1094="", "", PPG!U1094)</f>
        <v>7.8E-2</v>
      </c>
      <c r="AA160" s="9">
        <f>IF(PPG!V1094="", "", PPG!V1094)</f>
        <v>21.84</v>
      </c>
      <c r="AB160" s="36" t="str">
        <f t="shared" si="8"/>
        <v>0.00</v>
      </c>
    </row>
    <row r="161" spans="1:28">
      <c r="A161" s="7">
        <f>IF(OUT!C1095="", "", OUT!C1095)</f>
        <v>795</v>
      </c>
      <c r="B161" s="20">
        <f>IF(OUT!A1095="", "", OUT!A1095)</f>
        <v>96465</v>
      </c>
      <c r="C161" s="7" t="str">
        <f>IF(OUT!D1095="", "", OUT!D1095)</f>
        <v>AZ</v>
      </c>
      <c r="D161" s="29"/>
      <c r="E161" s="7" t="str">
        <f>IF(OUT!E1095="", "", OUT!E1095)</f>
        <v>288 TRAY</v>
      </c>
      <c r="F161" s="26" t="str">
        <f>IF(OUT!AE1095="NEW", "✷", "")</f>
        <v>✷</v>
      </c>
      <c r="G161" s="10" t="str">
        <f>IF(OUT!B1095="", "", OUT!B1095)</f>
        <v>PANSY CATS PLUS (WHISKERS) PURPLE WHITE</v>
      </c>
      <c r="H161" s="21">
        <f t="shared" si="6"/>
        <v>9.8000000000000004E-2</v>
      </c>
      <c r="I161" s="22">
        <f t="shared" si="7"/>
        <v>27.44</v>
      </c>
      <c r="J161" s="7" t="str">
        <f>IF(OUT!F1095="", "", OUT!F1095)</f>
        <v/>
      </c>
      <c r="K161" s="7">
        <f>IF(OUT!P1095="", "", OUT!P1095)</f>
        <v>280</v>
      </c>
      <c r="L161" s="7" t="str">
        <f>IF(OUT!AE1095="", "", OUT!AE1095)</f>
        <v>NEW</v>
      </c>
      <c r="N161" s="7" t="str">
        <f>IF(OUT!AQ1095="", "", OUT!AQ1095)</f>
        <v/>
      </c>
      <c r="O161" s="7" t="str">
        <f>IF(OUT!BM1095="", "", OUT!BM1095)</f>
        <v>T4</v>
      </c>
      <c r="P161" s="8">
        <f>IF(OUT!N1095="", "", OUT!N1095)</f>
        <v>9.8000000000000004E-2</v>
      </c>
      <c r="Q161" s="9">
        <f>IF(OUT!O1095="", "", OUT!O1095)</f>
        <v>27.44</v>
      </c>
      <c r="R161" s="8">
        <f>IF(PPG!H1095="", "", PPG!H1095)</f>
        <v>8.7999999999999995E-2</v>
      </c>
      <c r="S161" s="9">
        <f>IF(PPG!I1095="", "", PPG!I1095)</f>
        <v>24.64</v>
      </c>
      <c r="T161" s="8">
        <f>IF(PPG!J1095="", "", PPG!J1095)</f>
        <v>0.08</v>
      </c>
      <c r="U161" s="9">
        <f>IF(PPG!K1095="", "", PPG!K1095)</f>
        <v>22.4</v>
      </c>
      <c r="V161" s="8">
        <f>IF(PPG!Q1095="", "", PPG!Q1095)</f>
        <v>9.1999999999999998E-2</v>
      </c>
      <c r="W161" s="9">
        <f>IF(PPG!R1095="", "", PPG!R1095)</f>
        <v>25.76</v>
      </c>
      <c r="X161" s="8">
        <f>IF(PPG!S1095="", "", PPG!S1095)</f>
        <v>8.4000000000000005E-2</v>
      </c>
      <c r="Y161" s="9">
        <f>IF(PPG!T1095="", "", PPG!T1095)</f>
        <v>23.52</v>
      </c>
      <c r="Z161" s="8">
        <f>IF(PPG!U1095="", "", PPG!U1095)</f>
        <v>7.8E-2</v>
      </c>
      <c r="AA161" s="9">
        <f>IF(PPG!V1095="", "", PPG!V1095)</f>
        <v>21.84</v>
      </c>
      <c r="AB161" s="36" t="str">
        <f t="shared" si="8"/>
        <v>0.00</v>
      </c>
    </row>
    <row r="162" spans="1:28">
      <c r="A162" s="7">
        <f>IF(OUT!C1096="", "", OUT!C1096)</f>
        <v>795</v>
      </c>
      <c r="B162" s="20">
        <f>IF(OUT!A1096="", "", OUT!A1096)</f>
        <v>96466</v>
      </c>
      <c r="C162" s="7" t="str">
        <f>IF(OUT!D1096="", "", OUT!D1096)</f>
        <v>AZ</v>
      </c>
      <c r="D162" s="29"/>
      <c r="E162" s="7" t="str">
        <f>IF(OUT!E1096="", "", OUT!E1096)</f>
        <v>288 TRAY</v>
      </c>
      <c r="F162" s="26" t="str">
        <f>IF(OUT!AE1096="NEW", "✷", "")</f>
        <v>✷</v>
      </c>
      <c r="G162" s="10" t="str">
        <f>IF(OUT!B1096="", "", OUT!B1096)</f>
        <v>PANSY CATS PLUS (WHISKERS) WHITE</v>
      </c>
      <c r="H162" s="21">
        <f t="shared" si="6"/>
        <v>9.8000000000000004E-2</v>
      </c>
      <c r="I162" s="22">
        <f t="shared" si="7"/>
        <v>27.44</v>
      </c>
      <c r="J162" s="7" t="str">
        <f>IF(OUT!F1096="", "", OUT!F1096)</f>
        <v/>
      </c>
      <c r="K162" s="7">
        <f>IF(OUT!P1096="", "", OUT!P1096)</f>
        <v>280</v>
      </c>
      <c r="L162" s="7" t="str">
        <f>IF(OUT!AE1096="", "", OUT!AE1096)</f>
        <v>NEW</v>
      </c>
      <c r="N162" s="7" t="str">
        <f>IF(OUT!AQ1096="", "", OUT!AQ1096)</f>
        <v/>
      </c>
      <c r="O162" s="7" t="str">
        <f>IF(OUT!BM1096="", "", OUT!BM1096)</f>
        <v>T4</v>
      </c>
      <c r="P162" s="8">
        <f>IF(OUT!N1096="", "", OUT!N1096)</f>
        <v>9.8000000000000004E-2</v>
      </c>
      <c r="Q162" s="9">
        <f>IF(OUT!O1096="", "", OUT!O1096)</f>
        <v>27.44</v>
      </c>
      <c r="R162" s="8">
        <f>IF(PPG!H1096="", "", PPG!H1096)</f>
        <v>8.7999999999999995E-2</v>
      </c>
      <c r="S162" s="9">
        <f>IF(PPG!I1096="", "", PPG!I1096)</f>
        <v>24.64</v>
      </c>
      <c r="T162" s="8">
        <f>IF(PPG!J1096="", "", PPG!J1096)</f>
        <v>0.08</v>
      </c>
      <c r="U162" s="9">
        <f>IF(PPG!K1096="", "", PPG!K1096)</f>
        <v>22.4</v>
      </c>
      <c r="V162" s="8">
        <f>IF(PPG!Q1096="", "", PPG!Q1096)</f>
        <v>9.1999999999999998E-2</v>
      </c>
      <c r="W162" s="9">
        <f>IF(PPG!R1096="", "", PPG!R1096)</f>
        <v>25.76</v>
      </c>
      <c r="X162" s="8">
        <f>IF(PPG!S1096="", "", PPG!S1096)</f>
        <v>8.4000000000000005E-2</v>
      </c>
      <c r="Y162" s="9">
        <f>IF(PPG!T1096="", "", PPG!T1096)</f>
        <v>23.52</v>
      </c>
      <c r="Z162" s="8">
        <f>IF(PPG!U1096="", "", PPG!U1096)</f>
        <v>7.8E-2</v>
      </c>
      <c r="AA162" s="9">
        <f>IF(PPG!V1096="", "", PPG!V1096)</f>
        <v>21.84</v>
      </c>
      <c r="AB162" s="36" t="str">
        <f t="shared" si="8"/>
        <v>0.00</v>
      </c>
    </row>
    <row r="163" spans="1:28">
      <c r="A163" s="7">
        <f>IF(OUT!C1111="", "", OUT!C1111)</f>
        <v>795</v>
      </c>
      <c r="B163" s="20">
        <f>IF(OUT!A1111="", "", OUT!A1111)</f>
        <v>96474</v>
      </c>
      <c r="C163" s="7" t="str">
        <f>IF(OUT!D1111="", "", OUT!D1111)</f>
        <v>AZ</v>
      </c>
      <c r="D163" s="29"/>
      <c r="E163" s="7" t="str">
        <f>IF(OUT!E1111="", "", OUT!E1111)</f>
        <v>288 TRAY</v>
      </c>
      <c r="F163" s="26" t="str">
        <f>IF(OUT!AE1111="NEW", "✷", "")</f>
        <v>✷</v>
      </c>
      <c r="G163" s="10" t="str">
        <f>IF(OUT!B1111="", "", OUT!B1111)</f>
        <v>PANSY CATS PLUS (WHISKERS) YELLOW</v>
      </c>
      <c r="H163" s="21">
        <f t="shared" si="6"/>
        <v>9.8000000000000004E-2</v>
      </c>
      <c r="I163" s="22">
        <f t="shared" si="7"/>
        <v>27.44</v>
      </c>
      <c r="J163" s="7" t="str">
        <f>IF(OUT!F1111="", "", OUT!F1111)</f>
        <v/>
      </c>
      <c r="K163" s="7">
        <f>IF(OUT!P1111="", "", OUT!P1111)</f>
        <v>280</v>
      </c>
      <c r="L163" s="7" t="str">
        <f>IF(OUT!AE1111="", "", OUT!AE1111)</f>
        <v>NEW</v>
      </c>
      <c r="N163" s="7" t="str">
        <f>IF(OUT!AQ1111="", "", OUT!AQ1111)</f>
        <v/>
      </c>
      <c r="O163" s="7" t="str">
        <f>IF(OUT!BM1111="", "", OUT!BM1111)</f>
        <v>T4</v>
      </c>
      <c r="P163" s="8">
        <f>IF(OUT!N1111="", "", OUT!N1111)</f>
        <v>9.8000000000000004E-2</v>
      </c>
      <c r="Q163" s="9">
        <f>IF(OUT!O1111="", "", OUT!O1111)</f>
        <v>27.44</v>
      </c>
      <c r="R163" s="8">
        <f>IF(PPG!H1111="", "", PPG!H1111)</f>
        <v>8.7999999999999995E-2</v>
      </c>
      <c r="S163" s="9">
        <f>IF(PPG!I1111="", "", PPG!I1111)</f>
        <v>24.64</v>
      </c>
      <c r="T163" s="8">
        <f>IF(PPG!J1111="", "", PPG!J1111)</f>
        <v>0.08</v>
      </c>
      <c r="U163" s="9">
        <f>IF(PPG!K1111="", "", PPG!K1111)</f>
        <v>22.4</v>
      </c>
      <c r="V163" s="8">
        <f>IF(PPG!Q1111="", "", PPG!Q1111)</f>
        <v>9.1999999999999998E-2</v>
      </c>
      <c r="W163" s="9">
        <f>IF(PPG!R1111="", "", PPG!R1111)</f>
        <v>25.76</v>
      </c>
      <c r="X163" s="8">
        <f>IF(PPG!S1111="", "", PPG!S1111)</f>
        <v>8.4000000000000005E-2</v>
      </c>
      <c r="Y163" s="9">
        <f>IF(PPG!T1111="", "", PPG!T1111)</f>
        <v>23.52</v>
      </c>
      <c r="Z163" s="8">
        <f>IF(PPG!U1111="", "", PPG!U1111)</f>
        <v>7.8E-2</v>
      </c>
      <c r="AA163" s="9">
        <f>IF(PPG!V1111="", "", PPG!V1111)</f>
        <v>21.84</v>
      </c>
      <c r="AB163" s="36" t="str">
        <f t="shared" si="8"/>
        <v>0.00</v>
      </c>
    </row>
    <row r="164" spans="1:28">
      <c r="A164" s="7">
        <f>IF(OUT!C558="", "", OUT!C558)</f>
        <v>795</v>
      </c>
      <c r="B164" s="20">
        <f>IF(OUT!A558="", "", OUT!A558)</f>
        <v>74964</v>
      </c>
      <c r="C164" s="7" t="str">
        <f>IF(OUT!D558="", "", OUT!D558)</f>
        <v>FFF</v>
      </c>
      <c r="D164" s="29"/>
      <c r="E164" s="7" t="str">
        <f>IF(OUT!E558="", "", OUT!E558)</f>
        <v>144 TRAY</v>
      </c>
      <c r="F164" s="26" t="str">
        <f>IF(OUT!AE558="NEW", "✷", "")</f>
        <v/>
      </c>
      <c r="G164" s="10" t="str">
        <f>IF(OUT!B558="", "", OUT!B558)</f>
        <v>PANSY COLOSSUS BLOTCH MIX</v>
      </c>
      <c r="H164" s="21">
        <f t="shared" si="6"/>
        <v>0.15</v>
      </c>
      <c r="I164" s="22">
        <f t="shared" si="7"/>
        <v>21</v>
      </c>
      <c r="J164" s="7" t="str">
        <f>IF(OUT!F558="", "", OUT!F558)</f>
        <v/>
      </c>
      <c r="K164" s="7">
        <f>IF(OUT!P558="", "", OUT!P558)</f>
        <v>140</v>
      </c>
      <c r="L164" s="7" t="str">
        <f>IF(OUT!AE558="", "", OUT!AE558)</f>
        <v/>
      </c>
      <c r="N164" s="7" t="str">
        <f>IF(OUT!AQ558="", "", OUT!AQ558)</f>
        <v/>
      </c>
      <c r="O164" s="7" t="str">
        <f>IF(OUT!BM558="", "", OUT!BM558)</f>
        <v>T4</v>
      </c>
      <c r="P164" s="8">
        <f>IF(OUT!N558="", "", OUT!N558)</f>
        <v>0.15</v>
      </c>
      <c r="Q164" s="9">
        <f>IF(OUT!O558="", "", OUT!O558)</f>
        <v>21</v>
      </c>
      <c r="R164" s="8">
        <f>IF(PPG!H558="", "", PPG!H558)</f>
        <v>0.13700000000000001</v>
      </c>
      <c r="S164" s="9">
        <f>IF(PPG!I558="", "", PPG!I558)</f>
        <v>19.18</v>
      </c>
      <c r="T164" s="8">
        <f>IF(PPG!J558="", "", PPG!J558)</f>
        <v>0.125</v>
      </c>
      <c r="U164" s="9">
        <f>IF(PPG!K558="", "", PPG!K558)</f>
        <v>17.5</v>
      </c>
      <c r="V164" s="8">
        <f>IF(PPG!Q558="", "", PPG!Q558)</f>
        <v>0.14199999999999999</v>
      </c>
      <c r="W164" s="9">
        <f>IF(PPG!R558="", "", PPG!R558)</f>
        <v>19.88</v>
      </c>
      <c r="X164" s="8">
        <f>IF(PPG!S558="", "", PPG!S558)</f>
        <v>0.13</v>
      </c>
      <c r="Y164" s="9">
        <f>IF(PPG!T558="", "", PPG!T558)</f>
        <v>18.2</v>
      </c>
      <c r="Z164" s="8">
        <f>IF(PPG!U558="", "", PPG!U558)</f>
        <v>0.122</v>
      </c>
      <c r="AA164" s="9">
        <f>IF(PPG!V558="", "", PPG!V558)</f>
        <v>17.079999999999998</v>
      </c>
      <c r="AB164" s="36" t="str">
        <f t="shared" si="8"/>
        <v>0.00</v>
      </c>
    </row>
    <row r="165" spans="1:28">
      <c r="A165" s="7">
        <f>IF(OUT!C556="", "", OUT!C556)</f>
        <v>795</v>
      </c>
      <c r="B165" s="20">
        <f>IF(OUT!A556="", "", OUT!A556)</f>
        <v>74964</v>
      </c>
      <c r="C165" s="7" t="str">
        <f>IF(OUT!D556="", "", OUT!D556)</f>
        <v>AZ</v>
      </c>
      <c r="D165" s="29"/>
      <c r="E165" s="7" t="str">
        <f>IF(OUT!E556="", "", OUT!E556)</f>
        <v>288 TRAY</v>
      </c>
      <c r="F165" s="26" t="str">
        <f>IF(OUT!AE556="NEW", "✷", "")</f>
        <v/>
      </c>
      <c r="G165" s="10" t="str">
        <f>IF(OUT!B556="", "", OUT!B556)</f>
        <v>PANSY COLOSSUS BLOTCH MIX</v>
      </c>
      <c r="H165" s="21">
        <f t="shared" si="6"/>
        <v>8.2000000000000003E-2</v>
      </c>
      <c r="I165" s="22">
        <f t="shared" si="7"/>
        <v>22.96</v>
      </c>
      <c r="J165" s="7" t="str">
        <f>IF(OUT!F556="", "", OUT!F556)</f>
        <v/>
      </c>
      <c r="K165" s="7">
        <f>IF(OUT!P556="", "", OUT!P556)</f>
        <v>280</v>
      </c>
      <c r="L165" s="7" t="str">
        <f>IF(OUT!AE556="", "", OUT!AE556)</f>
        <v/>
      </c>
      <c r="N165" s="7" t="str">
        <f>IF(OUT!AQ556="", "", OUT!AQ556)</f>
        <v/>
      </c>
      <c r="O165" s="7" t="str">
        <f>IF(OUT!BM556="", "", OUT!BM556)</f>
        <v>T4</v>
      </c>
      <c r="P165" s="8">
        <f>IF(OUT!N556="", "", OUT!N556)</f>
        <v>8.2000000000000003E-2</v>
      </c>
      <c r="Q165" s="9">
        <f>IF(OUT!O556="", "", OUT!O556)</f>
        <v>22.96</v>
      </c>
      <c r="R165" s="8">
        <f>IF(PPG!H556="", "", PPG!H556)</f>
        <v>7.2999999999999995E-2</v>
      </c>
      <c r="S165" s="9">
        <f>IF(PPG!I556="", "", PPG!I556)</f>
        <v>20.440000000000001</v>
      </c>
      <c r="T165" s="8">
        <f>IF(PPG!J556="", "", PPG!J556)</f>
        <v>6.7000000000000004E-2</v>
      </c>
      <c r="U165" s="9">
        <f>IF(PPG!K556="", "", PPG!K556)</f>
        <v>18.760000000000002</v>
      </c>
      <c r="V165" s="8">
        <f>IF(PPG!Q556="", "", PPG!Q556)</f>
        <v>7.6999999999999999E-2</v>
      </c>
      <c r="W165" s="9">
        <f>IF(PPG!R556="", "", PPG!R556)</f>
        <v>21.56</v>
      </c>
      <c r="X165" s="8">
        <f>IF(PPG!S556="", "", PPG!S556)</f>
        <v>7.0000000000000007E-2</v>
      </c>
      <c r="Y165" s="9">
        <f>IF(PPG!T556="", "", PPG!T556)</f>
        <v>19.600000000000001</v>
      </c>
      <c r="Z165" s="8">
        <f>IF(PPG!U556="", "", PPG!U556)</f>
        <v>6.5000000000000002E-2</v>
      </c>
      <c r="AA165" s="9">
        <f>IF(PPG!V556="", "", PPG!V556)</f>
        <v>18.2</v>
      </c>
      <c r="AB165" s="36" t="str">
        <f t="shared" si="8"/>
        <v>0.00</v>
      </c>
    </row>
    <row r="166" spans="1:28">
      <c r="A166" s="7">
        <f>IF(OUT!C557="", "", OUT!C557)</f>
        <v>795</v>
      </c>
      <c r="B166" s="20">
        <f>IF(OUT!A557="", "", OUT!A557)</f>
        <v>74964</v>
      </c>
      <c r="C166" s="7" t="str">
        <f>IF(OUT!D557="", "", OUT!D557)</f>
        <v>CZ</v>
      </c>
      <c r="D166" s="29"/>
      <c r="E166" s="7" t="str">
        <f>IF(OUT!E557="", "", OUT!E557)</f>
        <v>384 TRAY</v>
      </c>
      <c r="F166" s="26" t="str">
        <f>IF(OUT!AE557="NEW", "✷", "")</f>
        <v/>
      </c>
      <c r="G166" s="10" t="str">
        <f>IF(OUT!B557="", "", OUT!B557)</f>
        <v>PANSY COLOSSUS BLOTCH MIX</v>
      </c>
      <c r="H166" s="21">
        <f t="shared" si="6"/>
        <v>7.1999999999999995E-2</v>
      </c>
      <c r="I166" s="22">
        <f t="shared" si="7"/>
        <v>27</v>
      </c>
      <c r="J166" s="7" t="str">
        <f>IF(OUT!F557="", "", OUT!F557)</f>
        <v/>
      </c>
      <c r="K166" s="7">
        <f>IF(OUT!P557="", "", OUT!P557)</f>
        <v>375</v>
      </c>
      <c r="L166" s="7" t="str">
        <f>IF(OUT!AE557="", "", OUT!AE557)</f>
        <v/>
      </c>
      <c r="N166" s="7" t="str">
        <f>IF(OUT!AQ557="", "", OUT!AQ557)</f>
        <v/>
      </c>
      <c r="O166" s="7" t="str">
        <f>IF(OUT!BM557="", "", OUT!BM557)</f>
        <v>T4</v>
      </c>
      <c r="P166" s="8">
        <f>IF(OUT!N557="", "", OUT!N557)</f>
        <v>7.1999999999999995E-2</v>
      </c>
      <c r="Q166" s="9">
        <f>IF(OUT!O557="", "", OUT!O557)</f>
        <v>27</v>
      </c>
      <c r="R166" s="8">
        <f>IF(PPG!H557="", "", PPG!H557)</f>
        <v>6.5000000000000002E-2</v>
      </c>
      <c r="S166" s="9">
        <f>IF(PPG!I557="", "", PPG!I557)</f>
        <v>24.37</v>
      </c>
      <c r="T166" s="8">
        <f>IF(PPG!J557="", "", PPG!J557)</f>
        <v>5.8999999999999997E-2</v>
      </c>
      <c r="U166" s="9">
        <f>IF(PPG!K557="", "", PPG!K557)</f>
        <v>22.12</v>
      </c>
      <c r="V166" s="8">
        <f>IF(PPG!Q557="", "", PPG!Q557)</f>
        <v>6.8000000000000005E-2</v>
      </c>
      <c r="W166" s="9">
        <f>IF(PPG!R557="", "", PPG!R557)</f>
        <v>25.5</v>
      </c>
      <c r="X166" s="8">
        <f>IF(PPG!S557="", "", PPG!S557)</f>
        <v>6.2E-2</v>
      </c>
      <c r="Y166" s="9">
        <f>IF(PPG!T557="", "", PPG!T557)</f>
        <v>23.25</v>
      </c>
      <c r="Z166" s="8">
        <f>IF(PPG!U557="", "", PPG!U557)</f>
        <v>5.8000000000000003E-2</v>
      </c>
      <c r="AA166" s="9">
        <f>IF(PPG!V557="", "", PPG!V557)</f>
        <v>21.75</v>
      </c>
      <c r="AB166" s="36" t="str">
        <f t="shared" si="8"/>
        <v>0.00</v>
      </c>
    </row>
    <row r="167" spans="1:28">
      <c r="A167" s="7">
        <f>IF(OUT!C287="", "", OUT!C287)</f>
        <v>795</v>
      </c>
      <c r="B167" s="20">
        <f>IF(OUT!A287="", "", OUT!A287)</f>
        <v>59192</v>
      </c>
      <c r="C167" s="7" t="str">
        <f>IF(OUT!D287="", "", OUT!D287)</f>
        <v>FFF</v>
      </c>
      <c r="D167" s="29"/>
      <c r="E167" s="7" t="str">
        <f>IF(OUT!E287="", "", OUT!E287)</f>
        <v>144 TRAY</v>
      </c>
      <c r="F167" s="26" t="str">
        <f>IF(OUT!AE287="NEW", "✷", "")</f>
        <v/>
      </c>
      <c r="G167" s="10" t="str">
        <f>IF(OUT!B287="", "", OUT!B287)</f>
        <v>PANSY COLOSSUS DEEP BLUE BLOTCH</v>
      </c>
      <c r="H167" s="21">
        <f t="shared" si="6"/>
        <v>0.15</v>
      </c>
      <c r="I167" s="22">
        <f t="shared" si="7"/>
        <v>21</v>
      </c>
      <c r="J167" s="7" t="str">
        <f>IF(OUT!F287="", "", OUT!F287)</f>
        <v/>
      </c>
      <c r="K167" s="7">
        <f>IF(OUT!P287="", "", OUT!P287)</f>
        <v>140</v>
      </c>
      <c r="L167" s="7" t="str">
        <f>IF(OUT!AE287="", "", OUT!AE287)</f>
        <v/>
      </c>
      <c r="N167" s="7" t="str">
        <f>IF(OUT!AQ287="", "", OUT!AQ287)</f>
        <v/>
      </c>
      <c r="O167" s="7" t="str">
        <f>IF(OUT!BM287="", "", OUT!BM287)</f>
        <v>T4</v>
      </c>
      <c r="P167" s="8">
        <f>IF(OUT!N287="", "", OUT!N287)</f>
        <v>0.15</v>
      </c>
      <c r="Q167" s="9">
        <f>IF(OUT!O287="", "", OUT!O287)</f>
        <v>21</v>
      </c>
      <c r="R167" s="8">
        <f>IF(PPG!H287="", "", PPG!H287)</f>
        <v>0.13700000000000001</v>
      </c>
      <c r="S167" s="9">
        <f>IF(PPG!I287="", "", PPG!I287)</f>
        <v>19.18</v>
      </c>
      <c r="T167" s="8">
        <f>IF(PPG!J287="", "", PPG!J287)</f>
        <v>0.125</v>
      </c>
      <c r="U167" s="9">
        <f>IF(PPG!K287="", "", PPG!K287)</f>
        <v>17.5</v>
      </c>
      <c r="V167" s="8">
        <f>IF(PPG!Q287="", "", PPG!Q287)</f>
        <v>0.14199999999999999</v>
      </c>
      <c r="W167" s="9">
        <f>IF(PPG!R287="", "", PPG!R287)</f>
        <v>19.88</v>
      </c>
      <c r="X167" s="8">
        <f>IF(PPG!S287="", "", PPG!S287)</f>
        <v>0.13</v>
      </c>
      <c r="Y167" s="9">
        <f>IF(PPG!T287="", "", PPG!T287)</f>
        <v>18.2</v>
      </c>
      <c r="Z167" s="8">
        <f>IF(PPG!U287="", "", PPG!U287)</f>
        <v>0.122</v>
      </c>
      <c r="AA167" s="9">
        <f>IF(PPG!V287="", "", PPG!V287)</f>
        <v>17.079999999999998</v>
      </c>
      <c r="AB167" s="36" t="str">
        <f t="shared" si="8"/>
        <v>0.00</v>
      </c>
    </row>
    <row r="168" spans="1:28">
      <c r="A168" s="7">
        <f>IF(OUT!C285="", "", OUT!C285)</f>
        <v>795</v>
      </c>
      <c r="B168" s="20">
        <f>IF(OUT!A285="", "", OUT!A285)</f>
        <v>59192</v>
      </c>
      <c r="C168" s="7" t="str">
        <f>IF(OUT!D285="", "", OUT!D285)</f>
        <v>AZ</v>
      </c>
      <c r="D168" s="29"/>
      <c r="E168" s="7" t="str">
        <f>IF(OUT!E285="", "", OUT!E285)</f>
        <v>288 TRAY</v>
      </c>
      <c r="F168" s="26" t="str">
        <f>IF(OUT!AE285="NEW", "✷", "")</f>
        <v/>
      </c>
      <c r="G168" s="10" t="str">
        <f>IF(OUT!B285="", "", OUT!B285)</f>
        <v>PANSY COLOSSUS DEEP BLUE BLOTCH</v>
      </c>
      <c r="H168" s="21">
        <f t="shared" si="6"/>
        <v>8.2000000000000003E-2</v>
      </c>
      <c r="I168" s="22">
        <f t="shared" si="7"/>
        <v>22.96</v>
      </c>
      <c r="J168" s="7" t="str">
        <f>IF(OUT!F285="", "", OUT!F285)</f>
        <v/>
      </c>
      <c r="K168" s="7">
        <f>IF(OUT!P285="", "", OUT!P285)</f>
        <v>280</v>
      </c>
      <c r="L168" s="7" t="str">
        <f>IF(OUT!AE285="", "", OUT!AE285)</f>
        <v/>
      </c>
      <c r="N168" s="7" t="str">
        <f>IF(OUT!AQ285="", "", OUT!AQ285)</f>
        <v/>
      </c>
      <c r="O168" s="7" t="str">
        <f>IF(OUT!BM285="", "", OUT!BM285)</f>
        <v>T4</v>
      </c>
      <c r="P168" s="8">
        <f>IF(OUT!N285="", "", OUT!N285)</f>
        <v>8.2000000000000003E-2</v>
      </c>
      <c r="Q168" s="9">
        <f>IF(OUT!O285="", "", OUT!O285)</f>
        <v>22.96</v>
      </c>
      <c r="R168" s="8">
        <f>IF(PPG!H285="", "", PPG!H285)</f>
        <v>7.2999999999999995E-2</v>
      </c>
      <c r="S168" s="9">
        <f>IF(PPG!I285="", "", PPG!I285)</f>
        <v>20.440000000000001</v>
      </c>
      <c r="T168" s="8">
        <f>IF(PPG!J285="", "", PPG!J285)</f>
        <v>6.7000000000000004E-2</v>
      </c>
      <c r="U168" s="9">
        <f>IF(PPG!K285="", "", PPG!K285)</f>
        <v>18.760000000000002</v>
      </c>
      <c r="V168" s="8">
        <f>IF(PPG!Q285="", "", PPG!Q285)</f>
        <v>7.6999999999999999E-2</v>
      </c>
      <c r="W168" s="9">
        <f>IF(PPG!R285="", "", PPG!R285)</f>
        <v>21.56</v>
      </c>
      <c r="X168" s="8">
        <f>IF(PPG!S285="", "", PPG!S285)</f>
        <v>7.0000000000000007E-2</v>
      </c>
      <c r="Y168" s="9">
        <f>IF(PPG!T285="", "", PPG!T285)</f>
        <v>19.600000000000001</v>
      </c>
      <c r="Z168" s="8">
        <f>IF(PPG!U285="", "", PPG!U285)</f>
        <v>6.5000000000000002E-2</v>
      </c>
      <c r="AA168" s="9">
        <f>IF(PPG!V285="", "", PPG!V285)</f>
        <v>18.2</v>
      </c>
      <c r="AB168" s="36" t="str">
        <f t="shared" si="8"/>
        <v>0.00</v>
      </c>
    </row>
    <row r="169" spans="1:28">
      <c r="A169" s="7">
        <f>IF(OUT!C286="", "", OUT!C286)</f>
        <v>795</v>
      </c>
      <c r="B169" s="20">
        <f>IF(OUT!A286="", "", OUT!A286)</f>
        <v>59192</v>
      </c>
      <c r="C169" s="7" t="str">
        <f>IF(OUT!D286="", "", OUT!D286)</f>
        <v>CZ</v>
      </c>
      <c r="D169" s="29"/>
      <c r="E169" s="7" t="str">
        <f>IF(OUT!E286="", "", OUT!E286)</f>
        <v>384 TRAY</v>
      </c>
      <c r="F169" s="26" t="str">
        <f>IF(OUT!AE286="NEW", "✷", "")</f>
        <v/>
      </c>
      <c r="G169" s="10" t="str">
        <f>IF(OUT!B286="", "", OUT!B286)</f>
        <v>PANSY COLOSSUS DEEP BLUE BLOTCH</v>
      </c>
      <c r="H169" s="21">
        <f t="shared" si="6"/>
        <v>7.1999999999999995E-2</v>
      </c>
      <c r="I169" s="22">
        <f t="shared" si="7"/>
        <v>27</v>
      </c>
      <c r="J169" s="7" t="str">
        <f>IF(OUT!F286="", "", OUT!F286)</f>
        <v/>
      </c>
      <c r="K169" s="7">
        <f>IF(OUT!P286="", "", OUT!P286)</f>
        <v>375</v>
      </c>
      <c r="L169" s="7" t="str">
        <f>IF(OUT!AE286="", "", OUT!AE286)</f>
        <v/>
      </c>
      <c r="N169" s="7" t="str">
        <f>IF(OUT!AQ286="", "", OUT!AQ286)</f>
        <v/>
      </c>
      <c r="O169" s="7" t="str">
        <f>IF(OUT!BM286="", "", OUT!BM286)</f>
        <v>T4</v>
      </c>
      <c r="P169" s="8">
        <f>IF(OUT!N286="", "", OUT!N286)</f>
        <v>7.1999999999999995E-2</v>
      </c>
      <c r="Q169" s="9">
        <f>IF(OUT!O286="", "", OUT!O286)</f>
        <v>27</v>
      </c>
      <c r="R169" s="8">
        <f>IF(PPG!H286="", "", PPG!H286)</f>
        <v>6.5000000000000002E-2</v>
      </c>
      <c r="S169" s="9">
        <f>IF(PPG!I286="", "", PPG!I286)</f>
        <v>24.37</v>
      </c>
      <c r="T169" s="8">
        <f>IF(PPG!J286="", "", PPG!J286)</f>
        <v>5.8999999999999997E-2</v>
      </c>
      <c r="U169" s="9">
        <f>IF(PPG!K286="", "", PPG!K286)</f>
        <v>22.12</v>
      </c>
      <c r="V169" s="8">
        <f>IF(PPG!Q286="", "", PPG!Q286)</f>
        <v>6.8000000000000005E-2</v>
      </c>
      <c r="W169" s="9">
        <f>IF(PPG!R286="", "", PPG!R286)</f>
        <v>25.5</v>
      </c>
      <c r="X169" s="8">
        <f>IF(PPG!S286="", "", PPG!S286)</f>
        <v>6.2E-2</v>
      </c>
      <c r="Y169" s="9">
        <f>IF(PPG!T286="", "", PPG!T286)</f>
        <v>23.25</v>
      </c>
      <c r="Z169" s="8">
        <f>IF(PPG!U286="", "", PPG!U286)</f>
        <v>5.8000000000000003E-2</v>
      </c>
      <c r="AA169" s="9">
        <f>IF(PPG!V286="", "", PPG!V286)</f>
        <v>21.75</v>
      </c>
      <c r="AB169" s="36" t="str">
        <f t="shared" si="8"/>
        <v>0.00</v>
      </c>
    </row>
    <row r="170" spans="1:28">
      <c r="A170" s="7">
        <f>IF(OUT!C662="", "", OUT!C662)</f>
        <v>795</v>
      </c>
      <c r="B170" s="20">
        <f>IF(OUT!A662="", "", OUT!A662)</f>
        <v>80259</v>
      </c>
      <c r="C170" s="7" t="str">
        <f>IF(OUT!D662="", "", OUT!D662)</f>
        <v>FFF</v>
      </c>
      <c r="D170" s="29"/>
      <c r="E170" s="7" t="str">
        <f>IF(OUT!E662="", "", OUT!E662)</f>
        <v>144 TRAY</v>
      </c>
      <c r="F170" s="26" t="str">
        <f>IF(OUT!AE662="NEW", "✷", "")</f>
        <v/>
      </c>
      <c r="G170" s="10" t="str">
        <f>IF(OUT!B662="", "", OUT!B662)</f>
        <v>PANSY COLOSSUS FIRE (Blotch)</v>
      </c>
      <c r="H170" s="21">
        <f t="shared" si="6"/>
        <v>0.15</v>
      </c>
      <c r="I170" s="22">
        <f t="shared" si="7"/>
        <v>21</v>
      </c>
      <c r="J170" s="7" t="str">
        <f>IF(OUT!F662="", "", OUT!F662)</f>
        <v/>
      </c>
      <c r="K170" s="7">
        <f>IF(OUT!P662="", "", OUT!P662)</f>
        <v>140</v>
      </c>
      <c r="L170" s="7" t="str">
        <f>IF(OUT!AE662="", "", OUT!AE662)</f>
        <v/>
      </c>
      <c r="N170" s="7" t="str">
        <f>IF(OUT!AQ662="", "", OUT!AQ662)</f>
        <v/>
      </c>
      <c r="O170" s="7" t="str">
        <f>IF(OUT!BM662="", "", OUT!BM662)</f>
        <v>T4</v>
      </c>
      <c r="P170" s="8">
        <f>IF(OUT!N662="", "", OUT!N662)</f>
        <v>0.15</v>
      </c>
      <c r="Q170" s="9">
        <f>IF(OUT!O662="", "", OUT!O662)</f>
        <v>21</v>
      </c>
      <c r="R170" s="8">
        <f>IF(PPG!H662="", "", PPG!H662)</f>
        <v>0.13700000000000001</v>
      </c>
      <c r="S170" s="9">
        <f>IF(PPG!I662="", "", PPG!I662)</f>
        <v>19.18</v>
      </c>
      <c r="T170" s="8">
        <f>IF(PPG!J662="", "", PPG!J662)</f>
        <v>0.125</v>
      </c>
      <c r="U170" s="9">
        <f>IF(PPG!K662="", "", PPG!K662)</f>
        <v>17.5</v>
      </c>
      <c r="V170" s="8">
        <f>IF(PPG!Q662="", "", PPG!Q662)</f>
        <v>0.14199999999999999</v>
      </c>
      <c r="W170" s="9">
        <f>IF(PPG!R662="", "", PPG!R662)</f>
        <v>19.88</v>
      </c>
      <c r="X170" s="8">
        <f>IF(PPG!S662="", "", PPG!S662)</f>
        <v>0.13</v>
      </c>
      <c r="Y170" s="9">
        <f>IF(PPG!T662="", "", PPG!T662)</f>
        <v>18.2</v>
      </c>
      <c r="Z170" s="8">
        <f>IF(PPG!U662="", "", PPG!U662)</f>
        <v>0.122</v>
      </c>
      <c r="AA170" s="9">
        <f>IF(PPG!V662="", "", PPG!V662)</f>
        <v>17.079999999999998</v>
      </c>
      <c r="AB170" s="36" t="str">
        <f t="shared" si="8"/>
        <v>0.00</v>
      </c>
    </row>
    <row r="171" spans="1:28">
      <c r="A171" s="7">
        <f>IF(OUT!C660="", "", OUT!C660)</f>
        <v>795</v>
      </c>
      <c r="B171" s="20">
        <f>IF(OUT!A660="", "", OUT!A660)</f>
        <v>80259</v>
      </c>
      <c r="C171" s="7" t="str">
        <f>IF(OUT!D660="", "", OUT!D660)</f>
        <v>AZ</v>
      </c>
      <c r="D171" s="29"/>
      <c r="E171" s="7" t="str">
        <f>IF(OUT!E660="", "", OUT!E660)</f>
        <v>288 TRAY</v>
      </c>
      <c r="F171" s="26" t="str">
        <f>IF(OUT!AE660="NEW", "✷", "")</f>
        <v/>
      </c>
      <c r="G171" s="10" t="str">
        <f>IF(OUT!B660="", "", OUT!B660)</f>
        <v>PANSY COLOSSUS FIRE (Blotch)</v>
      </c>
      <c r="H171" s="21">
        <f t="shared" si="6"/>
        <v>8.2000000000000003E-2</v>
      </c>
      <c r="I171" s="22">
        <f t="shared" si="7"/>
        <v>22.96</v>
      </c>
      <c r="J171" s="7" t="str">
        <f>IF(OUT!F660="", "", OUT!F660)</f>
        <v/>
      </c>
      <c r="K171" s="7">
        <f>IF(OUT!P660="", "", OUT!P660)</f>
        <v>280</v>
      </c>
      <c r="L171" s="7" t="str">
        <f>IF(OUT!AE660="", "", OUT!AE660)</f>
        <v/>
      </c>
      <c r="N171" s="7" t="str">
        <f>IF(OUT!AQ660="", "", OUT!AQ660)</f>
        <v/>
      </c>
      <c r="O171" s="7" t="str">
        <f>IF(OUT!BM660="", "", OUT!BM660)</f>
        <v>T4</v>
      </c>
      <c r="P171" s="8">
        <f>IF(OUT!N660="", "", OUT!N660)</f>
        <v>8.2000000000000003E-2</v>
      </c>
      <c r="Q171" s="9">
        <f>IF(OUT!O660="", "", OUT!O660)</f>
        <v>22.96</v>
      </c>
      <c r="R171" s="8">
        <f>IF(PPG!H660="", "", PPG!H660)</f>
        <v>7.2999999999999995E-2</v>
      </c>
      <c r="S171" s="9">
        <f>IF(PPG!I660="", "", PPG!I660)</f>
        <v>20.440000000000001</v>
      </c>
      <c r="T171" s="8">
        <f>IF(PPG!J660="", "", PPG!J660)</f>
        <v>6.7000000000000004E-2</v>
      </c>
      <c r="U171" s="9">
        <f>IF(PPG!K660="", "", PPG!K660)</f>
        <v>18.760000000000002</v>
      </c>
      <c r="V171" s="8">
        <f>IF(PPG!Q660="", "", PPG!Q660)</f>
        <v>7.6999999999999999E-2</v>
      </c>
      <c r="W171" s="9">
        <f>IF(PPG!R660="", "", PPG!R660)</f>
        <v>21.56</v>
      </c>
      <c r="X171" s="8">
        <f>IF(PPG!S660="", "", PPG!S660)</f>
        <v>7.0000000000000007E-2</v>
      </c>
      <c r="Y171" s="9">
        <f>IF(PPG!T660="", "", PPG!T660)</f>
        <v>19.600000000000001</v>
      </c>
      <c r="Z171" s="8">
        <f>IF(PPG!U660="", "", PPG!U660)</f>
        <v>6.5000000000000002E-2</v>
      </c>
      <c r="AA171" s="9">
        <f>IF(PPG!V660="", "", PPG!V660)</f>
        <v>18.2</v>
      </c>
      <c r="AB171" s="36" t="str">
        <f t="shared" si="8"/>
        <v>0.00</v>
      </c>
    </row>
    <row r="172" spans="1:28">
      <c r="A172" s="7">
        <f>IF(OUT!C661="", "", OUT!C661)</f>
        <v>795</v>
      </c>
      <c r="B172" s="20">
        <f>IF(OUT!A661="", "", OUT!A661)</f>
        <v>80259</v>
      </c>
      <c r="C172" s="7" t="str">
        <f>IF(OUT!D661="", "", OUT!D661)</f>
        <v>CZ</v>
      </c>
      <c r="D172" s="29"/>
      <c r="E172" s="7" t="str">
        <f>IF(OUT!E661="", "", OUT!E661)</f>
        <v>384 TRAY</v>
      </c>
      <c r="F172" s="26" t="str">
        <f>IF(OUT!AE661="NEW", "✷", "")</f>
        <v/>
      </c>
      <c r="G172" s="10" t="str">
        <f>IF(OUT!B661="", "", OUT!B661)</f>
        <v>PANSY COLOSSUS FIRE (Blotch)</v>
      </c>
      <c r="H172" s="21">
        <f t="shared" si="6"/>
        <v>7.1999999999999995E-2</v>
      </c>
      <c r="I172" s="22">
        <f t="shared" si="7"/>
        <v>27</v>
      </c>
      <c r="J172" s="7" t="str">
        <f>IF(OUT!F661="", "", OUT!F661)</f>
        <v/>
      </c>
      <c r="K172" s="7">
        <f>IF(OUT!P661="", "", OUT!P661)</f>
        <v>375</v>
      </c>
      <c r="L172" s="7" t="str">
        <f>IF(OUT!AE661="", "", OUT!AE661)</f>
        <v/>
      </c>
      <c r="N172" s="7" t="str">
        <f>IF(OUT!AQ661="", "", OUT!AQ661)</f>
        <v/>
      </c>
      <c r="O172" s="7" t="str">
        <f>IF(OUT!BM661="", "", OUT!BM661)</f>
        <v>T4</v>
      </c>
      <c r="P172" s="8">
        <f>IF(OUT!N661="", "", OUT!N661)</f>
        <v>7.1999999999999995E-2</v>
      </c>
      <c r="Q172" s="9">
        <f>IF(OUT!O661="", "", OUT!O661)</f>
        <v>27</v>
      </c>
      <c r="R172" s="8">
        <f>IF(PPG!H661="", "", PPG!H661)</f>
        <v>6.5000000000000002E-2</v>
      </c>
      <c r="S172" s="9">
        <f>IF(PPG!I661="", "", PPG!I661)</f>
        <v>24.37</v>
      </c>
      <c r="T172" s="8">
        <f>IF(PPG!J661="", "", PPG!J661)</f>
        <v>5.8999999999999997E-2</v>
      </c>
      <c r="U172" s="9">
        <f>IF(PPG!K661="", "", PPG!K661)</f>
        <v>22.12</v>
      </c>
      <c r="V172" s="8">
        <f>IF(PPG!Q661="", "", PPG!Q661)</f>
        <v>6.8000000000000005E-2</v>
      </c>
      <c r="W172" s="9">
        <f>IF(PPG!R661="", "", PPG!R661)</f>
        <v>25.5</v>
      </c>
      <c r="X172" s="8">
        <f>IF(PPG!S661="", "", PPG!S661)</f>
        <v>6.2E-2</v>
      </c>
      <c r="Y172" s="9">
        <f>IF(PPG!T661="", "", PPG!T661)</f>
        <v>23.25</v>
      </c>
      <c r="Z172" s="8">
        <f>IF(PPG!U661="", "", PPG!U661)</f>
        <v>5.8000000000000003E-2</v>
      </c>
      <c r="AA172" s="9">
        <f>IF(PPG!V661="", "", PPG!V661)</f>
        <v>21.75</v>
      </c>
      <c r="AB172" s="36" t="str">
        <f t="shared" si="8"/>
        <v>0.00</v>
      </c>
    </row>
    <row r="173" spans="1:28">
      <c r="A173" s="7">
        <f>IF(OUT!C284="", "", OUT!C284)</f>
        <v>795</v>
      </c>
      <c r="B173" s="20">
        <f>IF(OUT!A284="", "", OUT!A284)</f>
        <v>59191</v>
      </c>
      <c r="C173" s="7" t="str">
        <f>IF(OUT!D284="", "", OUT!D284)</f>
        <v>FFF</v>
      </c>
      <c r="D173" s="29"/>
      <c r="E173" s="7" t="str">
        <f>IF(OUT!E284="", "", OUT!E284)</f>
        <v>144 TRAY</v>
      </c>
      <c r="F173" s="26" t="str">
        <f>IF(OUT!AE284="NEW", "✷", "")</f>
        <v/>
      </c>
      <c r="G173" s="10" t="str">
        <f>IF(OUT!B284="", "", OUT!B284)</f>
        <v>PANSY COLOSSUS FORMULA MIX (Blotch and Clear)</v>
      </c>
      <c r="H173" s="21">
        <f t="shared" si="6"/>
        <v>0.15</v>
      </c>
      <c r="I173" s="22">
        <f t="shared" si="7"/>
        <v>21</v>
      </c>
      <c r="J173" s="7" t="str">
        <f>IF(OUT!F284="", "", OUT!F284)</f>
        <v/>
      </c>
      <c r="K173" s="7">
        <f>IF(OUT!P284="", "", OUT!P284)</f>
        <v>140</v>
      </c>
      <c r="L173" s="7" t="str">
        <f>IF(OUT!AE284="", "", OUT!AE284)</f>
        <v/>
      </c>
      <c r="N173" s="7" t="str">
        <f>IF(OUT!AQ284="", "", OUT!AQ284)</f>
        <v/>
      </c>
      <c r="O173" s="7" t="str">
        <f>IF(OUT!BM284="", "", OUT!BM284)</f>
        <v>T4</v>
      </c>
      <c r="P173" s="8">
        <f>IF(OUT!N284="", "", OUT!N284)</f>
        <v>0.15</v>
      </c>
      <c r="Q173" s="9">
        <f>IF(OUT!O284="", "", OUT!O284)</f>
        <v>21</v>
      </c>
      <c r="R173" s="8">
        <f>IF(PPG!H284="", "", PPG!H284)</f>
        <v>0.13700000000000001</v>
      </c>
      <c r="S173" s="9">
        <f>IF(PPG!I284="", "", PPG!I284)</f>
        <v>19.18</v>
      </c>
      <c r="T173" s="8">
        <f>IF(PPG!J284="", "", PPG!J284)</f>
        <v>0.125</v>
      </c>
      <c r="U173" s="9">
        <f>IF(PPG!K284="", "", PPG!K284)</f>
        <v>17.5</v>
      </c>
      <c r="V173" s="8">
        <f>IF(PPG!Q284="", "", PPG!Q284)</f>
        <v>0.14199999999999999</v>
      </c>
      <c r="W173" s="9">
        <f>IF(PPG!R284="", "", PPG!R284)</f>
        <v>19.88</v>
      </c>
      <c r="X173" s="8">
        <f>IF(PPG!S284="", "", PPG!S284)</f>
        <v>0.13</v>
      </c>
      <c r="Y173" s="9">
        <f>IF(PPG!T284="", "", PPG!T284)</f>
        <v>18.2</v>
      </c>
      <c r="Z173" s="8">
        <f>IF(PPG!U284="", "", PPG!U284)</f>
        <v>0.122</v>
      </c>
      <c r="AA173" s="9">
        <f>IF(PPG!V284="", "", PPG!V284)</f>
        <v>17.079999999999998</v>
      </c>
      <c r="AB173" s="36" t="str">
        <f t="shared" si="8"/>
        <v>0.00</v>
      </c>
    </row>
    <row r="174" spans="1:28">
      <c r="A174" s="7">
        <f>IF(OUT!C282="", "", OUT!C282)</f>
        <v>795</v>
      </c>
      <c r="B174" s="20">
        <f>IF(OUT!A282="", "", OUT!A282)</f>
        <v>59191</v>
      </c>
      <c r="C174" s="7" t="str">
        <f>IF(OUT!D282="", "", OUT!D282)</f>
        <v>AZ</v>
      </c>
      <c r="D174" s="29"/>
      <c r="E174" s="7" t="str">
        <f>IF(OUT!E282="", "", OUT!E282)</f>
        <v>288 TRAY</v>
      </c>
      <c r="F174" s="26" t="str">
        <f>IF(OUT!AE282="NEW", "✷", "")</f>
        <v/>
      </c>
      <c r="G174" s="10" t="str">
        <f>IF(OUT!B282="", "", OUT!B282)</f>
        <v>PANSY COLOSSUS FORMULA MIX (Blotch and Clear)</v>
      </c>
      <c r="H174" s="21">
        <f t="shared" si="6"/>
        <v>8.2000000000000003E-2</v>
      </c>
      <c r="I174" s="22">
        <f t="shared" si="7"/>
        <v>22.96</v>
      </c>
      <c r="J174" s="7" t="str">
        <f>IF(OUT!F282="", "", OUT!F282)</f>
        <v/>
      </c>
      <c r="K174" s="7">
        <f>IF(OUT!P282="", "", OUT!P282)</f>
        <v>280</v>
      </c>
      <c r="L174" s="7" t="str">
        <f>IF(OUT!AE282="", "", OUT!AE282)</f>
        <v/>
      </c>
      <c r="N174" s="7" t="str">
        <f>IF(OUT!AQ282="", "", OUT!AQ282)</f>
        <v/>
      </c>
      <c r="O174" s="7" t="str">
        <f>IF(OUT!BM282="", "", OUT!BM282)</f>
        <v>T4</v>
      </c>
      <c r="P174" s="8">
        <f>IF(OUT!N282="", "", OUT!N282)</f>
        <v>8.2000000000000003E-2</v>
      </c>
      <c r="Q174" s="9">
        <f>IF(OUT!O282="", "", OUT!O282)</f>
        <v>22.96</v>
      </c>
      <c r="R174" s="8">
        <f>IF(PPG!H282="", "", PPG!H282)</f>
        <v>7.2999999999999995E-2</v>
      </c>
      <c r="S174" s="9">
        <f>IF(PPG!I282="", "", PPG!I282)</f>
        <v>20.440000000000001</v>
      </c>
      <c r="T174" s="8">
        <f>IF(PPG!J282="", "", PPG!J282)</f>
        <v>6.7000000000000004E-2</v>
      </c>
      <c r="U174" s="9">
        <f>IF(PPG!K282="", "", PPG!K282)</f>
        <v>18.760000000000002</v>
      </c>
      <c r="V174" s="8">
        <f>IF(PPG!Q282="", "", PPG!Q282)</f>
        <v>7.6999999999999999E-2</v>
      </c>
      <c r="W174" s="9">
        <f>IF(PPG!R282="", "", PPG!R282)</f>
        <v>21.56</v>
      </c>
      <c r="X174" s="8">
        <f>IF(PPG!S282="", "", PPG!S282)</f>
        <v>7.0000000000000007E-2</v>
      </c>
      <c r="Y174" s="9">
        <f>IF(PPG!T282="", "", PPG!T282)</f>
        <v>19.600000000000001</v>
      </c>
      <c r="Z174" s="8">
        <f>IF(PPG!U282="", "", PPG!U282)</f>
        <v>6.5000000000000002E-2</v>
      </c>
      <c r="AA174" s="9">
        <f>IF(PPG!V282="", "", PPG!V282)</f>
        <v>18.2</v>
      </c>
      <c r="AB174" s="36" t="str">
        <f t="shared" si="8"/>
        <v>0.00</v>
      </c>
    </row>
    <row r="175" spans="1:28">
      <c r="A175" s="7">
        <f>IF(OUT!C283="", "", OUT!C283)</f>
        <v>795</v>
      </c>
      <c r="B175" s="20">
        <f>IF(OUT!A283="", "", OUT!A283)</f>
        <v>59191</v>
      </c>
      <c r="C175" s="7" t="str">
        <f>IF(OUT!D283="", "", OUT!D283)</f>
        <v>CZ</v>
      </c>
      <c r="D175" s="29"/>
      <c r="E175" s="7" t="str">
        <f>IF(OUT!E283="", "", OUT!E283)</f>
        <v>384 TRAY</v>
      </c>
      <c r="F175" s="26" t="str">
        <f>IF(OUT!AE283="NEW", "✷", "")</f>
        <v/>
      </c>
      <c r="G175" s="10" t="str">
        <f>IF(OUT!B283="", "", OUT!B283)</f>
        <v>PANSY COLOSSUS FORMULA MIX (Blotch and Clear)</v>
      </c>
      <c r="H175" s="21">
        <f t="shared" si="6"/>
        <v>7.1999999999999995E-2</v>
      </c>
      <c r="I175" s="22">
        <f t="shared" si="7"/>
        <v>27</v>
      </c>
      <c r="J175" s="7" t="str">
        <f>IF(OUT!F283="", "", OUT!F283)</f>
        <v/>
      </c>
      <c r="K175" s="7">
        <f>IF(OUT!P283="", "", OUT!P283)</f>
        <v>375</v>
      </c>
      <c r="L175" s="7" t="str">
        <f>IF(OUT!AE283="", "", OUT!AE283)</f>
        <v/>
      </c>
      <c r="N175" s="7" t="str">
        <f>IF(OUT!AQ283="", "", OUT!AQ283)</f>
        <v/>
      </c>
      <c r="O175" s="7" t="str">
        <f>IF(OUT!BM283="", "", OUT!BM283)</f>
        <v>T4</v>
      </c>
      <c r="P175" s="8">
        <f>IF(OUT!N283="", "", OUT!N283)</f>
        <v>7.1999999999999995E-2</v>
      </c>
      <c r="Q175" s="9">
        <f>IF(OUT!O283="", "", OUT!O283)</f>
        <v>27</v>
      </c>
      <c r="R175" s="8">
        <f>IF(PPG!H283="", "", PPG!H283)</f>
        <v>6.5000000000000002E-2</v>
      </c>
      <c r="S175" s="9">
        <f>IF(PPG!I283="", "", PPG!I283)</f>
        <v>24.37</v>
      </c>
      <c r="T175" s="8">
        <f>IF(PPG!J283="", "", PPG!J283)</f>
        <v>5.8999999999999997E-2</v>
      </c>
      <c r="U175" s="9">
        <f>IF(PPG!K283="", "", PPG!K283)</f>
        <v>22.12</v>
      </c>
      <c r="V175" s="8">
        <f>IF(PPG!Q283="", "", PPG!Q283)</f>
        <v>6.8000000000000005E-2</v>
      </c>
      <c r="W175" s="9">
        <f>IF(PPG!R283="", "", PPG!R283)</f>
        <v>25.5</v>
      </c>
      <c r="X175" s="8">
        <f>IF(PPG!S283="", "", PPG!S283)</f>
        <v>6.2E-2</v>
      </c>
      <c r="Y175" s="9">
        <f>IF(PPG!T283="", "", PPG!T283)</f>
        <v>23.25</v>
      </c>
      <c r="Z175" s="8">
        <f>IF(PPG!U283="", "", PPG!U283)</f>
        <v>5.8000000000000003E-2</v>
      </c>
      <c r="AA175" s="9">
        <f>IF(PPG!V283="", "", PPG!V283)</f>
        <v>21.75</v>
      </c>
      <c r="AB175" s="36" t="str">
        <f t="shared" si="8"/>
        <v>0.00</v>
      </c>
    </row>
    <row r="176" spans="1:28">
      <c r="A176" s="7">
        <f>IF(OUT!C574="", "", OUT!C574)</f>
        <v>795</v>
      </c>
      <c r="B176" s="20">
        <f>IF(OUT!A574="", "", OUT!A574)</f>
        <v>76567</v>
      </c>
      <c r="C176" s="7" t="str">
        <f>IF(OUT!D574="", "", OUT!D574)</f>
        <v>FFF</v>
      </c>
      <c r="D176" s="29"/>
      <c r="E176" s="7" t="str">
        <f>IF(OUT!E574="", "", OUT!E574)</f>
        <v>144 TRAY</v>
      </c>
      <c r="F176" s="26" t="str">
        <f>IF(OUT!AE574="NEW", "✷", "")</f>
        <v/>
      </c>
      <c r="G176" s="10" t="str">
        <f>IF(OUT!B574="", "", OUT!B574)</f>
        <v>PANSY COLOSSUS LAVENDER MEDLEY (Blotch)</v>
      </c>
      <c r="H176" s="21">
        <f t="shared" si="6"/>
        <v>0.15</v>
      </c>
      <c r="I176" s="22">
        <f t="shared" si="7"/>
        <v>21</v>
      </c>
      <c r="J176" s="7" t="str">
        <f>IF(OUT!F574="", "", OUT!F574)</f>
        <v/>
      </c>
      <c r="K176" s="7">
        <f>IF(OUT!P574="", "", OUT!P574)</f>
        <v>140</v>
      </c>
      <c r="L176" s="7" t="str">
        <f>IF(OUT!AE574="", "", OUT!AE574)</f>
        <v/>
      </c>
      <c r="N176" s="7" t="str">
        <f>IF(OUT!AQ574="", "", OUT!AQ574)</f>
        <v/>
      </c>
      <c r="O176" s="7" t="str">
        <f>IF(OUT!BM574="", "", OUT!BM574)</f>
        <v>T4</v>
      </c>
      <c r="P176" s="8">
        <f>IF(OUT!N574="", "", OUT!N574)</f>
        <v>0.15</v>
      </c>
      <c r="Q176" s="9">
        <f>IF(OUT!O574="", "", OUT!O574)</f>
        <v>21</v>
      </c>
      <c r="R176" s="8">
        <f>IF(PPG!H574="", "", PPG!H574)</f>
        <v>0.13700000000000001</v>
      </c>
      <c r="S176" s="9">
        <f>IF(PPG!I574="", "", PPG!I574)</f>
        <v>19.18</v>
      </c>
      <c r="T176" s="8">
        <f>IF(PPG!J574="", "", PPG!J574)</f>
        <v>0.125</v>
      </c>
      <c r="U176" s="9">
        <f>IF(PPG!K574="", "", PPG!K574)</f>
        <v>17.5</v>
      </c>
      <c r="V176" s="8">
        <f>IF(PPG!Q574="", "", PPG!Q574)</f>
        <v>0.14199999999999999</v>
      </c>
      <c r="W176" s="9">
        <f>IF(PPG!R574="", "", PPG!R574)</f>
        <v>19.88</v>
      </c>
      <c r="X176" s="8">
        <f>IF(PPG!S574="", "", PPG!S574)</f>
        <v>0.13</v>
      </c>
      <c r="Y176" s="9">
        <f>IF(PPG!T574="", "", PPG!T574)</f>
        <v>18.2</v>
      </c>
      <c r="Z176" s="8">
        <f>IF(PPG!U574="", "", PPG!U574)</f>
        <v>0.122</v>
      </c>
      <c r="AA176" s="9">
        <f>IF(PPG!V574="", "", PPG!V574)</f>
        <v>17.079999999999998</v>
      </c>
      <c r="AB176" s="36" t="str">
        <f t="shared" si="8"/>
        <v>0.00</v>
      </c>
    </row>
    <row r="177" spans="1:28">
      <c r="A177" s="7">
        <f>IF(OUT!C572="", "", OUT!C572)</f>
        <v>795</v>
      </c>
      <c r="B177" s="20">
        <f>IF(OUT!A572="", "", OUT!A572)</f>
        <v>76567</v>
      </c>
      <c r="C177" s="7" t="str">
        <f>IF(OUT!D572="", "", OUT!D572)</f>
        <v>AZ</v>
      </c>
      <c r="D177" s="29"/>
      <c r="E177" s="7" t="str">
        <f>IF(OUT!E572="", "", OUT!E572)</f>
        <v>288 TRAY</v>
      </c>
      <c r="F177" s="26" t="str">
        <f>IF(OUT!AE572="NEW", "✷", "")</f>
        <v/>
      </c>
      <c r="G177" s="10" t="str">
        <f>IF(OUT!B572="", "", OUT!B572)</f>
        <v>PANSY COLOSSUS LAVENDER MEDLEY (Blotch)</v>
      </c>
      <c r="H177" s="21">
        <f t="shared" si="6"/>
        <v>8.2000000000000003E-2</v>
      </c>
      <c r="I177" s="22">
        <f t="shared" si="7"/>
        <v>22.96</v>
      </c>
      <c r="J177" s="7" t="str">
        <f>IF(OUT!F572="", "", OUT!F572)</f>
        <v/>
      </c>
      <c r="K177" s="7">
        <f>IF(OUT!P572="", "", OUT!P572)</f>
        <v>280</v>
      </c>
      <c r="L177" s="7" t="str">
        <f>IF(OUT!AE572="", "", OUT!AE572)</f>
        <v/>
      </c>
      <c r="N177" s="7" t="str">
        <f>IF(OUT!AQ572="", "", OUT!AQ572)</f>
        <v/>
      </c>
      <c r="O177" s="7" t="str">
        <f>IF(OUT!BM572="", "", OUT!BM572)</f>
        <v>T4</v>
      </c>
      <c r="P177" s="8">
        <f>IF(OUT!N572="", "", OUT!N572)</f>
        <v>8.2000000000000003E-2</v>
      </c>
      <c r="Q177" s="9">
        <f>IF(OUT!O572="", "", OUT!O572)</f>
        <v>22.96</v>
      </c>
      <c r="R177" s="8">
        <f>IF(PPG!H572="", "", PPG!H572)</f>
        <v>7.2999999999999995E-2</v>
      </c>
      <c r="S177" s="9">
        <f>IF(PPG!I572="", "", PPG!I572)</f>
        <v>20.440000000000001</v>
      </c>
      <c r="T177" s="8">
        <f>IF(PPG!J572="", "", PPG!J572)</f>
        <v>6.7000000000000004E-2</v>
      </c>
      <c r="U177" s="9">
        <f>IF(PPG!K572="", "", PPG!K572)</f>
        <v>18.760000000000002</v>
      </c>
      <c r="V177" s="8">
        <f>IF(PPG!Q572="", "", PPG!Q572)</f>
        <v>7.6999999999999999E-2</v>
      </c>
      <c r="W177" s="9">
        <f>IF(PPG!R572="", "", PPG!R572)</f>
        <v>21.56</v>
      </c>
      <c r="X177" s="8">
        <f>IF(PPG!S572="", "", PPG!S572)</f>
        <v>7.0000000000000007E-2</v>
      </c>
      <c r="Y177" s="9">
        <f>IF(PPG!T572="", "", PPG!T572)</f>
        <v>19.600000000000001</v>
      </c>
      <c r="Z177" s="8">
        <f>IF(PPG!U572="", "", PPG!U572)</f>
        <v>6.5000000000000002E-2</v>
      </c>
      <c r="AA177" s="9">
        <f>IF(PPG!V572="", "", PPG!V572)</f>
        <v>18.2</v>
      </c>
      <c r="AB177" s="36" t="str">
        <f t="shared" si="8"/>
        <v>0.00</v>
      </c>
    </row>
    <row r="178" spans="1:28">
      <c r="A178" s="7">
        <f>IF(OUT!C573="", "", OUT!C573)</f>
        <v>795</v>
      </c>
      <c r="B178" s="20">
        <f>IF(OUT!A573="", "", OUT!A573)</f>
        <v>76567</v>
      </c>
      <c r="C178" s="7" t="str">
        <f>IF(OUT!D573="", "", OUT!D573)</f>
        <v>CZ</v>
      </c>
      <c r="D178" s="29"/>
      <c r="E178" s="7" t="str">
        <f>IF(OUT!E573="", "", OUT!E573)</f>
        <v>384 TRAY</v>
      </c>
      <c r="F178" s="26" t="str">
        <f>IF(OUT!AE573="NEW", "✷", "")</f>
        <v/>
      </c>
      <c r="G178" s="10" t="str">
        <f>IF(OUT!B573="", "", OUT!B573)</f>
        <v>PANSY COLOSSUS LAVENDER MEDLEY (Blotch)</v>
      </c>
      <c r="H178" s="21">
        <f t="shared" si="6"/>
        <v>7.1999999999999995E-2</v>
      </c>
      <c r="I178" s="22">
        <f t="shared" si="7"/>
        <v>27</v>
      </c>
      <c r="J178" s="7" t="str">
        <f>IF(OUT!F573="", "", OUT!F573)</f>
        <v/>
      </c>
      <c r="K178" s="7">
        <f>IF(OUT!P573="", "", OUT!P573)</f>
        <v>375</v>
      </c>
      <c r="L178" s="7" t="str">
        <f>IF(OUT!AE573="", "", OUT!AE573)</f>
        <v/>
      </c>
      <c r="N178" s="7" t="str">
        <f>IF(OUT!AQ573="", "", OUT!AQ573)</f>
        <v/>
      </c>
      <c r="O178" s="7" t="str">
        <f>IF(OUT!BM573="", "", OUT!BM573)</f>
        <v>T4</v>
      </c>
      <c r="P178" s="8">
        <f>IF(OUT!N573="", "", OUT!N573)</f>
        <v>7.1999999999999995E-2</v>
      </c>
      <c r="Q178" s="9">
        <f>IF(OUT!O573="", "", OUT!O573)</f>
        <v>27</v>
      </c>
      <c r="R178" s="8">
        <f>IF(PPG!H573="", "", PPG!H573)</f>
        <v>6.5000000000000002E-2</v>
      </c>
      <c r="S178" s="9">
        <f>IF(PPG!I573="", "", PPG!I573)</f>
        <v>24.37</v>
      </c>
      <c r="T178" s="8">
        <f>IF(PPG!J573="", "", PPG!J573)</f>
        <v>5.8999999999999997E-2</v>
      </c>
      <c r="U178" s="9">
        <f>IF(PPG!K573="", "", PPG!K573)</f>
        <v>22.12</v>
      </c>
      <c r="V178" s="8">
        <f>IF(PPG!Q573="", "", PPG!Q573)</f>
        <v>6.8000000000000005E-2</v>
      </c>
      <c r="W178" s="9">
        <f>IF(PPG!R573="", "", PPG!R573)</f>
        <v>25.5</v>
      </c>
      <c r="X178" s="8">
        <f>IF(PPG!S573="", "", PPG!S573)</f>
        <v>6.2E-2</v>
      </c>
      <c r="Y178" s="9">
        <f>IF(PPG!T573="", "", PPG!T573)</f>
        <v>23.25</v>
      </c>
      <c r="Z178" s="8">
        <f>IF(PPG!U573="", "", PPG!U573)</f>
        <v>5.8000000000000003E-2</v>
      </c>
      <c r="AA178" s="9">
        <f>IF(PPG!V573="", "", PPG!V573)</f>
        <v>21.75</v>
      </c>
      <c r="AB178" s="36" t="str">
        <f t="shared" si="8"/>
        <v>0.00</v>
      </c>
    </row>
    <row r="179" spans="1:28">
      <c r="A179" s="7">
        <f>IF(OUT!C577="", "", OUT!C577)</f>
        <v>795</v>
      </c>
      <c r="B179" s="20">
        <f>IF(OUT!A577="", "", OUT!A577)</f>
        <v>76568</v>
      </c>
      <c r="C179" s="7" t="str">
        <f>IF(OUT!D577="", "", OUT!D577)</f>
        <v>FFF</v>
      </c>
      <c r="D179" s="29"/>
      <c r="E179" s="7" t="str">
        <f>IF(OUT!E577="", "", OUT!E577)</f>
        <v>144 TRAY</v>
      </c>
      <c r="F179" s="26" t="str">
        <f>IF(OUT!AE577="NEW", "✷", "")</f>
        <v/>
      </c>
      <c r="G179" s="10" t="str">
        <f>IF(OUT!B577="", "", OUT!B577)</f>
        <v>PANSY COLOSSUS LEMON SHADES (Clear)</v>
      </c>
      <c r="H179" s="21">
        <f t="shared" si="6"/>
        <v>0.15</v>
      </c>
      <c r="I179" s="22">
        <f t="shared" si="7"/>
        <v>21</v>
      </c>
      <c r="J179" s="7" t="str">
        <f>IF(OUT!F577="", "", OUT!F577)</f>
        <v/>
      </c>
      <c r="K179" s="7">
        <f>IF(OUT!P577="", "", OUT!P577)</f>
        <v>140</v>
      </c>
      <c r="L179" s="7" t="str">
        <f>IF(OUT!AE577="", "", OUT!AE577)</f>
        <v/>
      </c>
      <c r="N179" s="7" t="str">
        <f>IF(OUT!AQ577="", "", OUT!AQ577)</f>
        <v/>
      </c>
      <c r="O179" s="7" t="str">
        <f>IF(OUT!BM577="", "", OUT!BM577)</f>
        <v>T4</v>
      </c>
      <c r="P179" s="8">
        <f>IF(OUT!N577="", "", OUT!N577)</f>
        <v>0.15</v>
      </c>
      <c r="Q179" s="9">
        <f>IF(OUT!O577="", "", OUT!O577)</f>
        <v>21</v>
      </c>
      <c r="R179" s="8">
        <f>IF(PPG!H577="", "", PPG!H577)</f>
        <v>0.13700000000000001</v>
      </c>
      <c r="S179" s="9">
        <f>IF(PPG!I577="", "", PPG!I577)</f>
        <v>19.18</v>
      </c>
      <c r="T179" s="8">
        <f>IF(PPG!J577="", "", PPG!J577)</f>
        <v>0.125</v>
      </c>
      <c r="U179" s="9">
        <f>IF(PPG!K577="", "", PPG!K577)</f>
        <v>17.5</v>
      </c>
      <c r="V179" s="8">
        <f>IF(PPG!Q577="", "", PPG!Q577)</f>
        <v>0.14199999999999999</v>
      </c>
      <c r="W179" s="9">
        <f>IF(PPG!R577="", "", PPG!R577)</f>
        <v>19.88</v>
      </c>
      <c r="X179" s="8">
        <f>IF(PPG!S577="", "", PPG!S577)</f>
        <v>0.13</v>
      </c>
      <c r="Y179" s="9">
        <f>IF(PPG!T577="", "", PPG!T577)</f>
        <v>18.2</v>
      </c>
      <c r="Z179" s="8">
        <f>IF(PPG!U577="", "", PPG!U577)</f>
        <v>0.122</v>
      </c>
      <c r="AA179" s="9">
        <f>IF(PPG!V577="", "", PPG!V577)</f>
        <v>17.079999999999998</v>
      </c>
      <c r="AB179" s="36" t="str">
        <f t="shared" si="8"/>
        <v>0.00</v>
      </c>
    </row>
    <row r="180" spans="1:28">
      <c r="A180" s="7">
        <f>IF(OUT!C575="", "", OUT!C575)</f>
        <v>795</v>
      </c>
      <c r="B180" s="20">
        <f>IF(OUT!A575="", "", OUT!A575)</f>
        <v>76568</v>
      </c>
      <c r="C180" s="7" t="str">
        <f>IF(OUT!D575="", "", OUT!D575)</f>
        <v>AZ</v>
      </c>
      <c r="D180" s="29"/>
      <c r="E180" s="7" t="str">
        <f>IF(OUT!E575="", "", OUT!E575)</f>
        <v>288 TRAY</v>
      </c>
      <c r="F180" s="26" t="str">
        <f>IF(OUT!AE575="NEW", "✷", "")</f>
        <v/>
      </c>
      <c r="G180" s="10" t="str">
        <f>IF(OUT!B575="", "", OUT!B575)</f>
        <v>PANSY COLOSSUS LEMON SHADES (Clear)</v>
      </c>
      <c r="H180" s="21">
        <f t="shared" si="6"/>
        <v>8.2000000000000003E-2</v>
      </c>
      <c r="I180" s="22">
        <f t="shared" si="7"/>
        <v>22.96</v>
      </c>
      <c r="J180" s="7" t="str">
        <f>IF(OUT!F575="", "", OUT!F575)</f>
        <v/>
      </c>
      <c r="K180" s="7">
        <f>IF(OUT!P575="", "", OUT!P575)</f>
        <v>280</v>
      </c>
      <c r="L180" s="7" t="str">
        <f>IF(OUT!AE575="", "", OUT!AE575)</f>
        <v/>
      </c>
      <c r="N180" s="7" t="str">
        <f>IF(OUT!AQ575="", "", OUT!AQ575)</f>
        <v/>
      </c>
      <c r="O180" s="7" t="str">
        <f>IF(OUT!BM575="", "", OUT!BM575)</f>
        <v>T4</v>
      </c>
      <c r="P180" s="8">
        <f>IF(OUT!N575="", "", OUT!N575)</f>
        <v>8.2000000000000003E-2</v>
      </c>
      <c r="Q180" s="9">
        <f>IF(OUT!O575="", "", OUT!O575)</f>
        <v>22.96</v>
      </c>
      <c r="R180" s="8">
        <f>IF(PPG!H575="", "", PPG!H575)</f>
        <v>7.2999999999999995E-2</v>
      </c>
      <c r="S180" s="9">
        <f>IF(PPG!I575="", "", PPG!I575)</f>
        <v>20.440000000000001</v>
      </c>
      <c r="T180" s="8">
        <f>IF(PPG!J575="", "", PPG!J575)</f>
        <v>6.7000000000000004E-2</v>
      </c>
      <c r="U180" s="9">
        <f>IF(PPG!K575="", "", PPG!K575)</f>
        <v>18.760000000000002</v>
      </c>
      <c r="V180" s="8">
        <f>IF(PPG!Q575="", "", PPG!Q575)</f>
        <v>7.6999999999999999E-2</v>
      </c>
      <c r="W180" s="9">
        <f>IF(PPG!R575="", "", PPG!R575)</f>
        <v>21.56</v>
      </c>
      <c r="X180" s="8">
        <f>IF(PPG!S575="", "", PPG!S575)</f>
        <v>7.0000000000000007E-2</v>
      </c>
      <c r="Y180" s="9">
        <f>IF(PPG!T575="", "", PPG!T575)</f>
        <v>19.600000000000001</v>
      </c>
      <c r="Z180" s="8">
        <f>IF(PPG!U575="", "", PPG!U575)</f>
        <v>6.5000000000000002E-2</v>
      </c>
      <c r="AA180" s="9">
        <f>IF(PPG!V575="", "", PPG!V575)</f>
        <v>18.2</v>
      </c>
      <c r="AB180" s="36" t="str">
        <f t="shared" si="8"/>
        <v>0.00</v>
      </c>
    </row>
    <row r="181" spans="1:28">
      <c r="A181" s="7">
        <f>IF(OUT!C576="", "", OUT!C576)</f>
        <v>795</v>
      </c>
      <c r="B181" s="20">
        <f>IF(OUT!A576="", "", OUT!A576)</f>
        <v>76568</v>
      </c>
      <c r="C181" s="7" t="str">
        <f>IF(OUT!D576="", "", OUT!D576)</f>
        <v>CZ</v>
      </c>
      <c r="D181" s="29"/>
      <c r="E181" s="7" t="str">
        <f>IF(OUT!E576="", "", OUT!E576)</f>
        <v>384 TRAY</v>
      </c>
      <c r="F181" s="26" t="str">
        <f>IF(OUT!AE576="NEW", "✷", "")</f>
        <v/>
      </c>
      <c r="G181" s="10" t="str">
        <f>IF(OUT!B576="", "", OUT!B576)</f>
        <v>PANSY COLOSSUS LEMON SHADES (Clear)</v>
      </c>
      <c r="H181" s="21">
        <f t="shared" si="6"/>
        <v>7.1999999999999995E-2</v>
      </c>
      <c r="I181" s="22">
        <f t="shared" si="7"/>
        <v>27</v>
      </c>
      <c r="J181" s="7" t="str">
        <f>IF(OUT!F576="", "", OUT!F576)</f>
        <v/>
      </c>
      <c r="K181" s="7">
        <f>IF(OUT!P576="", "", OUT!P576)</f>
        <v>375</v>
      </c>
      <c r="L181" s="7" t="str">
        <f>IF(OUT!AE576="", "", OUT!AE576)</f>
        <v/>
      </c>
      <c r="N181" s="7" t="str">
        <f>IF(OUT!AQ576="", "", OUT!AQ576)</f>
        <v/>
      </c>
      <c r="O181" s="7" t="str">
        <f>IF(OUT!BM576="", "", OUT!BM576)</f>
        <v>T4</v>
      </c>
      <c r="P181" s="8">
        <f>IF(OUT!N576="", "", OUT!N576)</f>
        <v>7.1999999999999995E-2</v>
      </c>
      <c r="Q181" s="9">
        <f>IF(OUT!O576="", "", OUT!O576)</f>
        <v>27</v>
      </c>
      <c r="R181" s="8">
        <f>IF(PPG!H576="", "", PPG!H576)</f>
        <v>6.5000000000000002E-2</v>
      </c>
      <c r="S181" s="9">
        <f>IF(PPG!I576="", "", PPG!I576)</f>
        <v>24.37</v>
      </c>
      <c r="T181" s="8">
        <f>IF(PPG!J576="", "", PPG!J576)</f>
        <v>5.8999999999999997E-2</v>
      </c>
      <c r="U181" s="9">
        <f>IF(PPG!K576="", "", PPG!K576)</f>
        <v>22.12</v>
      </c>
      <c r="V181" s="8">
        <f>IF(PPG!Q576="", "", PPG!Q576)</f>
        <v>6.8000000000000005E-2</v>
      </c>
      <c r="W181" s="9">
        <f>IF(PPG!R576="", "", PPG!R576)</f>
        <v>25.5</v>
      </c>
      <c r="X181" s="8">
        <f>IF(PPG!S576="", "", PPG!S576)</f>
        <v>6.2E-2</v>
      </c>
      <c r="Y181" s="9">
        <f>IF(PPG!T576="", "", PPG!T576)</f>
        <v>23.25</v>
      </c>
      <c r="Z181" s="8">
        <f>IF(PPG!U576="", "", PPG!U576)</f>
        <v>5.8000000000000003E-2</v>
      </c>
      <c r="AA181" s="9">
        <f>IF(PPG!V576="", "", PPG!V576)</f>
        <v>21.75</v>
      </c>
      <c r="AB181" s="36" t="str">
        <f t="shared" si="8"/>
        <v>0.00</v>
      </c>
    </row>
    <row r="182" spans="1:28">
      <c r="A182" s="7">
        <f>IF(OUT!C520="", "", OUT!C520)</f>
        <v>795</v>
      </c>
      <c r="B182" s="20">
        <f>IF(OUT!A520="", "", OUT!A520)</f>
        <v>72289</v>
      </c>
      <c r="C182" s="7" t="str">
        <f>IF(OUT!D520="", "", OUT!D520)</f>
        <v>FFF</v>
      </c>
      <c r="D182" s="29"/>
      <c r="E182" s="7" t="str">
        <f>IF(OUT!E520="", "", OUT!E520)</f>
        <v>144 TRAY</v>
      </c>
      <c r="F182" s="26" t="str">
        <f>IF(OUT!AE520="NEW", "✷", "")</f>
        <v/>
      </c>
      <c r="G182" s="10" t="str">
        <f>IF(OUT!B520="", "", OUT!B520)</f>
        <v>PANSY COLOSSUS NEON VIOLET (Blotch)</v>
      </c>
      <c r="H182" s="21">
        <f t="shared" si="6"/>
        <v>0.15</v>
      </c>
      <c r="I182" s="22">
        <f t="shared" si="7"/>
        <v>21</v>
      </c>
      <c r="J182" s="7" t="str">
        <f>IF(OUT!F520="", "", OUT!F520)</f>
        <v/>
      </c>
      <c r="K182" s="7">
        <f>IF(OUT!P520="", "", OUT!P520)</f>
        <v>140</v>
      </c>
      <c r="L182" s="7" t="str">
        <f>IF(OUT!AE520="", "", OUT!AE520)</f>
        <v/>
      </c>
      <c r="N182" s="7" t="str">
        <f>IF(OUT!AQ520="", "", OUT!AQ520)</f>
        <v/>
      </c>
      <c r="O182" s="7" t="str">
        <f>IF(OUT!BM520="", "", OUT!BM520)</f>
        <v>T4</v>
      </c>
      <c r="P182" s="8">
        <f>IF(OUT!N520="", "", OUT!N520)</f>
        <v>0.15</v>
      </c>
      <c r="Q182" s="9">
        <f>IF(OUT!O520="", "", OUT!O520)</f>
        <v>21</v>
      </c>
      <c r="R182" s="8">
        <f>IF(PPG!H520="", "", PPG!H520)</f>
        <v>0.13700000000000001</v>
      </c>
      <c r="S182" s="9">
        <f>IF(PPG!I520="", "", PPG!I520)</f>
        <v>19.18</v>
      </c>
      <c r="T182" s="8">
        <f>IF(PPG!J520="", "", PPG!J520)</f>
        <v>0.125</v>
      </c>
      <c r="U182" s="9">
        <f>IF(PPG!K520="", "", PPG!K520)</f>
        <v>17.5</v>
      </c>
      <c r="V182" s="8">
        <f>IF(PPG!Q520="", "", PPG!Q520)</f>
        <v>0.14199999999999999</v>
      </c>
      <c r="W182" s="9">
        <f>IF(PPG!R520="", "", PPG!R520)</f>
        <v>19.88</v>
      </c>
      <c r="X182" s="8">
        <f>IF(PPG!S520="", "", PPG!S520)</f>
        <v>0.13</v>
      </c>
      <c r="Y182" s="9">
        <f>IF(PPG!T520="", "", PPG!T520)</f>
        <v>18.2</v>
      </c>
      <c r="Z182" s="8">
        <f>IF(PPG!U520="", "", PPG!U520)</f>
        <v>0.122</v>
      </c>
      <c r="AA182" s="9">
        <f>IF(PPG!V520="", "", PPG!V520)</f>
        <v>17.079999999999998</v>
      </c>
      <c r="AB182" s="36" t="str">
        <f t="shared" si="8"/>
        <v>0.00</v>
      </c>
    </row>
    <row r="183" spans="1:28">
      <c r="A183" s="7">
        <f>IF(OUT!C518="", "", OUT!C518)</f>
        <v>795</v>
      </c>
      <c r="B183" s="20">
        <f>IF(OUT!A518="", "", OUT!A518)</f>
        <v>72289</v>
      </c>
      <c r="C183" s="7" t="str">
        <f>IF(OUT!D518="", "", OUT!D518)</f>
        <v>AZ</v>
      </c>
      <c r="D183" s="29"/>
      <c r="E183" s="7" t="str">
        <f>IF(OUT!E518="", "", OUT!E518)</f>
        <v>288 TRAY</v>
      </c>
      <c r="F183" s="26" t="str">
        <f>IF(OUT!AE518="NEW", "✷", "")</f>
        <v/>
      </c>
      <c r="G183" s="10" t="str">
        <f>IF(OUT!B518="", "", OUT!B518)</f>
        <v>PANSY COLOSSUS NEON VIOLET (Blotch)</v>
      </c>
      <c r="H183" s="21">
        <f t="shared" si="6"/>
        <v>8.2000000000000003E-2</v>
      </c>
      <c r="I183" s="22">
        <f t="shared" si="7"/>
        <v>22.96</v>
      </c>
      <c r="J183" s="7" t="str">
        <f>IF(OUT!F518="", "", OUT!F518)</f>
        <v/>
      </c>
      <c r="K183" s="7">
        <f>IF(OUT!P518="", "", OUT!P518)</f>
        <v>280</v>
      </c>
      <c r="L183" s="7" t="str">
        <f>IF(OUT!AE518="", "", OUT!AE518)</f>
        <v/>
      </c>
      <c r="N183" s="7" t="str">
        <f>IF(OUT!AQ518="", "", OUT!AQ518)</f>
        <v/>
      </c>
      <c r="O183" s="7" t="str">
        <f>IF(OUT!BM518="", "", OUT!BM518)</f>
        <v>T4</v>
      </c>
      <c r="P183" s="8">
        <f>IF(OUT!N518="", "", OUT!N518)</f>
        <v>8.2000000000000003E-2</v>
      </c>
      <c r="Q183" s="9">
        <f>IF(OUT!O518="", "", OUT!O518)</f>
        <v>22.96</v>
      </c>
      <c r="R183" s="8">
        <f>IF(PPG!H518="", "", PPG!H518)</f>
        <v>7.2999999999999995E-2</v>
      </c>
      <c r="S183" s="9">
        <f>IF(PPG!I518="", "", PPG!I518)</f>
        <v>20.440000000000001</v>
      </c>
      <c r="T183" s="8">
        <f>IF(PPG!J518="", "", PPG!J518)</f>
        <v>6.7000000000000004E-2</v>
      </c>
      <c r="U183" s="9">
        <f>IF(PPG!K518="", "", PPG!K518)</f>
        <v>18.760000000000002</v>
      </c>
      <c r="V183" s="8">
        <f>IF(PPG!Q518="", "", PPG!Q518)</f>
        <v>7.6999999999999999E-2</v>
      </c>
      <c r="W183" s="9">
        <f>IF(PPG!R518="", "", PPG!R518)</f>
        <v>21.56</v>
      </c>
      <c r="X183" s="8">
        <f>IF(PPG!S518="", "", PPG!S518)</f>
        <v>7.0000000000000007E-2</v>
      </c>
      <c r="Y183" s="9">
        <f>IF(PPG!T518="", "", PPG!T518)</f>
        <v>19.600000000000001</v>
      </c>
      <c r="Z183" s="8">
        <f>IF(PPG!U518="", "", PPG!U518)</f>
        <v>6.5000000000000002E-2</v>
      </c>
      <c r="AA183" s="9">
        <f>IF(PPG!V518="", "", PPG!V518)</f>
        <v>18.2</v>
      </c>
      <c r="AB183" s="36" t="str">
        <f t="shared" si="8"/>
        <v>0.00</v>
      </c>
    </row>
    <row r="184" spans="1:28">
      <c r="A184" s="7">
        <f>IF(OUT!C519="", "", OUT!C519)</f>
        <v>795</v>
      </c>
      <c r="B184" s="20">
        <f>IF(OUT!A519="", "", OUT!A519)</f>
        <v>72289</v>
      </c>
      <c r="C184" s="7" t="str">
        <f>IF(OUT!D519="", "", OUT!D519)</f>
        <v>CZ</v>
      </c>
      <c r="D184" s="29"/>
      <c r="E184" s="7" t="str">
        <f>IF(OUT!E519="", "", OUT!E519)</f>
        <v>384 TRAY</v>
      </c>
      <c r="F184" s="26" t="str">
        <f>IF(OUT!AE519="NEW", "✷", "")</f>
        <v/>
      </c>
      <c r="G184" s="10" t="str">
        <f>IF(OUT!B519="", "", OUT!B519)</f>
        <v>PANSY COLOSSUS NEON VIOLET (Blotch)</v>
      </c>
      <c r="H184" s="21">
        <f t="shared" si="6"/>
        <v>7.1999999999999995E-2</v>
      </c>
      <c r="I184" s="22">
        <f t="shared" si="7"/>
        <v>27</v>
      </c>
      <c r="J184" s="7" t="str">
        <f>IF(OUT!F519="", "", OUT!F519)</f>
        <v/>
      </c>
      <c r="K184" s="7">
        <f>IF(OUT!P519="", "", OUT!P519)</f>
        <v>375</v>
      </c>
      <c r="L184" s="7" t="str">
        <f>IF(OUT!AE519="", "", OUT!AE519)</f>
        <v/>
      </c>
      <c r="N184" s="7" t="str">
        <f>IF(OUT!AQ519="", "", OUT!AQ519)</f>
        <v/>
      </c>
      <c r="O184" s="7" t="str">
        <f>IF(OUT!BM519="", "", OUT!BM519)</f>
        <v>T4</v>
      </c>
      <c r="P184" s="8">
        <f>IF(OUT!N519="", "", OUT!N519)</f>
        <v>7.1999999999999995E-2</v>
      </c>
      <c r="Q184" s="9">
        <f>IF(OUT!O519="", "", OUT!O519)</f>
        <v>27</v>
      </c>
      <c r="R184" s="8">
        <f>IF(PPG!H519="", "", PPG!H519)</f>
        <v>6.5000000000000002E-2</v>
      </c>
      <c r="S184" s="9">
        <f>IF(PPG!I519="", "", PPG!I519)</f>
        <v>24.37</v>
      </c>
      <c r="T184" s="8">
        <f>IF(PPG!J519="", "", PPG!J519)</f>
        <v>5.8999999999999997E-2</v>
      </c>
      <c r="U184" s="9">
        <f>IF(PPG!K519="", "", PPG!K519)</f>
        <v>22.12</v>
      </c>
      <c r="V184" s="8">
        <f>IF(PPG!Q519="", "", PPG!Q519)</f>
        <v>6.8000000000000005E-2</v>
      </c>
      <c r="W184" s="9">
        <f>IF(PPG!R519="", "", PPG!R519)</f>
        <v>25.5</v>
      </c>
      <c r="X184" s="8">
        <f>IF(PPG!S519="", "", PPG!S519)</f>
        <v>6.2E-2</v>
      </c>
      <c r="Y184" s="9">
        <f>IF(PPG!T519="", "", PPG!T519)</f>
        <v>23.25</v>
      </c>
      <c r="Z184" s="8">
        <f>IF(PPG!U519="", "", PPG!U519)</f>
        <v>5.8000000000000003E-2</v>
      </c>
      <c r="AA184" s="9">
        <f>IF(PPG!V519="", "", PPG!V519)</f>
        <v>21.75</v>
      </c>
      <c r="AB184" s="36" t="str">
        <f t="shared" si="8"/>
        <v>0.00</v>
      </c>
    </row>
    <row r="185" spans="1:28">
      <c r="A185" s="7">
        <f>IF(OUT!C665="", "", OUT!C665)</f>
        <v>795</v>
      </c>
      <c r="B185" s="20">
        <f>IF(OUT!A665="", "", OUT!A665)</f>
        <v>80260</v>
      </c>
      <c r="C185" s="7" t="str">
        <f>IF(OUT!D665="", "", OUT!D665)</f>
        <v>FFF</v>
      </c>
      <c r="D185" s="29"/>
      <c r="E185" s="7" t="str">
        <f>IF(OUT!E665="", "", OUT!E665)</f>
        <v>144 TRAY</v>
      </c>
      <c r="F185" s="26" t="str">
        <f>IF(OUT!AE665="NEW", "✷", "")</f>
        <v/>
      </c>
      <c r="G185" s="10" t="str">
        <f>IF(OUT!B665="", "", OUT!B665)</f>
        <v>PANSY COLOSSUS OCEAN (Blotch)</v>
      </c>
      <c r="H185" s="21">
        <f t="shared" si="6"/>
        <v>0.15</v>
      </c>
      <c r="I185" s="22">
        <f t="shared" si="7"/>
        <v>21</v>
      </c>
      <c r="J185" s="7" t="str">
        <f>IF(OUT!F665="", "", OUT!F665)</f>
        <v/>
      </c>
      <c r="K185" s="7">
        <f>IF(OUT!P665="", "", OUT!P665)</f>
        <v>140</v>
      </c>
      <c r="L185" s="7" t="str">
        <f>IF(OUT!AE665="", "", OUT!AE665)</f>
        <v/>
      </c>
      <c r="N185" s="7" t="str">
        <f>IF(OUT!AQ665="", "", OUT!AQ665)</f>
        <v/>
      </c>
      <c r="O185" s="7" t="str">
        <f>IF(OUT!BM665="", "", OUT!BM665)</f>
        <v>T4</v>
      </c>
      <c r="P185" s="8">
        <f>IF(OUT!N665="", "", OUT!N665)</f>
        <v>0.15</v>
      </c>
      <c r="Q185" s="9">
        <f>IF(OUT!O665="", "", OUT!O665)</f>
        <v>21</v>
      </c>
      <c r="R185" s="8">
        <f>IF(PPG!H665="", "", PPG!H665)</f>
        <v>0.13700000000000001</v>
      </c>
      <c r="S185" s="9">
        <f>IF(PPG!I665="", "", PPG!I665)</f>
        <v>19.18</v>
      </c>
      <c r="T185" s="8">
        <f>IF(PPG!J665="", "", PPG!J665)</f>
        <v>0.125</v>
      </c>
      <c r="U185" s="9">
        <f>IF(PPG!K665="", "", PPG!K665)</f>
        <v>17.5</v>
      </c>
      <c r="V185" s="8">
        <f>IF(PPG!Q665="", "", PPG!Q665)</f>
        <v>0.14199999999999999</v>
      </c>
      <c r="W185" s="9">
        <f>IF(PPG!R665="", "", PPG!R665)</f>
        <v>19.88</v>
      </c>
      <c r="X185" s="8">
        <f>IF(PPG!S665="", "", PPG!S665)</f>
        <v>0.13</v>
      </c>
      <c r="Y185" s="9">
        <f>IF(PPG!T665="", "", PPG!T665)</f>
        <v>18.2</v>
      </c>
      <c r="Z185" s="8">
        <f>IF(PPG!U665="", "", PPG!U665)</f>
        <v>0.122</v>
      </c>
      <c r="AA185" s="9">
        <f>IF(PPG!V665="", "", PPG!V665)</f>
        <v>17.079999999999998</v>
      </c>
      <c r="AB185" s="36" t="str">
        <f t="shared" si="8"/>
        <v>0.00</v>
      </c>
    </row>
    <row r="186" spans="1:28">
      <c r="A186" s="7">
        <f>IF(OUT!C663="", "", OUT!C663)</f>
        <v>795</v>
      </c>
      <c r="B186" s="20">
        <f>IF(OUT!A663="", "", OUT!A663)</f>
        <v>80260</v>
      </c>
      <c r="C186" s="7" t="str">
        <f>IF(OUT!D663="", "", OUT!D663)</f>
        <v>AZ</v>
      </c>
      <c r="D186" s="29"/>
      <c r="E186" s="7" t="str">
        <f>IF(OUT!E663="", "", OUT!E663)</f>
        <v>288 TRAY</v>
      </c>
      <c r="F186" s="26" t="str">
        <f>IF(OUT!AE663="NEW", "✷", "")</f>
        <v/>
      </c>
      <c r="G186" s="10" t="str">
        <f>IF(OUT!B663="", "", OUT!B663)</f>
        <v>PANSY COLOSSUS OCEAN (Blotch)</v>
      </c>
      <c r="H186" s="21">
        <f t="shared" si="6"/>
        <v>8.2000000000000003E-2</v>
      </c>
      <c r="I186" s="22">
        <f t="shared" si="7"/>
        <v>22.96</v>
      </c>
      <c r="J186" s="7" t="str">
        <f>IF(OUT!F663="", "", OUT!F663)</f>
        <v/>
      </c>
      <c r="K186" s="7">
        <f>IF(OUT!P663="", "", OUT!P663)</f>
        <v>280</v>
      </c>
      <c r="L186" s="7" t="str">
        <f>IF(OUT!AE663="", "", OUT!AE663)</f>
        <v/>
      </c>
      <c r="N186" s="7" t="str">
        <f>IF(OUT!AQ663="", "", OUT!AQ663)</f>
        <v/>
      </c>
      <c r="O186" s="7" t="str">
        <f>IF(OUT!BM663="", "", OUT!BM663)</f>
        <v>T4</v>
      </c>
      <c r="P186" s="8">
        <f>IF(OUT!N663="", "", OUT!N663)</f>
        <v>8.2000000000000003E-2</v>
      </c>
      <c r="Q186" s="9">
        <f>IF(OUT!O663="", "", OUT!O663)</f>
        <v>22.96</v>
      </c>
      <c r="R186" s="8">
        <f>IF(PPG!H663="", "", PPG!H663)</f>
        <v>7.2999999999999995E-2</v>
      </c>
      <c r="S186" s="9">
        <f>IF(PPG!I663="", "", PPG!I663)</f>
        <v>20.440000000000001</v>
      </c>
      <c r="T186" s="8">
        <f>IF(PPG!J663="", "", PPG!J663)</f>
        <v>6.7000000000000004E-2</v>
      </c>
      <c r="U186" s="9">
        <f>IF(PPG!K663="", "", PPG!K663)</f>
        <v>18.760000000000002</v>
      </c>
      <c r="V186" s="8">
        <f>IF(PPG!Q663="", "", PPG!Q663)</f>
        <v>7.6999999999999999E-2</v>
      </c>
      <c r="W186" s="9">
        <f>IF(PPG!R663="", "", PPG!R663)</f>
        <v>21.56</v>
      </c>
      <c r="X186" s="8">
        <f>IF(PPG!S663="", "", PPG!S663)</f>
        <v>7.0000000000000007E-2</v>
      </c>
      <c r="Y186" s="9">
        <f>IF(PPG!T663="", "", PPG!T663)</f>
        <v>19.600000000000001</v>
      </c>
      <c r="Z186" s="8">
        <f>IF(PPG!U663="", "", PPG!U663)</f>
        <v>6.5000000000000002E-2</v>
      </c>
      <c r="AA186" s="9">
        <f>IF(PPG!V663="", "", PPG!V663)</f>
        <v>18.2</v>
      </c>
      <c r="AB186" s="36" t="str">
        <f t="shared" si="8"/>
        <v>0.00</v>
      </c>
    </row>
    <row r="187" spans="1:28">
      <c r="A187" s="7">
        <f>IF(OUT!C664="", "", OUT!C664)</f>
        <v>795</v>
      </c>
      <c r="B187" s="20">
        <f>IF(OUT!A664="", "", OUT!A664)</f>
        <v>80260</v>
      </c>
      <c r="C187" s="7" t="str">
        <f>IF(OUT!D664="", "", OUT!D664)</f>
        <v>CZ</v>
      </c>
      <c r="D187" s="29"/>
      <c r="E187" s="7" t="str">
        <f>IF(OUT!E664="", "", OUT!E664)</f>
        <v>384 TRAY</v>
      </c>
      <c r="F187" s="26" t="str">
        <f>IF(OUT!AE664="NEW", "✷", "")</f>
        <v/>
      </c>
      <c r="G187" s="10" t="str">
        <f>IF(OUT!B664="", "", OUT!B664)</f>
        <v>PANSY COLOSSUS OCEAN (Blotch)</v>
      </c>
      <c r="H187" s="21">
        <f t="shared" si="6"/>
        <v>7.1999999999999995E-2</v>
      </c>
      <c r="I187" s="22">
        <f t="shared" si="7"/>
        <v>27</v>
      </c>
      <c r="J187" s="7" t="str">
        <f>IF(OUT!F664="", "", OUT!F664)</f>
        <v/>
      </c>
      <c r="K187" s="7">
        <f>IF(OUT!P664="", "", OUT!P664)</f>
        <v>375</v>
      </c>
      <c r="L187" s="7" t="str">
        <f>IF(OUT!AE664="", "", OUT!AE664)</f>
        <v/>
      </c>
      <c r="N187" s="7" t="str">
        <f>IF(OUT!AQ664="", "", OUT!AQ664)</f>
        <v/>
      </c>
      <c r="O187" s="7" t="str">
        <f>IF(OUT!BM664="", "", OUT!BM664)</f>
        <v>T4</v>
      </c>
      <c r="P187" s="8">
        <f>IF(OUT!N664="", "", OUT!N664)</f>
        <v>7.1999999999999995E-2</v>
      </c>
      <c r="Q187" s="9">
        <f>IF(OUT!O664="", "", OUT!O664)</f>
        <v>27</v>
      </c>
      <c r="R187" s="8">
        <f>IF(PPG!H664="", "", PPG!H664)</f>
        <v>6.5000000000000002E-2</v>
      </c>
      <c r="S187" s="9">
        <f>IF(PPG!I664="", "", PPG!I664)</f>
        <v>24.37</v>
      </c>
      <c r="T187" s="8">
        <f>IF(PPG!J664="", "", PPG!J664)</f>
        <v>5.8999999999999997E-2</v>
      </c>
      <c r="U187" s="9">
        <f>IF(PPG!K664="", "", PPG!K664)</f>
        <v>22.12</v>
      </c>
      <c r="V187" s="8">
        <f>IF(PPG!Q664="", "", PPG!Q664)</f>
        <v>6.8000000000000005E-2</v>
      </c>
      <c r="W187" s="9">
        <f>IF(PPG!R664="", "", PPG!R664)</f>
        <v>25.5</v>
      </c>
      <c r="X187" s="8">
        <f>IF(PPG!S664="", "", PPG!S664)</f>
        <v>6.2E-2</v>
      </c>
      <c r="Y187" s="9">
        <f>IF(PPG!T664="", "", PPG!T664)</f>
        <v>23.25</v>
      </c>
      <c r="Z187" s="8">
        <f>IF(PPG!U664="", "", PPG!U664)</f>
        <v>5.8000000000000003E-2</v>
      </c>
      <c r="AA187" s="9">
        <f>IF(PPG!V664="", "", PPG!V664)</f>
        <v>21.75</v>
      </c>
      <c r="AB187" s="36" t="str">
        <f t="shared" si="8"/>
        <v>0.00</v>
      </c>
    </row>
    <row r="188" spans="1:28">
      <c r="A188" s="7">
        <f>IF(OUT!C380="", "", OUT!C380)</f>
        <v>795</v>
      </c>
      <c r="B188" s="20">
        <f>IF(OUT!A380="", "", OUT!A380)</f>
        <v>66611</v>
      </c>
      <c r="C188" s="7" t="str">
        <f>IF(OUT!D380="", "", OUT!D380)</f>
        <v>FFF</v>
      </c>
      <c r="D188" s="29"/>
      <c r="E188" s="7" t="str">
        <f>IF(OUT!E380="", "", OUT!E380)</f>
        <v>144 TRAY</v>
      </c>
      <c r="F188" s="26" t="str">
        <f>IF(OUT!AE380="NEW", "✷", "")</f>
        <v/>
      </c>
      <c r="G188" s="10" t="str">
        <f>IF(OUT!B380="", "", OUT!B380)</f>
        <v>PANSY COLOSSUS PURPLE BLOTCH</v>
      </c>
      <c r="H188" s="21">
        <f t="shared" si="6"/>
        <v>0.15</v>
      </c>
      <c r="I188" s="22">
        <f t="shared" si="7"/>
        <v>21</v>
      </c>
      <c r="J188" s="7" t="str">
        <f>IF(OUT!F380="", "", OUT!F380)</f>
        <v/>
      </c>
      <c r="K188" s="7">
        <f>IF(OUT!P380="", "", OUT!P380)</f>
        <v>140</v>
      </c>
      <c r="L188" s="7" t="str">
        <f>IF(OUT!AE380="", "", OUT!AE380)</f>
        <v/>
      </c>
      <c r="N188" s="7" t="str">
        <f>IF(OUT!AQ380="", "", OUT!AQ380)</f>
        <v/>
      </c>
      <c r="O188" s="7" t="str">
        <f>IF(OUT!BM380="", "", OUT!BM380)</f>
        <v>T4</v>
      </c>
      <c r="P188" s="8">
        <f>IF(OUT!N380="", "", OUT!N380)</f>
        <v>0.15</v>
      </c>
      <c r="Q188" s="9">
        <f>IF(OUT!O380="", "", OUT!O380)</f>
        <v>21</v>
      </c>
      <c r="R188" s="8">
        <f>IF(PPG!H380="", "", PPG!H380)</f>
        <v>0.13700000000000001</v>
      </c>
      <c r="S188" s="9">
        <f>IF(PPG!I380="", "", PPG!I380)</f>
        <v>19.18</v>
      </c>
      <c r="T188" s="8">
        <f>IF(PPG!J380="", "", PPG!J380)</f>
        <v>0.125</v>
      </c>
      <c r="U188" s="9">
        <f>IF(PPG!K380="", "", PPG!K380)</f>
        <v>17.5</v>
      </c>
      <c r="V188" s="8">
        <f>IF(PPG!Q380="", "", PPG!Q380)</f>
        <v>0.14199999999999999</v>
      </c>
      <c r="W188" s="9">
        <f>IF(PPG!R380="", "", PPG!R380)</f>
        <v>19.88</v>
      </c>
      <c r="X188" s="8">
        <f>IF(PPG!S380="", "", PPG!S380)</f>
        <v>0.13</v>
      </c>
      <c r="Y188" s="9">
        <f>IF(PPG!T380="", "", PPG!T380)</f>
        <v>18.2</v>
      </c>
      <c r="Z188" s="8">
        <f>IF(PPG!U380="", "", PPG!U380)</f>
        <v>0.122</v>
      </c>
      <c r="AA188" s="9">
        <f>IF(PPG!V380="", "", PPG!V380)</f>
        <v>17.079999999999998</v>
      </c>
      <c r="AB188" s="36" t="str">
        <f t="shared" si="8"/>
        <v>0.00</v>
      </c>
    </row>
    <row r="189" spans="1:28">
      <c r="A189" s="7">
        <f>IF(OUT!C378="", "", OUT!C378)</f>
        <v>795</v>
      </c>
      <c r="B189" s="20">
        <f>IF(OUT!A378="", "", OUT!A378)</f>
        <v>66611</v>
      </c>
      <c r="C189" s="7" t="str">
        <f>IF(OUT!D378="", "", OUT!D378)</f>
        <v>AZ</v>
      </c>
      <c r="D189" s="29"/>
      <c r="E189" s="7" t="str">
        <f>IF(OUT!E378="", "", OUT!E378)</f>
        <v>288 TRAY</v>
      </c>
      <c r="F189" s="26" t="str">
        <f>IF(OUT!AE378="NEW", "✷", "")</f>
        <v/>
      </c>
      <c r="G189" s="10" t="str">
        <f>IF(OUT!B378="", "", OUT!B378)</f>
        <v>PANSY COLOSSUS PURPLE BLOTCH</v>
      </c>
      <c r="H189" s="21">
        <f t="shared" si="6"/>
        <v>8.2000000000000003E-2</v>
      </c>
      <c r="I189" s="22">
        <f t="shared" si="7"/>
        <v>22.96</v>
      </c>
      <c r="J189" s="7" t="str">
        <f>IF(OUT!F378="", "", OUT!F378)</f>
        <v/>
      </c>
      <c r="K189" s="7">
        <f>IF(OUT!P378="", "", OUT!P378)</f>
        <v>280</v>
      </c>
      <c r="L189" s="7" t="str">
        <f>IF(OUT!AE378="", "", OUT!AE378)</f>
        <v/>
      </c>
      <c r="N189" s="7" t="str">
        <f>IF(OUT!AQ378="", "", OUT!AQ378)</f>
        <v/>
      </c>
      <c r="O189" s="7" t="str">
        <f>IF(OUT!BM378="", "", OUT!BM378)</f>
        <v>T4</v>
      </c>
      <c r="P189" s="8">
        <f>IF(OUT!N378="", "", OUT!N378)</f>
        <v>8.2000000000000003E-2</v>
      </c>
      <c r="Q189" s="9">
        <f>IF(OUT!O378="", "", OUT!O378)</f>
        <v>22.96</v>
      </c>
      <c r="R189" s="8">
        <f>IF(PPG!H378="", "", PPG!H378)</f>
        <v>7.2999999999999995E-2</v>
      </c>
      <c r="S189" s="9">
        <f>IF(PPG!I378="", "", PPG!I378)</f>
        <v>20.440000000000001</v>
      </c>
      <c r="T189" s="8">
        <f>IF(PPG!J378="", "", PPG!J378)</f>
        <v>6.7000000000000004E-2</v>
      </c>
      <c r="U189" s="9">
        <f>IF(PPG!K378="", "", PPG!K378)</f>
        <v>18.760000000000002</v>
      </c>
      <c r="V189" s="8">
        <f>IF(PPG!Q378="", "", PPG!Q378)</f>
        <v>7.6999999999999999E-2</v>
      </c>
      <c r="W189" s="9">
        <f>IF(PPG!R378="", "", PPG!R378)</f>
        <v>21.56</v>
      </c>
      <c r="X189" s="8">
        <f>IF(PPG!S378="", "", PPG!S378)</f>
        <v>7.0000000000000007E-2</v>
      </c>
      <c r="Y189" s="9">
        <f>IF(PPG!T378="", "", PPG!T378)</f>
        <v>19.600000000000001</v>
      </c>
      <c r="Z189" s="8">
        <f>IF(PPG!U378="", "", PPG!U378)</f>
        <v>6.5000000000000002E-2</v>
      </c>
      <c r="AA189" s="9">
        <f>IF(PPG!V378="", "", PPG!V378)</f>
        <v>18.2</v>
      </c>
      <c r="AB189" s="36" t="str">
        <f t="shared" si="8"/>
        <v>0.00</v>
      </c>
    </row>
    <row r="190" spans="1:28">
      <c r="A190" s="7">
        <f>IF(OUT!C379="", "", OUT!C379)</f>
        <v>795</v>
      </c>
      <c r="B190" s="20">
        <f>IF(OUT!A379="", "", OUT!A379)</f>
        <v>66611</v>
      </c>
      <c r="C190" s="7" t="str">
        <f>IF(OUT!D379="", "", OUT!D379)</f>
        <v>CZ</v>
      </c>
      <c r="D190" s="29"/>
      <c r="E190" s="7" t="str">
        <f>IF(OUT!E379="", "", OUT!E379)</f>
        <v>384 TRAY</v>
      </c>
      <c r="F190" s="26" t="str">
        <f>IF(OUT!AE379="NEW", "✷", "")</f>
        <v/>
      </c>
      <c r="G190" s="10" t="str">
        <f>IF(OUT!B379="", "", OUT!B379)</f>
        <v>PANSY COLOSSUS PURPLE BLOTCH</v>
      </c>
      <c r="H190" s="21">
        <f t="shared" si="6"/>
        <v>7.1999999999999995E-2</v>
      </c>
      <c r="I190" s="22">
        <f t="shared" si="7"/>
        <v>27</v>
      </c>
      <c r="J190" s="7" t="str">
        <f>IF(OUT!F379="", "", OUT!F379)</f>
        <v/>
      </c>
      <c r="K190" s="7">
        <f>IF(OUT!P379="", "", OUT!P379)</f>
        <v>375</v>
      </c>
      <c r="L190" s="7" t="str">
        <f>IF(OUT!AE379="", "", OUT!AE379)</f>
        <v/>
      </c>
      <c r="N190" s="7" t="str">
        <f>IF(OUT!AQ379="", "", OUT!AQ379)</f>
        <v/>
      </c>
      <c r="O190" s="7" t="str">
        <f>IF(OUT!BM379="", "", OUT!BM379)</f>
        <v>T4</v>
      </c>
      <c r="P190" s="8">
        <f>IF(OUT!N379="", "", OUT!N379)</f>
        <v>7.1999999999999995E-2</v>
      </c>
      <c r="Q190" s="9">
        <f>IF(OUT!O379="", "", OUT!O379)</f>
        <v>27</v>
      </c>
      <c r="R190" s="8">
        <f>IF(PPG!H379="", "", PPG!H379)</f>
        <v>6.5000000000000002E-2</v>
      </c>
      <c r="S190" s="9">
        <f>IF(PPG!I379="", "", PPG!I379)</f>
        <v>24.37</v>
      </c>
      <c r="T190" s="8">
        <f>IF(PPG!J379="", "", PPG!J379)</f>
        <v>5.8999999999999997E-2</v>
      </c>
      <c r="U190" s="9">
        <f>IF(PPG!K379="", "", PPG!K379)</f>
        <v>22.12</v>
      </c>
      <c r="V190" s="8">
        <f>IF(PPG!Q379="", "", PPG!Q379)</f>
        <v>6.8000000000000005E-2</v>
      </c>
      <c r="W190" s="9">
        <f>IF(PPG!R379="", "", PPG!R379)</f>
        <v>25.5</v>
      </c>
      <c r="X190" s="8">
        <f>IF(PPG!S379="", "", PPG!S379)</f>
        <v>6.2E-2</v>
      </c>
      <c r="Y190" s="9">
        <f>IF(PPG!T379="", "", PPG!T379)</f>
        <v>23.25</v>
      </c>
      <c r="Z190" s="8">
        <f>IF(PPG!U379="", "", PPG!U379)</f>
        <v>5.8000000000000003E-2</v>
      </c>
      <c r="AA190" s="9">
        <f>IF(PPG!V379="", "", PPG!V379)</f>
        <v>21.75</v>
      </c>
      <c r="AB190" s="36" t="str">
        <f t="shared" si="8"/>
        <v>0.00</v>
      </c>
    </row>
    <row r="191" spans="1:28">
      <c r="A191" s="7">
        <f>IF(OUT!C290="", "", OUT!C290)</f>
        <v>795</v>
      </c>
      <c r="B191" s="20">
        <f>IF(OUT!A290="", "", OUT!A290)</f>
        <v>59193</v>
      </c>
      <c r="C191" s="7" t="str">
        <f>IF(OUT!D290="", "", OUT!D290)</f>
        <v>FFF</v>
      </c>
      <c r="D191" s="29"/>
      <c r="E191" s="7" t="str">
        <f>IF(OUT!E290="", "", OUT!E290)</f>
        <v>144 TRAY</v>
      </c>
      <c r="F191" s="26" t="str">
        <f>IF(OUT!AE290="NEW", "✷", "")</f>
        <v/>
      </c>
      <c r="G191" s="10" t="str">
        <f>IF(OUT!B290="", "", OUT!B290)</f>
        <v>PANSY COLOSSUS RED BLOTCH</v>
      </c>
      <c r="H191" s="21">
        <f t="shared" si="6"/>
        <v>0.15</v>
      </c>
      <c r="I191" s="22">
        <f t="shared" si="7"/>
        <v>21</v>
      </c>
      <c r="J191" s="7" t="str">
        <f>IF(OUT!F290="", "", OUT!F290)</f>
        <v/>
      </c>
      <c r="K191" s="7">
        <f>IF(OUT!P290="", "", OUT!P290)</f>
        <v>140</v>
      </c>
      <c r="L191" s="7" t="str">
        <f>IF(OUT!AE290="", "", OUT!AE290)</f>
        <v/>
      </c>
      <c r="N191" s="7" t="str">
        <f>IF(OUT!AQ290="", "", OUT!AQ290)</f>
        <v/>
      </c>
      <c r="O191" s="7" t="str">
        <f>IF(OUT!BM290="", "", OUT!BM290)</f>
        <v>T4</v>
      </c>
      <c r="P191" s="8">
        <f>IF(OUT!N290="", "", OUT!N290)</f>
        <v>0.15</v>
      </c>
      <c r="Q191" s="9">
        <f>IF(OUT!O290="", "", OUT!O290)</f>
        <v>21</v>
      </c>
      <c r="R191" s="8">
        <f>IF(PPG!H290="", "", PPG!H290)</f>
        <v>0.13700000000000001</v>
      </c>
      <c r="S191" s="9">
        <f>IF(PPG!I290="", "", PPG!I290)</f>
        <v>19.18</v>
      </c>
      <c r="T191" s="8">
        <f>IF(PPG!J290="", "", PPG!J290)</f>
        <v>0.125</v>
      </c>
      <c r="U191" s="9">
        <f>IF(PPG!K290="", "", PPG!K290)</f>
        <v>17.5</v>
      </c>
      <c r="V191" s="8">
        <f>IF(PPG!Q290="", "", PPG!Q290)</f>
        <v>0.14199999999999999</v>
      </c>
      <c r="W191" s="9">
        <f>IF(PPG!R290="", "", PPG!R290)</f>
        <v>19.88</v>
      </c>
      <c r="X191" s="8">
        <f>IF(PPG!S290="", "", PPG!S290)</f>
        <v>0.13</v>
      </c>
      <c r="Y191" s="9">
        <f>IF(PPG!T290="", "", PPG!T290)</f>
        <v>18.2</v>
      </c>
      <c r="Z191" s="8">
        <f>IF(PPG!U290="", "", PPG!U290)</f>
        <v>0.122</v>
      </c>
      <c r="AA191" s="9">
        <f>IF(PPG!V290="", "", PPG!V290)</f>
        <v>17.079999999999998</v>
      </c>
      <c r="AB191" s="36" t="str">
        <f t="shared" si="8"/>
        <v>0.00</v>
      </c>
    </row>
    <row r="192" spans="1:28">
      <c r="A192" s="7">
        <f>IF(OUT!C288="", "", OUT!C288)</f>
        <v>795</v>
      </c>
      <c r="B192" s="20">
        <f>IF(OUT!A288="", "", OUT!A288)</f>
        <v>59193</v>
      </c>
      <c r="C192" s="7" t="str">
        <f>IF(OUT!D288="", "", OUT!D288)</f>
        <v>AZ</v>
      </c>
      <c r="D192" s="29"/>
      <c r="E192" s="7" t="str">
        <f>IF(OUT!E288="", "", OUT!E288)</f>
        <v>288 TRAY</v>
      </c>
      <c r="F192" s="26" t="str">
        <f>IF(OUT!AE288="NEW", "✷", "")</f>
        <v/>
      </c>
      <c r="G192" s="10" t="str">
        <f>IF(OUT!B288="", "", OUT!B288)</f>
        <v>PANSY COLOSSUS RED BLOTCH</v>
      </c>
      <c r="H192" s="21">
        <f t="shared" si="6"/>
        <v>8.2000000000000003E-2</v>
      </c>
      <c r="I192" s="22">
        <f t="shared" si="7"/>
        <v>22.96</v>
      </c>
      <c r="J192" s="7" t="str">
        <f>IF(OUT!F288="", "", OUT!F288)</f>
        <v/>
      </c>
      <c r="K192" s="7">
        <f>IF(OUT!P288="", "", OUT!P288)</f>
        <v>280</v>
      </c>
      <c r="L192" s="7" t="str">
        <f>IF(OUT!AE288="", "", OUT!AE288)</f>
        <v/>
      </c>
      <c r="N192" s="7" t="str">
        <f>IF(OUT!AQ288="", "", OUT!AQ288)</f>
        <v/>
      </c>
      <c r="O192" s="7" t="str">
        <f>IF(OUT!BM288="", "", OUT!BM288)</f>
        <v>T4</v>
      </c>
      <c r="P192" s="8">
        <f>IF(OUT!N288="", "", OUT!N288)</f>
        <v>8.2000000000000003E-2</v>
      </c>
      <c r="Q192" s="9">
        <f>IF(OUT!O288="", "", OUT!O288)</f>
        <v>22.96</v>
      </c>
      <c r="R192" s="8">
        <f>IF(PPG!H288="", "", PPG!H288)</f>
        <v>7.2999999999999995E-2</v>
      </c>
      <c r="S192" s="9">
        <f>IF(PPG!I288="", "", PPG!I288)</f>
        <v>20.440000000000001</v>
      </c>
      <c r="T192" s="8">
        <f>IF(PPG!J288="", "", PPG!J288)</f>
        <v>6.7000000000000004E-2</v>
      </c>
      <c r="U192" s="9">
        <f>IF(PPG!K288="", "", PPG!K288)</f>
        <v>18.760000000000002</v>
      </c>
      <c r="V192" s="8">
        <f>IF(PPG!Q288="", "", PPG!Q288)</f>
        <v>7.6999999999999999E-2</v>
      </c>
      <c r="W192" s="9">
        <f>IF(PPG!R288="", "", PPG!R288)</f>
        <v>21.56</v>
      </c>
      <c r="X192" s="8">
        <f>IF(PPG!S288="", "", PPG!S288)</f>
        <v>7.0000000000000007E-2</v>
      </c>
      <c r="Y192" s="9">
        <f>IF(PPG!T288="", "", PPG!T288)</f>
        <v>19.600000000000001</v>
      </c>
      <c r="Z192" s="8">
        <f>IF(PPG!U288="", "", PPG!U288)</f>
        <v>6.5000000000000002E-2</v>
      </c>
      <c r="AA192" s="9">
        <f>IF(PPG!V288="", "", PPG!V288)</f>
        <v>18.2</v>
      </c>
      <c r="AB192" s="36" t="str">
        <f t="shared" si="8"/>
        <v>0.00</v>
      </c>
    </row>
    <row r="193" spans="1:28">
      <c r="A193" s="7">
        <f>IF(OUT!C289="", "", OUT!C289)</f>
        <v>795</v>
      </c>
      <c r="B193" s="20">
        <f>IF(OUT!A289="", "", OUT!A289)</f>
        <v>59193</v>
      </c>
      <c r="C193" s="7" t="str">
        <f>IF(OUT!D289="", "", OUT!D289)</f>
        <v>CZ</v>
      </c>
      <c r="D193" s="29"/>
      <c r="E193" s="7" t="str">
        <f>IF(OUT!E289="", "", OUT!E289)</f>
        <v>384 TRAY</v>
      </c>
      <c r="F193" s="26" t="str">
        <f>IF(OUT!AE289="NEW", "✷", "")</f>
        <v/>
      </c>
      <c r="G193" s="10" t="str">
        <f>IF(OUT!B289="", "", OUT!B289)</f>
        <v>PANSY COLOSSUS RED BLOTCH</v>
      </c>
      <c r="H193" s="21">
        <f t="shared" si="6"/>
        <v>7.1999999999999995E-2</v>
      </c>
      <c r="I193" s="22">
        <f t="shared" si="7"/>
        <v>27</v>
      </c>
      <c r="J193" s="7" t="str">
        <f>IF(OUT!F289="", "", OUT!F289)</f>
        <v/>
      </c>
      <c r="K193" s="7">
        <f>IF(OUT!P289="", "", OUT!P289)</f>
        <v>375</v>
      </c>
      <c r="L193" s="7" t="str">
        <f>IF(OUT!AE289="", "", OUT!AE289)</f>
        <v/>
      </c>
      <c r="N193" s="7" t="str">
        <f>IF(OUT!AQ289="", "", OUT!AQ289)</f>
        <v/>
      </c>
      <c r="O193" s="7" t="str">
        <f>IF(OUT!BM289="", "", OUT!BM289)</f>
        <v>T4</v>
      </c>
      <c r="P193" s="8">
        <f>IF(OUT!N289="", "", OUT!N289)</f>
        <v>7.1999999999999995E-2</v>
      </c>
      <c r="Q193" s="9">
        <f>IF(OUT!O289="", "", OUT!O289)</f>
        <v>27</v>
      </c>
      <c r="R193" s="8">
        <f>IF(PPG!H289="", "", PPG!H289)</f>
        <v>6.5000000000000002E-2</v>
      </c>
      <c r="S193" s="9">
        <f>IF(PPG!I289="", "", PPG!I289)</f>
        <v>24.37</v>
      </c>
      <c r="T193" s="8">
        <f>IF(PPG!J289="", "", PPG!J289)</f>
        <v>5.8999999999999997E-2</v>
      </c>
      <c r="U193" s="9">
        <f>IF(PPG!K289="", "", PPG!K289)</f>
        <v>22.12</v>
      </c>
      <c r="V193" s="8">
        <f>IF(PPG!Q289="", "", PPG!Q289)</f>
        <v>6.8000000000000005E-2</v>
      </c>
      <c r="W193" s="9">
        <f>IF(PPG!R289="", "", PPG!R289)</f>
        <v>25.5</v>
      </c>
      <c r="X193" s="8">
        <f>IF(PPG!S289="", "", PPG!S289)</f>
        <v>6.2E-2</v>
      </c>
      <c r="Y193" s="9">
        <f>IF(PPG!T289="", "", PPG!T289)</f>
        <v>23.25</v>
      </c>
      <c r="Z193" s="8">
        <f>IF(PPG!U289="", "", PPG!U289)</f>
        <v>5.8000000000000003E-2</v>
      </c>
      <c r="AA193" s="9">
        <f>IF(PPG!V289="", "", PPG!V289)</f>
        <v>21.75</v>
      </c>
      <c r="AB193" s="36" t="str">
        <f t="shared" si="8"/>
        <v>0.00</v>
      </c>
    </row>
    <row r="194" spans="1:28">
      <c r="A194" s="7">
        <f>IF(OUT!C293="", "", OUT!C293)</f>
        <v>795</v>
      </c>
      <c r="B194" s="20">
        <f>IF(OUT!A293="", "", OUT!A293)</f>
        <v>59194</v>
      </c>
      <c r="C194" s="7" t="str">
        <f>IF(OUT!D293="", "", OUT!D293)</f>
        <v>FFF</v>
      </c>
      <c r="D194" s="29"/>
      <c r="E194" s="7" t="str">
        <f>IF(OUT!E293="", "", OUT!E293)</f>
        <v>144 TRAY</v>
      </c>
      <c r="F194" s="26" t="str">
        <f>IF(OUT!AE293="NEW", "✷", "")</f>
        <v/>
      </c>
      <c r="G194" s="10" t="str">
        <f>IF(OUT!B293="", "", OUT!B293)</f>
        <v>PANSY COLOSSUS ROSE BLOTCH</v>
      </c>
      <c r="H194" s="21">
        <f t="shared" si="6"/>
        <v>0.15</v>
      </c>
      <c r="I194" s="22">
        <f t="shared" si="7"/>
        <v>21</v>
      </c>
      <c r="J194" s="7" t="str">
        <f>IF(OUT!F293="", "", OUT!F293)</f>
        <v/>
      </c>
      <c r="K194" s="7">
        <f>IF(OUT!P293="", "", OUT!P293)</f>
        <v>140</v>
      </c>
      <c r="L194" s="7" t="str">
        <f>IF(OUT!AE293="", "", OUT!AE293)</f>
        <v/>
      </c>
      <c r="N194" s="7" t="str">
        <f>IF(OUT!AQ293="", "", OUT!AQ293)</f>
        <v/>
      </c>
      <c r="O194" s="7" t="str">
        <f>IF(OUT!BM293="", "", OUT!BM293)</f>
        <v>T4</v>
      </c>
      <c r="P194" s="8">
        <f>IF(OUT!N293="", "", OUT!N293)</f>
        <v>0.15</v>
      </c>
      <c r="Q194" s="9">
        <f>IF(OUT!O293="", "", OUT!O293)</f>
        <v>21</v>
      </c>
      <c r="R194" s="8">
        <f>IF(PPG!H293="", "", PPG!H293)</f>
        <v>0.13700000000000001</v>
      </c>
      <c r="S194" s="9">
        <f>IF(PPG!I293="", "", PPG!I293)</f>
        <v>19.18</v>
      </c>
      <c r="T194" s="8">
        <f>IF(PPG!J293="", "", PPG!J293)</f>
        <v>0.125</v>
      </c>
      <c r="U194" s="9">
        <f>IF(PPG!K293="", "", PPG!K293)</f>
        <v>17.5</v>
      </c>
      <c r="V194" s="8">
        <f>IF(PPG!Q293="", "", PPG!Q293)</f>
        <v>0.14199999999999999</v>
      </c>
      <c r="W194" s="9">
        <f>IF(PPG!R293="", "", PPG!R293)</f>
        <v>19.88</v>
      </c>
      <c r="X194" s="8">
        <f>IF(PPG!S293="", "", PPG!S293)</f>
        <v>0.13</v>
      </c>
      <c r="Y194" s="9">
        <f>IF(PPG!T293="", "", PPG!T293)</f>
        <v>18.2</v>
      </c>
      <c r="Z194" s="8">
        <f>IF(PPG!U293="", "", PPG!U293)</f>
        <v>0.122</v>
      </c>
      <c r="AA194" s="9">
        <f>IF(PPG!V293="", "", PPG!V293)</f>
        <v>17.079999999999998</v>
      </c>
      <c r="AB194" s="36" t="str">
        <f t="shared" si="8"/>
        <v>0.00</v>
      </c>
    </row>
    <row r="195" spans="1:28">
      <c r="A195" s="7">
        <f>IF(OUT!C291="", "", OUT!C291)</f>
        <v>795</v>
      </c>
      <c r="B195" s="20">
        <f>IF(OUT!A291="", "", OUT!A291)</f>
        <v>59194</v>
      </c>
      <c r="C195" s="7" t="str">
        <f>IF(OUT!D291="", "", OUT!D291)</f>
        <v>AZ</v>
      </c>
      <c r="D195" s="29"/>
      <c r="E195" s="7" t="str">
        <f>IF(OUT!E291="", "", OUT!E291)</f>
        <v>288 TRAY</v>
      </c>
      <c r="F195" s="26" t="str">
        <f>IF(OUT!AE291="NEW", "✷", "")</f>
        <v/>
      </c>
      <c r="G195" s="10" t="str">
        <f>IF(OUT!B291="", "", OUT!B291)</f>
        <v>PANSY COLOSSUS ROSE BLOTCH</v>
      </c>
      <c r="H195" s="21">
        <f t="shared" si="6"/>
        <v>8.2000000000000003E-2</v>
      </c>
      <c r="I195" s="22">
        <f t="shared" si="7"/>
        <v>22.96</v>
      </c>
      <c r="J195" s="7" t="str">
        <f>IF(OUT!F291="", "", OUT!F291)</f>
        <v/>
      </c>
      <c r="K195" s="7">
        <f>IF(OUT!P291="", "", OUT!P291)</f>
        <v>280</v>
      </c>
      <c r="L195" s="7" t="str">
        <f>IF(OUT!AE291="", "", OUT!AE291)</f>
        <v/>
      </c>
      <c r="N195" s="7" t="str">
        <f>IF(OUT!AQ291="", "", OUT!AQ291)</f>
        <v/>
      </c>
      <c r="O195" s="7" t="str">
        <f>IF(OUT!BM291="", "", OUT!BM291)</f>
        <v>T4</v>
      </c>
      <c r="P195" s="8">
        <f>IF(OUT!N291="", "", OUT!N291)</f>
        <v>8.2000000000000003E-2</v>
      </c>
      <c r="Q195" s="9">
        <f>IF(OUT!O291="", "", OUT!O291)</f>
        <v>22.96</v>
      </c>
      <c r="R195" s="8">
        <f>IF(PPG!H291="", "", PPG!H291)</f>
        <v>7.2999999999999995E-2</v>
      </c>
      <c r="S195" s="9">
        <f>IF(PPG!I291="", "", PPG!I291)</f>
        <v>20.440000000000001</v>
      </c>
      <c r="T195" s="8">
        <f>IF(PPG!J291="", "", PPG!J291)</f>
        <v>6.7000000000000004E-2</v>
      </c>
      <c r="U195" s="9">
        <f>IF(PPG!K291="", "", PPG!K291)</f>
        <v>18.760000000000002</v>
      </c>
      <c r="V195" s="8">
        <f>IF(PPG!Q291="", "", PPG!Q291)</f>
        <v>7.6999999999999999E-2</v>
      </c>
      <c r="W195" s="9">
        <f>IF(PPG!R291="", "", PPG!R291)</f>
        <v>21.56</v>
      </c>
      <c r="X195" s="8">
        <f>IF(PPG!S291="", "", PPG!S291)</f>
        <v>7.0000000000000007E-2</v>
      </c>
      <c r="Y195" s="9">
        <f>IF(PPG!T291="", "", PPG!T291)</f>
        <v>19.600000000000001</v>
      </c>
      <c r="Z195" s="8">
        <f>IF(PPG!U291="", "", PPG!U291)</f>
        <v>6.5000000000000002E-2</v>
      </c>
      <c r="AA195" s="9">
        <f>IF(PPG!V291="", "", PPG!V291)</f>
        <v>18.2</v>
      </c>
      <c r="AB195" s="36" t="str">
        <f t="shared" si="8"/>
        <v>0.00</v>
      </c>
    </row>
    <row r="196" spans="1:28">
      <c r="A196" s="7">
        <f>IF(OUT!C292="", "", OUT!C292)</f>
        <v>795</v>
      </c>
      <c r="B196" s="20">
        <f>IF(OUT!A292="", "", OUT!A292)</f>
        <v>59194</v>
      </c>
      <c r="C196" s="7" t="str">
        <f>IF(OUT!D292="", "", OUT!D292)</f>
        <v>CZ</v>
      </c>
      <c r="D196" s="29"/>
      <c r="E196" s="7" t="str">
        <f>IF(OUT!E292="", "", OUT!E292)</f>
        <v>384 TRAY</v>
      </c>
      <c r="F196" s="26" t="str">
        <f>IF(OUT!AE292="NEW", "✷", "")</f>
        <v/>
      </c>
      <c r="G196" s="10" t="str">
        <f>IF(OUT!B292="", "", OUT!B292)</f>
        <v>PANSY COLOSSUS ROSE BLOTCH</v>
      </c>
      <c r="H196" s="21">
        <f t="shared" si="6"/>
        <v>7.1999999999999995E-2</v>
      </c>
      <c r="I196" s="22">
        <f t="shared" si="7"/>
        <v>27</v>
      </c>
      <c r="J196" s="7" t="str">
        <f>IF(OUT!F292="", "", OUT!F292)</f>
        <v/>
      </c>
      <c r="K196" s="7">
        <f>IF(OUT!P292="", "", OUT!P292)</f>
        <v>375</v>
      </c>
      <c r="L196" s="7" t="str">
        <f>IF(OUT!AE292="", "", OUT!AE292)</f>
        <v/>
      </c>
      <c r="N196" s="7" t="str">
        <f>IF(OUT!AQ292="", "", OUT!AQ292)</f>
        <v/>
      </c>
      <c r="O196" s="7" t="str">
        <f>IF(OUT!BM292="", "", OUT!BM292)</f>
        <v>T4</v>
      </c>
      <c r="P196" s="8">
        <f>IF(OUT!N292="", "", OUT!N292)</f>
        <v>7.1999999999999995E-2</v>
      </c>
      <c r="Q196" s="9">
        <f>IF(OUT!O292="", "", OUT!O292)</f>
        <v>27</v>
      </c>
      <c r="R196" s="8">
        <f>IF(PPG!H292="", "", PPG!H292)</f>
        <v>6.5000000000000002E-2</v>
      </c>
      <c r="S196" s="9">
        <f>IF(PPG!I292="", "", PPG!I292)</f>
        <v>24.37</v>
      </c>
      <c r="T196" s="8">
        <f>IF(PPG!J292="", "", PPG!J292)</f>
        <v>5.8999999999999997E-2</v>
      </c>
      <c r="U196" s="9">
        <f>IF(PPG!K292="", "", PPG!K292)</f>
        <v>22.12</v>
      </c>
      <c r="V196" s="8">
        <f>IF(PPG!Q292="", "", PPG!Q292)</f>
        <v>6.8000000000000005E-2</v>
      </c>
      <c r="W196" s="9">
        <f>IF(PPG!R292="", "", PPG!R292)</f>
        <v>25.5</v>
      </c>
      <c r="X196" s="8">
        <f>IF(PPG!S292="", "", PPG!S292)</f>
        <v>6.2E-2</v>
      </c>
      <c r="Y196" s="9">
        <f>IF(PPG!T292="", "", PPG!T292)</f>
        <v>23.25</v>
      </c>
      <c r="Z196" s="8">
        <f>IF(PPG!U292="", "", PPG!U292)</f>
        <v>5.8000000000000003E-2</v>
      </c>
      <c r="AA196" s="9">
        <f>IF(PPG!V292="", "", PPG!V292)</f>
        <v>21.75</v>
      </c>
      <c r="AB196" s="36" t="str">
        <f t="shared" si="8"/>
        <v>0.00</v>
      </c>
    </row>
    <row r="197" spans="1:28">
      <c r="A197" s="7">
        <f>IF(OUT!C580="", "", OUT!C580)</f>
        <v>795</v>
      </c>
      <c r="B197" s="20">
        <f>IF(OUT!A580="", "", OUT!A580)</f>
        <v>76570</v>
      </c>
      <c r="C197" s="7" t="str">
        <f>IF(OUT!D580="", "", OUT!D580)</f>
        <v>FFF</v>
      </c>
      <c r="D197" s="29"/>
      <c r="E197" s="7" t="str">
        <f>IF(OUT!E580="", "", OUT!E580)</f>
        <v>144 TRAY</v>
      </c>
      <c r="F197" s="26" t="str">
        <f>IF(OUT!AE580="NEW", "✷", "")</f>
        <v/>
      </c>
      <c r="G197" s="10" t="str">
        <f>IF(OUT!B580="", "", OUT!B580)</f>
        <v>PANSY COLOSSUS ROSE MEDLEY (Blotch)</v>
      </c>
      <c r="H197" s="21">
        <f t="shared" si="6"/>
        <v>0.15</v>
      </c>
      <c r="I197" s="22">
        <f t="shared" si="7"/>
        <v>21</v>
      </c>
      <c r="J197" s="7" t="str">
        <f>IF(OUT!F580="", "", OUT!F580)</f>
        <v/>
      </c>
      <c r="K197" s="7">
        <f>IF(OUT!P580="", "", OUT!P580)</f>
        <v>140</v>
      </c>
      <c r="L197" s="7" t="str">
        <f>IF(OUT!AE580="", "", OUT!AE580)</f>
        <v/>
      </c>
      <c r="N197" s="7" t="str">
        <f>IF(OUT!AQ580="", "", OUT!AQ580)</f>
        <v/>
      </c>
      <c r="O197" s="7" t="str">
        <f>IF(OUT!BM580="", "", OUT!BM580)</f>
        <v>T4</v>
      </c>
      <c r="P197" s="8">
        <f>IF(OUT!N580="", "", OUT!N580)</f>
        <v>0.15</v>
      </c>
      <c r="Q197" s="9">
        <f>IF(OUT!O580="", "", OUT!O580)</f>
        <v>21</v>
      </c>
      <c r="R197" s="8">
        <f>IF(PPG!H580="", "", PPG!H580)</f>
        <v>0.13700000000000001</v>
      </c>
      <c r="S197" s="9">
        <f>IF(PPG!I580="", "", PPG!I580)</f>
        <v>19.18</v>
      </c>
      <c r="T197" s="8">
        <f>IF(PPG!J580="", "", PPG!J580)</f>
        <v>0.125</v>
      </c>
      <c r="U197" s="9">
        <f>IF(PPG!K580="", "", PPG!K580)</f>
        <v>17.5</v>
      </c>
      <c r="V197" s="8">
        <f>IF(PPG!Q580="", "", PPG!Q580)</f>
        <v>0.14199999999999999</v>
      </c>
      <c r="W197" s="9">
        <f>IF(PPG!R580="", "", PPG!R580)</f>
        <v>19.88</v>
      </c>
      <c r="X197" s="8">
        <f>IF(PPG!S580="", "", PPG!S580)</f>
        <v>0.13</v>
      </c>
      <c r="Y197" s="9">
        <f>IF(PPG!T580="", "", PPG!T580)</f>
        <v>18.2</v>
      </c>
      <c r="Z197" s="8">
        <f>IF(PPG!U580="", "", PPG!U580)</f>
        <v>0.122</v>
      </c>
      <c r="AA197" s="9">
        <f>IF(PPG!V580="", "", PPG!V580)</f>
        <v>17.079999999999998</v>
      </c>
      <c r="AB197" s="36" t="str">
        <f t="shared" si="8"/>
        <v>0.00</v>
      </c>
    </row>
    <row r="198" spans="1:28">
      <c r="A198" s="7">
        <f>IF(OUT!C578="", "", OUT!C578)</f>
        <v>795</v>
      </c>
      <c r="B198" s="20">
        <f>IF(OUT!A578="", "", OUT!A578)</f>
        <v>76570</v>
      </c>
      <c r="C198" s="7" t="str">
        <f>IF(OUT!D578="", "", OUT!D578)</f>
        <v>AZ</v>
      </c>
      <c r="D198" s="29"/>
      <c r="E198" s="7" t="str">
        <f>IF(OUT!E578="", "", OUT!E578)</f>
        <v>288 TRAY</v>
      </c>
      <c r="F198" s="26" t="str">
        <f>IF(OUT!AE578="NEW", "✷", "")</f>
        <v/>
      </c>
      <c r="G198" s="10" t="str">
        <f>IF(OUT!B578="", "", OUT!B578)</f>
        <v>PANSY COLOSSUS ROSE MEDLEY (Blotch)</v>
      </c>
      <c r="H198" s="21">
        <f t="shared" si="6"/>
        <v>8.2000000000000003E-2</v>
      </c>
      <c r="I198" s="22">
        <f t="shared" si="7"/>
        <v>22.96</v>
      </c>
      <c r="J198" s="7" t="str">
        <f>IF(OUT!F578="", "", OUT!F578)</f>
        <v/>
      </c>
      <c r="K198" s="7">
        <f>IF(OUT!P578="", "", OUT!P578)</f>
        <v>280</v>
      </c>
      <c r="L198" s="7" t="str">
        <f>IF(OUT!AE578="", "", OUT!AE578)</f>
        <v/>
      </c>
      <c r="N198" s="7" t="str">
        <f>IF(OUT!AQ578="", "", OUT!AQ578)</f>
        <v/>
      </c>
      <c r="O198" s="7" t="str">
        <f>IF(OUT!BM578="", "", OUT!BM578)</f>
        <v>T4</v>
      </c>
      <c r="P198" s="8">
        <f>IF(OUT!N578="", "", OUT!N578)</f>
        <v>8.2000000000000003E-2</v>
      </c>
      <c r="Q198" s="9">
        <f>IF(OUT!O578="", "", OUT!O578)</f>
        <v>22.96</v>
      </c>
      <c r="R198" s="8">
        <f>IF(PPG!H578="", "", PPG!H578)</f>
        <v>7.2999999999999995E-2</v>
      </c>
      <c r="S198" s="9">
        <f>IF(PPG!I578="", "", PPG!I578)</f>
        <v>20.440000000000001</v>
      </c>
      <c r="T198" s="8">
        <f>IF(PPG!J578="", "", PPG!J578)</f>
        <v>6.7000000000000004E-2</v>
      </c>
      <c r="U198" s="9">
        <f>IF(PPG!K578="", "", PPG!K578)</f>
        <v>18.760000000000002</v>
      </c>
      <c r="V198" s="8">
        <f>IF(PPG!Q578="", "", PPG!Q578)</f>
        <v>7.6999999999999999E-2</v>
      </c>
      <c r="W198" s="9">
        <f>IF(PPG!R578="", "", PPG!R578)</f>
        <v>21.56</v>
      </c>
      <c r="X198" s="8">
        <f>IF(PPG!S578="", "", PPG!S578)</f>
        <v>7.0000000000000007E-2</v>
      </c>
      <c r="Y198" s="9">
        <f>IF(PPG!T578="", "", PPG!T578)</f>
        <v>19.600000000000001</v>
      </c>
      <c r="Z198" s="8">
        <f>IF(PPG!U578="", "", PPG!U578)</f>
        <v>6.5000000000000002E-2</v>
      </c>
      <c r="AA198" s="9">
        <f>IF(PPG!V578="", "", PPG!V578)</f>
        <v>18.2</v>
      </c>
      <c r="AB198" s="36" t="str">
        <f t="shared" si="8"/>
        <v>0.00</v>
      </c>
    </row>
    <row r="199" spans="1:28">
      <c r="A199" s="7">
        <f>IF(OUT!C579="", "", OUT!C579)</f>
        <v>795</v>
      </c>
      <c r="B199" s="20">
        <f>IF(OUT!A579="", "", OUT!A579)</f>
        <v>76570</v>
      </c>
      <c r="C199" s="7" t="str">
        <f>IF(OUT!D579="", "", OUT!D579)</f>
        <v>CZ</v>
      </c>
      <c r="D199" s="29"/>
      <c r="E199" s="7" t="str">
        <f>IF(OUT!E579="", "", OUT!E579)</f>
        <v>384 TRAY</v>
      </c>
      <c r="F199" s="26" t="str">
        <f>IF(OUT!AE579="NEW", "✷", "")</f>
        <v/>
      </c>
      <c r="G199" s="10" t="str">
        <f>IF(OUT!B579="", "", OUT!B579)</f>
        <v>PANSY COLOSSUS ROSE MEDLEY (Blotch)</v>
      </c>
      <c r="H199" s="21">
        <f t="shared" ref="H199:H262" si="9">IF(AND($K$3=1,$K$4="N"),P199,IF(AND($K$3=2,$K$4="N"),R199,IF(AND($K$3=3,$K$4="N"),T199,IF(AND($K$3=1,$K$4="Y"),V199,IF(AND($K$3=2,$K$4="Y"),X199,IF(AND($K$3=3,$K$4="Y"),Z199,"FALSE"))))))</f>
        <v>7.1999999999999995E-2</v>
      </c>
      <c r="I199" s="22">
        <f t="shared" ref="I199:I262" si="10">IF(AND($K$3=1,$K$4="N"),Q199,IF(AND($K$3=2,$K$4="N"),S199,IF(AND($K$3=3,$K$4="N"),U199,IF(AND($K$3=1,$K$4="Y"),W199,IF(AND($K$3=2,$K$4="Y"),Y199,IF(AND($K$3=3,$K$4="Y"),AA199,"FALSE"))))))</f>
        <v>27</v>
      </c>
      <c r="J199" s="7" t="str">
        <f>IF(OUT!F579="", "", OUT!F579)</f>
        <v/>
      </c>
      <c r="K199" s="7">
        <f>IF(OUT!P579="", "", OUT!P579)</f>
        <v>375</v>
      </c>
      <c r="L199" s="7" t="str">
        <f>IF(OUT!AE579="", "", OUT!AE579)</f>
        <v/>
      </c>
      <c r="N199" s="7" t="str">
        <f>IF(OUT!AQ579="", "", OUT!AQ579)</f>
        <v/>
      </c>
      <c r="O199" s="7" t="str">
        <f>IF(OUT!BM579="", "", OUT!BM579)</f>
        <v>T4</v>
      </c>
      <c r="P199" s="8">
        <f>IF(OUT!N579="", "", OUT!N579)</f>
        <v>7.1999999999999995E-2</v>
      </c>
      <c r="Q199" s="9">
        <f>IF(OUT!O579="", "", OUT!O579)</f>
        <v>27</v>
      </c>
      <c r="R199" s="8">
        <f>IF(PPG!H579="", "", PPG!H579)</f>
        <v>6.5000000000000002E-2</v>
      </c>
      <c r="S199" s="9">
        <f>IF(PPG!I579="", "", PPG!I579)</f>
        <v>24.37</v>
      </c>
      <c r="T199" s="8">
        <f>IF(PPG!J579="", "", PPG!J579)</f>
        <v>5.8999999999999997E-2</v>
      </c>
      <c r="U199" s="9">
        <f>IF(PPG!K579="", "", PPG!K579)</f>
        <v>22.12</v>
      </c>
      <c r="V199" s="8">
        <f>IF(PPG!Q579="", "", PPG!Q579)</f>
        <v>6.8000000000000005E-2</v>
      </c>
      <c r="W199" s="9">
        <f>IF(PPG!R579="", "", PPG!R579)</f>
        <v>25.5</v>
      </c>
      <c r="X199" s="8">
        <f>IF(PPG!S579="", "", PPG!S579)</f>
        <v>6.2E-2</v>
      </c>
      <c r="Y199" s="9">
        <f>IF(PPG!T579="", "", PPG!T579)</f>
        <v>23.25</v>
      </c>
      <c r="Z199" s="8">
        <f>IF(PPG!U579="", "", PPG!U579)</f>
        <v>5.8000000000000003E-2</v>
      </c>
      <c r="AA199" s="9">
        <f>IF(PPG!V579="", "", PPG!V579)</f>
        <v>21.75</v>
      </c>
      <c r="AB199" s="36" t="str">
        <f t="shared" ref="AB199:AB262" si="11">IF(D199&lt;&gt;"",D199*I199, "0.00")</f>
        <v>0.00</v>
      </c>
    </row>
    <row r="200" spans="1:28">
      <c r="A200" s="7">
        <f>IF(OUT!C583="", "", OUT!C583)</f>
        <v>795</v>
      </c>
      <c r="B200" s="20">
        <f>IF(OUT!A583="", "", OUT!A583)</f>
        <v>76571</v>
      </c>
      <c r="C200" s="7" t="str">
        <f>IF(OUT!D583="", "", OUT!D583)</f>
        <v>FFF</v>
      </c>
      <c r="D200" s="29"/>
      <c r="E200" s="7" t="str">
        <f>IF(OUT!E583="", "", OUT!E583)</f>
        <v>144 TRAY</v>
      </c>
      <c r="F200" s="26" t="str">
        <f>IF(OUT!AE583="NEW", "✷", "")</f>
        <v/>
      </c>
      <c r="G200" s="10" t="str">
        <f>IF(OUT!B583="", "", OUT!B583)</f>
        <v>PANSY COLOSSUS TRICOLOR (Purple, White, Yellow)</v>
      </c>
      <c r="H200" s="21">
        <f t="shared" si="9"/>
        <v>0.15</v>
      </c>
      <c r="I200" s="22">
        <f t="shared" si="10"/>
        <v>21</v>
      </c>
      <c r="J200" s="7" t="str">
        <f>IF(OUT!F583="", "", OUT!F583)</f>
        <v/>
      </c>
      <c r="K200" s="7">
        <f>IF(OUT!P583="", "", OUT!P583)</f>
        <v>140</v>
      </c>
      <c r="L200" s="7" t="str">
        <f>IF(OUT!AE583="", "", OUT!AE583)</f>
        <v/>
      </c>
      <c r="N200" s="7" t="str">
        <f>IF(OUT!AQ583="", "", OUT!AQ583)</f>
        <v/>
      </c>
      <c r="O200" s="7" t="str">
        <f>IF(OUT!BM583="", "", OUT!BM583)</f>
        <v>T4</v>
      </c>
      <c r="P200" s="8">
        <f>IF(OUT!N583="", "", OUT!N583)</f>
        <v>0.15</v>
      </c>
      <c r="Q200" s="9">
        <f>IF(OUT!O583="", "", OUT!O583)</f>
        <v>21</v>
      </c>
      <c r="R200" s="8">
        <f>IF(PPG!H583="", "", PPG!H583)</f>
        <v>0.13700000000000001</v>
      </c>
      <c r="S200" s="9">
        <f>IF(PPG!I583="", "", PPG!I583)</f>
        <v>19.18</v>
      </c>
      <c r="T200" s="8">
        <f>IF(PPG!J583="", "", PPG!J583)</f>
        <v>0.125</v>
      </c>
      <c r="U200" s="9">
        <f>IF(PPG!K583="", "", PPG!K583)</f>
        <v>17.5</v>
      </c>
      <c r="V200" s="8">
        <f>IF(PPG!Q583="", "", PPG!Q583)</f>
        <v>0.14199999999999999</v>
      </c>
      <c r="W200" s="9">
        <f>IF(PPG!R583="", "", PPG!R583)</f>
        <v>19.88</v>
      </c>
      <c r="X200" s="8">
        <f>IF(PPG!S583="", "", PPG!S583)</f>
        <v>0.13</v>
      </c>
      <c r="Y200" s="9">
        <f>IF(PPG!T583="", "", PPG!T583)</f>
        <v>18.2</v>
      </c>
      <c r="Z200" s="8">
        <f>IF(PPG!U583="", "", PPG!U583)</f>
        <v>0.122</v>
      </c>
      <c r="AA200" s="9">
        <f>IF(PPG!V583="", "", PPG!V583)</f>
        <v>17.079999999999998</v>
      </c>
      <c r="AB200" s="36" t="str">
        <f t="shared" si="11"/>
        <v>0.00</v>
      </c>
    </row>
    <row r="201" spans="1:28">
      <c r="A201" s="7">
        <f>IF(OUT!C581="", "", OUT!C581)</f>
        <v>795</v>
      </c>
      <c r="B201" s="20">
        <f>IF(OUT!A581="", "", OUT!A581)</f>
        <v>76571</v>
      </c>
      <c r="C201" s="7" t="str">
        <f>IF(OUT!D581="", "", OUT!D581)</f>
        <v>AZ</v>
      </c>
      <c r="D201" s="29"/>
      <c r="E201" s="7" t="str">
        <f>IF(OUT!E581="", "", OUT!E581)</f>
        <v>288 TRAY</v>
      </c>
      <c r="F201" s="26" t="str">
        <f>IF(OUT!AE581="NEW", "✷", "")</f>
        <v/>
      </c>
      <c r="G201" s="10" t="str">
        <f>IF(OUT!B581="", "", OUT!B581)</f>
        <v>PANSY COLOSSUS TRICOLOR (Purple, White, Yellow)</v>
      </c>
      <c r="H201" s="21">
        <f t="shared" si="9"/>
        <v>8.2000000000000003E-2</v>
      </c>
      <c r="I201" s="22">
        <f t="shared" si="10"/>
        <v>22.96</v>
      </c>
      <c r="J201" s="7" t="str">
        <f>IF(OUT!F581="", "", OUT!F581)</f>
        <v/>
      </c>
      <c r="K201" s="7">
        <f>IF(OUT!P581="", "", OUT!P581)</f>
        <v>280</v>
      </c>
      <c r="L201" s="7" t="str">
        <f>IF(OUT!AE581="", "", OUT!AE581)</f>
        <v/>
      </c>
      <c r="N201" s="7" t="str">
        <f>IF(OUT!AQ581="", "", OUT!AQ581)</f>
        <v/>
      </c>
      <c r="O201" s="7" t="str">
        <f>IF(OUT!BM581="", "", OUT!BM581)</f>
        <v>T4</v>
      </c>
      <c r="P201" s="8">
        <f>IF(OUT!N581="", "", OUT!N581)</f>
        <v>8.2000000000000003E-2</v>
      </c>
      <c r="Q201" s="9">
        <f>IF(OUT!O581="", "", OUT!O581)</f>
        <v>22.96</v>
      </c>
      <c r="R201" s="8">
        <f>IF(PPG!H581="", "", PPG!H581)</f>
        <v>7.2999999999999995E-2</v>
      </c>
      <c r="S201" s="9">
        <f>IF(PPG!I581="", "", PPG!I581)</f>
        <v>20.440000000000001</v>
      </c>
      <c r="T201" s="8">
        <f>IF(PPG!J581="", "", PPG!J581)</f>
        <v>6.7000000000000004E-2</v>
      </c>
      <c r="U201" s="9">
        <f>IF(PPG!K581="", "", PPG!K581)</f>
        <v>18.760000000000002</v>
      </c>
      <c r="V201" s="8">
        <f>IF(PPG!Q581="", "", PPG!Q581)</f>
        <v>7.6999999999999999E-2</v>
      </c>
      <c r="W201" s="9">
        <f>IF(PPG!R581="", "", PPG!R581)</f>
        <v>21.56</v>
      </c>
      <c r="X201" s="8">
        <f>IF(PPG!S581="", "", PPG!S581)</f>
        <v>7.0000000000000007E-2</v>
      </c>
      <c r="Y201" s="9">
        <f>IF(PPG!T581="", "", PPG!T581)</f>
        <v>19.600000000000001</v>
      </c>
      <c r="Z201" s="8">
        <f>IF(PPG!U581="", "", PPG!U581)</f>
        <v>6.5000000000000002E-2</v>
      </c>
      <c r="AA201" s="9">
        <f>IF(PPG!V581="", "", PPG!V581)</f>
        <v>18.2</v>
      </c>
      <c r="AB201" s="36" t="str">
        <f t="shared" si="11"/>
        <v>0.00</v>
      </c>
    </row>
    <row r="202" spans="1:28">
      <c r="A202" s="7">
        <f>IF(OUT!C582="", "", OUT!C582)</f>
        <v>795</v>
      </c>
      <c r="B202" s="20">
        <f>IF(OUT!A582="", "", OUT!A582)</f>
        <v>76571</v>
      </c>
      <c r="C202" s="7" t="str">
        <f>IF(OUT!D582="", "", OUT!D582)</f>
        <v>CZ</v>
      </c>
      <c r="D202" s="29"/>
      <c r="E202" s="7" t="str">
        <f>IF(OUT!E582="", "", OUT!E582)</f>
        <v>384 TRAY</v>
      </c>
      <c r="F202" s="26" t="str">
        <f>IF(OUT!AE582="NEW", "✷", "")</f>
        <v/>
      </c>
      <c r="G202" s="10" t="str">
        <f>IF(OUT!B582="", "", OUT!B582)</f>
        <v>PANSY COLOSSUS TRICOLOR (Purple, White, Yellow)</v>
      </c>
      <c r="H202" s="21">
        <f t="shared" si="9"/>
        <v>7.1999999999999995E-2</v>
      </c>
      <c r="I202" s="22">
        <f t="shared" si="10"/>
        <v>27</v>
      </c>
      <c r="J202" s="7" t="str">
        <f>IF(OUT!F582="", "", OUT!F582)</f>
        <v/>
      </c>
      <c r="K202" s="7">
        <f>IF(OUT!P582="", "", OUT!P582)</f>
        <v>375</v>
      </c>
      <c r="L202" s="7" t="str">
        <f>IF(OUT!AE582="", "", OUT!AE582)</f>
        <v/>
      </c>
      <c r="N202" s="7" t="str">
        <f>IF(OUT!AQ582="", "", OUT!AQ582)</f>
        <v/>
      </c>
      <c r="O202" s="7" t="str">
        <f>IF(OUT!BM582="", "", OUT!BM582)</f>
        <v>T4</v>
      </c>
      <c r="P202" s="8">
        <f>IF(OUT!N582="", "", OUT!N582)</f>
        <v>7.1999999999999995E-2</v>
      </c>
      <c r="Q202" s="9">
        <f>IF(OUT!O582="", "", OUT!O582)</f>
        <v>27</v>
      </c>
      <c r="R202" s="8">
        <f>IF(PPG!H582="", "", PPG!H582)</f>
        <v>6.5000000000000002E-2</v>
      </c>
      <c r="S202" s="9">
        <f>IF(PPG!I582="", "", PPG!I582)</f>
        <v>24.37</v>
      </c>
      <c r="T202" s="8">
        <f>IF(PPG!J582="", "", PPG!J582)</f>
        <v>5.8999999999999997E-2</v>
      </c>
      <c r="U202" s="9">
        <f>IF(PPG!K582="", "", PPG!K582)</f>
        <v>22.12</v>
      </c>
      <c r="V202" s="8">
        <f>IF(PPG!Q582="", "", PPG!Q582)</f>
        <v>6.8000000000000005E-2</v>
      </c>
      <c r="W202" s="9">
        <f>IF(PPG!R582="", "", PPG!R582)</f>
        <v>25.5</v>
      </c>
      <c r="X202" s="8">
        <f>IF(PPG!S582="", "", PPG!S582)</f>
        <v>6.2E-2</v>
      </c>
      <c r="Y202" s="9">
        <f>IF(PPG!T582="", "", PPG!T582)</f>
        <v>23.25</v>
      </c>
      <c r="Z202" s="8">
        <f>IF(PPG!U582="", "", PPG!U582)</f>
        <v>5.8000000000000003E-2</v>
      </c>
      <c r="AA202" s="9">
        <f>IF(PPG!V582="", "", PPG!V582)</f>
        <v>21.75</v>
      </c>
      <c r="AB202" s="36" t="str">
        <f t="shared" si="11"/>
        <v>0.00</v>
      </c>
    </row>
    <row r="203" spans="1:28">
      <c r="A203" s="7">
        <f>IF(OUT!C531="", "", OUT!C531)</f>
        <v>795</v>
      </c>
      <c r="B203" s="20">
        <f>IF(OUT!A531="", "", OUT!A531)</f>
        <v>73253</v>
      </c>
      <c r="C203" s="7" t="str">
        <f>IF(OUT!D531="", "", OUT!D531)</f>
        <v>FFF</v>
      </c>
      <c r="D203" s="29"/>
      <c r="E203" s="7" t="str">
        <f>IF(OUT!E531="", "", OUT!E531)</f>
        <v>144 TRAY</v>
      </c>
      <c r="F203" s="26" t="str">
        <f>IF(OUT!AE531="NEW", "✷", "")</f>
        <v/>
      </c>
      <c r="G203" s="10" t="str">
        <f>IF(OUT!B531="", "", OUT!B531)</f>
        <v>PANSY COLOSSUS WHITE (Clear)</v>
      </c>
      <c r="H203" s="21">
        <f t="shared" si="9"/>
        <v>0.15</v>
      </c>
      <c r="I203" s="22">
        <f t="shared" si="10"/>
        <v>21</v>
      </c>
      <c r="J203" s="7" t="str">
        <f>IF(OUT!F531="", "", OUT!F531)</f>
        <v/>
      </c>
      <c r="K203" s="7">
        <f>IF(OUT!P531="", "", OUT!P531)</f>
        <v>140</v>
      </c>
      <c r="L203" s="7" t="str">
        <f>IF(OUT!AE531="", "", OUT!AE531)</f>
        <v/>
      </c>
      <c r="N203" s="7" t="str">
        <f>IF(OUT!AQ531="", "", OUT!AQ531)</f>
        <v/>
      </c>
      <c r="O203" s="7" t="str">
        <f>IF(OUT!BM531="", "", OUT!BM531)</f>
        <v>T4</v>
      </c>
      <c r="P203" s="8">
        <f>IF(OUT!N531="", "", OUT!N531)</f>
        <v>0.15</v>
      </c>
      <c r="Q203" s="9">
        <f>IF(OUT!O531="", "", OUT!O531)</f>
        <v>21</v>
      </c>
      <c r="R203" s="8">
        <f>IF(PPG!H531="", "", PPG!H531)</f>
        <v>0.13700000000000001</v>
      </c>
      <c r="S203" s="9">
        <f>IF(PPG!I531="", "", PPG!I531)</f>
        <v>19.18</v>
      </c>
      <c r="T203" s="8">
        <f>IF(PPG!J531="", "", PPG!J531)</f>
        <v>0.125</v>
      </c>
      <c r="U203" s="9">
        <f>IF(PPG!K531="", "", PPG!K531)</f>
        <v>17.5</v>
      </c>
      <c r="V203" s="8">
        <f>IF(PPG!Q531="", "", PPG!Q531)</f>
        <v>0.14199999999999999</v>
      </c>
      <c r="W203" s="9">
        <f>IF(PPG!R531="", "", PPG!R531)</f>
        <v>19.88</v>
      </c>
      <c r="X203" s="8">
        <f>IF(PPG!S531="", "", PPG!S531)</f>
        <v>0.13</v>
      </c>
      <c r="Y203" s="9">
        <f>IF(PPG!T531="", "", PPG!T531)</f>
        <v>18.2</v>
      </c>
      <c r="Z203" s="8">
        <f>IF(PPG!U531="", "", PPG!U531)</f>
        <v>0.122</v>
      </c>
      <c r="AA203" s="9">
        <f>IF(PPG!V531="", "", PPG!V531)</f>
        <v>17.079999999999998</v>
      </c>
      <c r="AB203" s="36" t="str">
        <f t="shared" si="11"/>
        <v>0.00</v>
      </c>
    </row>
    <row r="204" spans="1:28">
      <c r="A204" s="7">
        <f>IF(OUT!C529="", "", OUT!C529)</f>
        <v>795</v>
      </c>
      <c r="B204" s="20">
        <f>IF(OUT!A529="", "", OUT!A529)</f>
        <v>73253</v>
      </c>
      <c r="C204" s="7" t="str">
        <f>IF(OUT!D529="", "", OUT!D529)</f>
        <v>AZ</v>
      </c>
      <c r="D204" s="29"/>
      <c r="E204" s="7" t="str">
        <f>IF(OUT!E529="", "", OUT!E529)</f>
        <v>288 TRAY</v>
      </c>
      <c r="F204" s="26" t="str">
        <f>IF(OUT!AE529="NEW", "✷", "")</f>
        <v/>
      </c>
      <c r="G204" s="10" t="str">
        <f>IF(OUT!B529="", "", OUT!B529)</f>
        <v>PANSY COLOSSUS WHITE (Clear)</v>
      </c>
      <c r="H204" s="21">
        <f t="shared" si="9"/>
        <v>8.2000000000000003E-2</v>
      </c>
      <c r="I204" s="22">
        <f t="shared" si="10"/>
        <v>22.96</v>
      </c>
      <c r="J204" s="7" t="str">
        <f>IF(OUT!F529="", "", OUT!F529)</f>
        <v/>
      </c>
      <c r="K204" s="7">
        <f>IF(OUT!P529="", "", OUT!P529)</f>
        <v>280</v>
      </c>
      <c r="L204" s="7" t="str">
        <f>IF(OUT!AE529="", "", OUT!AE529)</f>
        <v/>
      </c>
      <c r="N204" s="7" t="str">
        <f>IF(OUT!AQ529="", "", OUT!AQ529)</f>
        <v/>
      </c>
      <c r="O204" s="7" t="str">
        <f>IF(OUT!BM529="", "", OUT!BM529)</f>
        <v>T4</v>
      </c>
      <c r="P204" s="8">
        <f>IF(OUT!N529="", "", OUT!N529)</f>
        <v>8.2000000000000003E-2</v>
      </c>
      <c r="Q204" s="9">
        <f>IF(OUT!O529="", "", OUT!O529)</f>
        <v>22.96</v>
      </c>
      <c r="R204" s="8">
        <f>IF(PPG!H529="", "", PPG!H529)</f>
        <v>7.2999999999999995E-2</v>
      </c>
      <c r="S204" s="9">
        <f>IF(PPG!I529="", "", PPG!I529)</f>
        <v>20.440000000000001</v>
      </c>
      <c r="T204" s="8">
        <f>IF(PPG!J529="", "", PPG!J529)</f>
        <v>6.7000000000000004E-2</v>
      </c>
      <c r="U204" s="9">
        <f>IF(PPG!K529="", "", PPG!K529)</f>
        <v>18.760000000000002</v>
      </c>
      <c r="V204" s="8">
        <f>IF(PPG!Q529="", "", PPG!Q529)</f>
        <v>7.6999999999999999E-2</v>
      </c>
      <c r="W204" s="9">
        <f>IF(PPG!R529="", "", PPG!R529)</f>
        <v>21.56</v>
      </c>
      <c r="X204" s="8">
        <f>IF(PPG!S529="", "", PPG!S529)</f>
        <v>7.0000000000000007E-2</v>
      </c>
      <c r="Y204" s="9">
        <f>IF(PPG!T529="", "", PPG!T529)</f>
        <v>19.600000000000001</v>
      </c>
      <c r="Z204" s="8">
        <f>IF(PPG!U529="", "", PPG!U529)</f>
        <v>6.5000000000000002E-2</v>
      </c>
      <c r="AA204" s="9">
        <f>IF(PPG!V529="", "", PPG!V529)</f>
        <v>18.2</v>
      </c>
      <c r="AB204" s="36" t="str">
        <f t="shared" si="11"/>
        <v>0.00</v>
      </c>
    </row>
    <row r="205" spans="1:28">
      <c r="A205" s="7">
        <f>IF(OUT!C530="", "", OUT!C530)</f>
        <v>795</v>
      </c>
      <c r="B205" s="20">
        <f>IF(OUT!A530="", "", OUT!A530)</f>
        <v>73253</v>
      </c>
      <c r="C205" s="7" t="str">
        <f>IF(OUT!D530="", "", OUT!D530)</f>
        <v>CZ</v>
      </c>
      <c r="D205" s="29"/>
      <c r="E205" s="7" t="str">
        <f>IF(OUT!E530="", "", OUT!E530)</f>
        <v>384 TRAY</v>
      </c>
      <c r="F205" s="26" t="str">
        <f>IF(OUT!AE530="NEW", "✷", "")</f>
        <v/>
      </c>
      <c r="G205" s="10" t="str">
        <f>IF(OUT!B530="", "", OUT!B530)</f>
        <v>PANSY COLOSSUS WHITE (Clear)</v>
      </c>
      <c r="H205" s="21">
        <f t="shared" si="9"/>
        <v>7.1999999999999995E-2</v>
      </c>
      <c r="I205" s="22">
        <f t="shared" si="10"/>
        <v>27</v>
      </c>
      <c r="J205" s="7" t="str">
        <f>IF(OUT!F530="", "", OUT!F530)</f>
        <v/>
      </c>
      <c r="K205" s="7">
        <f>IF(OUT!P530="", "", OUT!P530)</f>
        <v>375</v>
      </c>
      <c r="L205" s="7" t="str">
        <f>IF(OUT!AE530="", "", OUT!AE530)</f>
        <v/>
      </c>
      <c r="N205" s="7" t="str">
        <f>IF(OUT!AQ530="", "", OUT!AQ530)</f>
        <v/>
      </c>
      <c r="O205" s="7" t="str">
        <f>IF(OUT!BM530="", "", OUT!BM530)</f>
        <v>T4</v>
      </c>
      <c r="P205" s="8">
        <f>IF(OUT!N530="", "", OUT!N530)</f>
        <v>7.1999999999999995E-2</v>
      </c>
      <c r="Q205" s="9">
        <f>IF(OUT!O530="", "", OUT!O530)</f>
        <v>27</v>
      </c>
      <c r="R205" s="8">
        <f>IF(PPG!H530="", "", PPG!H530)</f>
        <v>6.5000000000000002E-2</v>
      </c>
      <c r="S205" s="9">
        <f>IF(PPG!I530="", "", PPG!I530)</f>
        <v>24.37</v>
      </c>
      <c r="T205" s="8">
        <f>IF(PPG!J530="", "", PPG!J530)</f>
        <v>5.8999999999999997E-2</v>
      </c>
      <c r="U205" s="9">
        <f>IF(PPG!K530="", "", PPG!K530)</f>
        <v>22.12</v>
      </c>
      <c r="V205" s="8">
        <f>IF(PPG!Q530="", "", PPG!Q530)</f>
        <v>6.8000000000000005E-2</v>
      </c>
      <c r="W205" s="9">
        <f>IF(PPG!R530="", "", PPG!R530)</f>
        <v>25.5</v>
      </c>
      <c r="X205" s="8">
        <f>IF(PPG!S530="", "", PPG!S530)</f>
        <v>6.2E-2</v>
      </c>
      <c r="Y205" s="9">
        <f>IF(PPG!T530="", "", PPG!T530)</f>
        <v>23.25</v>
      </c>
      <c r="Z205" s="8">
        <f>IF(PPG!U530="", "", PPG!U530)</f>
        <v>5.8000000000000003E-2</v>
      </c>
      <c r="AA205" s="9">
        <f>IF(PPG!V530="", "", PPG!V530)</f>
        <v>21.75</v>
      </c>
      <c r="AB205" s="36" t="str">
        <f t="shared" si="11"/>
        <v>0.00</v>
      </c>
    </row>
    <row r="206" spans="1:28">
      <c r="A206" s="7">
        <f>IF(OUT!C296="", "", OUT!C296)</f>
        <v>795</v>
      </c>
      <c r="B206" s="20">
        <f>IF(OUT!A296="", "", OUT!A296)</f>
        <v>59195</v>
      </c>
      <c r="C206" s="7" t="str">
        <f>IF(OUT!D296="", "", OUT!D296)</f>
        <v>FFF</v>
      </c>
      <c r="D206" s="29"/>
      <c r="E206" s="7" t="str">
        <f>IF(OUT!E296="", "", OUT!E296)</f>
        <v>144 TRAY</v>
      </c>
      <c r="F206" s="26" t="str">
        <f>IF(OUT!AE296="NEW", "✷", "")</f>
        <v/>
      </c>
      <c r="G206" s="10" t="str">
        <f>IF(OUT!B296="", "", OUT!B296)</f>
        <v>PANSY COLOSSUS WHITE BLOTCH</v>
      </c>
      <c r="H206" s="21">
        <f t="shared" si="9"/>
        <v>0.15</v>
      </c>
      <c r="I206" s="22">
        <f t="shared" si="10"/>
        <v>21</v>
      </c>
      <c r="J206" s="7" t="str">
        <f>IF(OUT!F296="", "", OUT!F296)</f>
        <v/>
      </c>
      <c r="K206" s="7">
        <f>IF(OUT!P296="", "", OUT!P296)</f>
        <v>140</v>
      </c>
      <c r="L206" s="7" t="str">
        <f>IF(OUT!AE296="", "", OUT!AE296)</f>
        <v/>
      </c>
      <c r="N206" s="7" t="str">
        <f>IF(OUT!AQ296="", "", OUT!AQ296)</f>
        <v/>
      </c>
      <c r="O206" s="7" t="str">
        <f>IF(OUT!BM296="", "", OUT!BM296)</f>
        <v>T4</v>
      </c>
      <c r="P206" s="8">
        <f>IF(OUT!N296="", "", OUT!N296)</f>
        <v>0.15</v>
      </c>
      <c r="Q206" s="9">
        <f>IF(OUT!O296="", "", OUT!O296)</f>
        <v>21</v>
      </c>
      <c r="R206" s="8">
        <f>IF(PPG!H296="", "", PPG!H296)</f>
        <v>0.13700000000000001</v>
      </c>
      <c r="S206" s="9">
        <f>IF(PPG!I296="", "", PPG!I296)</f>
        <v>19.18</v>
      </c>
      <c r="T206" s="8">
        <f>IF(PPG!J296="", "", PPG!J296)</f>
        <v>0.125</v>
      </c>
      <c r="U206" s="9">
        <f>IF(PPG!K296="", "", PPG!K296)</f>
        <v>17.5</v>
      </c>
      <c r="V206" s="8">
        <f>IF(PPG!Q296="", "", PPG!Q296)</f>
        <v>0.14199999999999999</v>
      </c>
      <c r="W206" s="9">
        <f>IF(PPG!R296="", "", PPG!R296)</f>
        <v>19.88</v>
      </c>
      <c r="X206" s="8">
        <f>IF(PPG!S296="", "", PPG!S296)</f>
        <v>0.13</v>
      </c>
      <c r="Y206" s="9">
        <f>IF(PPG!T296="", "", PPG!T296)</f>
        <v>18.2</v>
      </c>
      <c r="Z206" s="8">
        <f>IF(PPG!U296="", "", PPG!U296)</f>
        <v>0.122</v>
      </c>
      <c r="AA206" s="9">
        <f>IF(PPG!V296="", "", PPG!V296)</f>
        <v>17.079999999999998</v>
      </c>
      <c r="AB206" s="36" t="str">
        <f t="shared" si="11"/>
        <v>0.00</v>
      </c>
    </row>
    <row r="207" spans="1:28">
      <c r="A207" s="7">
        <f>IF(OUT!C294="", "", OUT!C294)</f>
        <v>795</v>
      </c>
      <c r="B207" s="20">
        <f>IF(OUT!A294="", "", OUT!A294)</f>
        <v>59195</v>
      </c>
      <c r="C207" s="7" t="str">
        <f>IF(OUT!D294="", "", OUT!D294)</f>
        <v>AZ</v>
      </c>
      <c r="D207" s="29"/>
      <c r="E207" s="7" t="str">
        <f>IF(OUT!E294="", "", OUT!E294)</f>
        <v>288 TRAY</v>
      </c>
      <c r="F207" s="26" t="str">
        <f>IF(OUT!AE294="NEW", "✷", "")</f>
        <v/>
      </c>
      <c r="G207" s="10" t="str">
        <f>IF(OUT!B294="", "", OUT!B294)</f>
        <v>PANSY COLOSSUS WHITE BLOTCH</v>
      </c>
      <c r="H207" s="21">
        <f t="shared" si="9"/>
        <v>8.2000000000000003E-2</v>
      </c>
      <c r="I207" s="22">
        <f t="shared" si="10"/>
        <v>22.96</v>
      </c>
      <c r="J207" s="7" t="str">
        <f>IF(OUT!F294="", "", OUT!F294)</f>
        <v/>
      </c>
      <c r="K207" s="7">
        <f>IF(OUT!P294="", "", OUT!P294)</f>
        <v>280</v>
      </c>
      <c r="L207" s="7" t="str">
        <f>IF(OUT!AE294="", "", OUT!AE294)</f>
        <v/>
      </c>
      <c r="N207" s="7" t="str">
        <f>IF(OUT!AQ294="", "", OUT!AQ294)</f>
        <v/>
      </c>
      <c r="O207" s="7" t="str">
        <f>IF(OUT!BM294="", "", OUT!BM294)</f>
        <v>T4</v>
      </c>
      <c r="P207" s="8">
        <f>IF(OUT!N294="", "", OUT!N294)</f>
        <v>8.2000000000000003E-2</v>
      </c>
      <c r="Q207" s="9">
        <f>IF(OUT!O294="", "", OUT!O294)</f>
        <v>22.96</v>
      </c>
      <c r="R207" s="8">
        <f>IF(PPG!H294="", "", PPG!H294)</f>
        <v>7.2999999999999995E-2</v>
      </c>
      <c r="S207" s="9">
        <f>IF(PPG!I294="", "", PPG!I294)</f>
        <v>20.440000000000001</v>
      </c>
      <c r="T207" s="8">
        <f>IF(PPG!J294="", "", PPG!J294)</f>
        <v>6.7000000000000004E-2</v>
      </c>
      <c r="U207" s="9">
        <f>IF(PPG!K294="", "", PPG!K294)</f>
        <v>18.760000000000002</v>
      </c>
      <c r="V207" s="8">
        <f>IF(PPG!Q294="", "", PPG!Q294)</f>
        <v>7.6999999999999999E-2</v>
      </c>
      <c r="W207" s="9">
        <f>IF(PPG!R294="", "", PPG!R294)</f>
        <v>21.56</v>
      </c>
      <c r="X207" s="8">
        <f>IF(PPG!S294="", "", PPG!S294)</f>
        <v>7.0000000000000007E-2</v>
      </c>
      <c r="Y207" s="9">
        <f>IF(PPG!T294="", "", PPG!T294)</f>
        <v>19.600000000000001</v>
      </c>
      <c r="Z207" s="8">
        <f>IF(PPG!U294="", "", PPG!U294)</f>
        <v>6.5000000000000002E-2</v>
      </c>
      <c r="AA207" s="9">
        <f>IF(PPG!V294="", "", PPG!V294)</f>
        <v>18.2</v>
      </c>
      <c r="AB207" s="36" t="str">
        <f t="shared" si="11"/>
        <v>0.00</v>
      </c>
    </row>
    <row r="208" spans="1:28">
      <c r="A208" s="7">
        <f>IF(OUT!C295="", "", OUT!C295)</f>
        <v>795</v>
      </c>
      <c r="B208" s="20">
        <f>IF(OUT!A295="", "", OUT!A295)</f>
        <v>59195</v>
      </c>
      <c r="C208" s="7" t="str">
        <f>IF(OUT!D295="", "", OUT!D295)</f>
        <v>CZ</v>
      </c>
      <c r="D208" s="29"/>
      <c r="E208" s="7" t="str">
        <f>IF(OUT!E295="", "", OUT!E295)</f>
        <v>384 TRAY</v>
      </c>
      <c r="F208" s="26" t="str">
        <f>IF(OUT!AE295="NEW", "✷", "")</f>
        <v/>
      </c>
      <c r="G208" s="10" t="str">
        <f>IF(OUT!B295="", "", OUT!B295)</f>
        <v>PANSY COLOSSUS WHITE BLOTCH</v>
      </c>
      <c r="H208" s="21">
        <f t="shared" si="9"/>
        <v>7.1999999999999995E-2</v>
      </c>
      <c r="I208" s="22">
        <f t="shared" si="10"/>
        <v>27</v>
      </c>
      <c r="J208" s="7" t="str">
        <f>IF(OUT!F295="", "", OUT!F295)</f>
        <v/>
      </c>
      <c r="K208" s="7">
        <f>IF(OUT!P295="", "", OUT!P295)</f>
        <v>375</v>
      </c>
      <c r="L208" s="7" t="str">
        <f>IF(OUT!AE295="", "", OUT!AE295)</f>
        <v/>
      </c>
      <c r="N208" s="7" t="str">
        <f>IF(OUT!AQ295="", "", OUT!AQ295)</f>
        <v/>
      </c>
      <c r="O208" s="7" t="str">
        <f>IF(OUT!BM295="", "", OUT!BM295)</f>
        <v>T4</v>
      </c>
      <c r="P208" s="8">
        <f>IF(OUT!N295="", "", OUT!N295)</f>
        <v>7.1999999999999995E-2</v>
      </c>
      <c r="Q208" s="9">
        <f>IF(OUT!O295="", "", OUT!O295)</f>
        <v>27</v>
      </c>
      <c r="R208" s="8">
        <f>IF(PPG!H295="", "", PPG!H295)</f>
        <v>6.5000000000000002E-2</v>
      </c>
      <c r="S208" s="9">
        <f>IF(PPG!I295="", "", PPG!I295)</f>
        <v>24.37</v>
      </c>
      <c r="T208" s="8">
        <f>IF(PPG!J295="", "", PPG!J295)</f>
        <v>5.8999999999999997E-2</v>
      </c>
      <c r="U208" s="9">
        <f>IF(PPG!K295="", "", PPG!K295)</f>
        <v>22.12</v>
      </c>
      <c r="V208" s="8">
        <f>IF(PPG!Q295="", "", PPG!Q295)</f>
        <v>6.8000000000000005E-2</v>
      </c>
      <c r="W208" s="9">
        <f>IF(PPG!R295="", "", PPG!R295)</f>
        <v>25.5</v>
      </c>
      <c r="X208" s="8">
        <f>IF(PPG!S295="", "", PPG!S295)</f>
        <v>6.2E-2</v>
      </c>
      <c r="Y208" s="9">
        <f>IF(PPG!T295="", "", PPG!T295)</f>
        <v>23.25</v>
      </c>
      <c r="Z208" s="8">
        <f>IF(PPG!U295="", "", PPG!U295)</f>
        <v>5.8000000000000003E-2</v>
      </c>
      <c r="AA208" s="9">
        <f>IF(PPG!V295="", "", PPG!V295)</f>
        <v>21.75</v>
      </c>
      <c r="AB208" s="36" t="str">
        <f t="shared" si="11"/>
        <v>0.00</v>
      </c>
    </row>
    <row r="209" spans="1:28">
      <c r="A209" s="7">
        <f>IF(OUT!C586="", "", OUT!C586)</f>
        <v>795</v>
      </c>
      <c r="B209" s="20">
        <f>IF(OUT!A586="", "", OUT!A586)</f>
        <v>76572</v>
      </c>
      <c r="C209" s="7" t="str">
        <f>IF(OUT!D586="", "", OUT!D586)</f>
        <v>FFF</v>
      </c>
      <c r="D209" s="29"/>
      <c r="E209" s="7" t="str">
        <f>IF(OUT!E586="", "", OUT!E586)</f>
        <v>144 TRAY</v>
      </c>
      <c r="F209" s="26" t="str">
        <f>IF(OUT!AE586="NEW", "✷", "")</f>
        <v/>
      </c>
      <c r="G209" s="10" t="str">
        <f>IF(OUT!B586="", "", OUT!B586)</f>
        <v>PANSY COLOSSUS WHITE W/PURPLE WING</v>
      </c>
      <c r="H209" s="21">
        <f t="shared" si="9"/>
        <v>0.15</v>
      </c>
      <c r="I209" s="22">
        <f t="shared" si="10"/>
        <v>21</v>
      </c>
      <c r="J209" s="7" t="str">
        <f>IF(OUT!F586="", "", OUT!F586)</f>
        <v/>
      </c>
      <c r="K209" s="7">
        <f>IF(OUT!P586="", "", OUT!P586)</f>
        <v>140</v>
      </c>
      <c r="L209" s="7" t="str">
        <f>IF(OUT!AE586="", "", OUT!AE586)</f>
        <v/>
      </c>
      <c r="N209" s="7" t="str">
        <f>IF(OUT!AQ586="", "", OUT!AQ586)</f>
        <v/>
      </c>
      <c r="O209" s="7" t="str">
        <f>IF(OUT!BM586="", "", OUT!BM586)</f>
        <v>T4</v>
      </c>
      <c r="P209" s="8">
        <f>IF(OUT!N586="", "", OUT!N586)</f>
        <v>0.15</v>
      </c>
      <c r="Q209" s="9">
        <f>IF(OUT!O586="", "", OUT!O586)</f>
        <v>21</v>
      </c>
      <c r="R209" s="8">
        <f>IF(PPG!H586="", "", PPG!H586)</f>
        <v>0.13700000000000001</v>
      </c>
      <c r="S209" s="9">
        <f>IF(PPG!I586="", "", PPG!I586)</f>
        <v>19.18</v>
      </c>
      <c r="T209" s="8">
        <f>IF(PPG!J586="", "", PPG!J586)</f>
        <v>0.125</v>
      </c>
      <c r="U209" s="9">
        <f>IF(PPG!K586="", "", PPG!K586)</f>
        <v>17.5</v>
      </c>
      <c r="V209" s="8">
        <f>IF(PPG!Q586="", "", PPG!Q586)</f>
        <v>0.14199999999999999</v>
      </c>
      <c r="W209" s="9">
        <f>IF(PPG!R586="", "", PPG!R586)</f>
        <v>19.88</v>
      </c>
      <c r="X209" s="8">
        <f>IF(PPG!S586="", "", PPG!S586)</f>
        <v>0.13</v>
      </c>
      <c r="Y209" s="9">
        <f>IF(PPG!T586="", "", PPG!T586)</f>
        <v>18.2</v>
      </c>
      <c r="Z209" s="8">
        <f>IF(PPG!U586="", "", PPG!U586)</f>
        <v>0.122</v>
      </c>
      <c r="AA209" s="9">
        <f>IF(PPG!V586="", "", PPG!V586)</f>
        <v>17.079999999999998</v>
      </c>
      <c r="AB209" s="36" t="str">
        <f t="shared" si="11"/>
        <v>0.00</v>
      </c>
    </row>
    <row r="210" spans="1:28">
      <c r="A210" s="7">
        <f>IF(OUT!C584="", "", OUT!C584)</f>
        <v>795</v>
      </c>
      <c r="B210" s="20">
        <f>IF(OUT!A584="", "", OUT!A584)</f>
        <v>76572</v>
      </c>
      <c r="C210" s="7" t="str">
        <f>IF(OUT!D584="", "", OUT!D584)</f>
        <v>AZ</v>
      </c>
      <c r="D210" s="29"/>
      <c r="E210" s="7" t="str">
        <f>IF(OUT!E584="", "", OUT!E584)</f>
        <v>288 TRAY</v>
      </c>
      <c r="F210" s="26" t="str">
        <f>IF(OUT!AE584="NEW", "✷", "")</f>
        <v/>
      </c>
      <c r="G210" s="10" t="str">
        <f>IF(OUT!B584="", "", OUT!B584)</f>
        <v>PANSY COLOSSUS WHITE W/PURPLE WING</v>
      </c>
      <c r="H210" s="21">
        <f t="shared" si="9"/>
        <v>8.2000000000000003E-2</v>
      </c>
      <c r="I210" s="22">
        <f t="shared" si="10"/>
        <v>22.96</v>
      </c>
      <c r="J210" s="7" t="str">
        <f>IF(OUT!F584="", "", OUT!F584)</f>
        <v/>
      </c>
      <c r="K210" s="7">
        <f>IF(OUT!P584="", "", OUT!P584)</f>
        <v>280</v>
      </c>
      <c r="L210" s="7" t="str">
        <f>IF(OUT!AE584="", "", OUT!AE584)</f>
        <v/>
      </c>
      <c r="N210" s="7" t="str">
        <f>IF(OUT!AQ584="", "", OUT!AQ584)</f>
        <v/>
      </c>
      <c r="O210" s="7" t="str">
        <f>IF(OUT!BM584="", "", OUT!BM584)</f>
        <v>T4</v>
      </c>
      <c r="P210" s="8">
        <f>IF(OUT!N584="", "", OUT!N584)</f>
        <v>8.2000000000000003E-2</v>
      </c>
      <c r="Q210" s="9">
        <f>IF(OUT!O584="", "", OUT!O584)</f>
        <v>22.96</v>
      </c>
      <c r="R210" s="8">
        <f>IF(PPG!H584="", "", PPG!H584)</f>
        <v>7.2999999999999995E-2</v>
      </c>
      <c r="S210" s="9">
        <f>IF(PPG!I584="", "", PPG!I584)</f>
        <v>20.440000000000001</v>
      </c>
      <c r="T210" s="8">
        <f>IF(PPG!J584="", "", PPG!J584)</f>
        <v>6.7000000000000004E-2</v>
      </c>
      <c r="U210" s="9">
        <f>IF(PPG!K584="", "", PPG!K584)</f>
        <v>18.760000000000002</v>
      </c>
      <c r="V210" s="8">
        <f>IF(PPG!Q584="", "", PPG!Q584)</f>
        <v>7.6999999999999999E-2</v>
      </c>
      <c r="W210" s="9">
        <f>IF(PPG!R584="", "", PPG!R584)</f>
        <v>21.56</v>
      </c>
      <c r="X210" s="8">
        <f>IF(PPG!S584="", "", PPG!S584)</f>
        <v>7.0000000000000007E-2</v>
      </c>
      <c r="Y210" s="9">
        <f>IF(PPG!T584="", "", PPG!T584)</f>
        <v>19.600000000000001</v>
      </c>
      <c r="Z210" s="8">
        <f>IF(PPG!U584="", "", PPG!U584)</f>
        <v>6.5000000000000002E-2</v>
      </c>
      <c r="AA210" s="9">
        <f>IF(PPG!V584="", "", PPG!V584)</f>
        <v>18.2</v>
      </c>
      <c r="AB210" s="36" t="str">
        <f t="shared" si="11"/>
        <v>0.00</v>
      </c>
    </row>
    <row r="211" spans="1:28">
      <c r="A211" s="7">
        <f>IF(OUT!C585="", "", OUT!C585)</f>
        <v>795</v>
      </c>
      <c r="B211" s="20">
        <f>IF(OUT!A585="", "", OUT!A585)</f>
        <v>76572</v>
      </c>
      <c r="C211" s="7" t="str">
        <f>IF(OUT!D585="", "", OUT!D585)</f>
        <v>CZ</v>
      </c>
      <c r="D211" s="29"/>
      <c r="E211" s="7" t="str">
        <f>IF(OUT!E585="", "", OUT!E585)</f>
        <v>384 TRAY</v>
      </c>
      <c r="F211" s="26" t="str">
        <f>IF(OUT!AE585="NEW", "✷", "")</f>
        <v/>
      </c>
      <c r="G211" s="10" t="str">
        <f>IF(OUT!B585="", "", OUT!B585)</f>
        <v>PANSY COLOSSUS WHITE W/PURPLE WING</v>
      </c>
      <c r="H211" s="21">
        <f t="shared" si="9"/>
        <v>7.1999999999999995E-2</v>
      </c>
      <c r="I211" s="22">
        <f t="shared" si="10"/>
        <v>27</v>
      </c>
      <c r="J211" s="7" t="str">
        <f>IF(OUT!F585="", "", OUT!F585)</f>
        <v/>
      </c>
      <c r="K211" s="7">
        <f>IF(OUT!P585="", "", OUT!P585)</f>
        <v>375</v>
      </c>
      <c r="L211" s="7" t="str">
        <f>IF(OUT!AE585="", "", OUT!AE585)</f>
        <v/>
      </c>
      <c r="N211" s="7" t="str">
        <f>IF(OUT!AQ585="", "", OUT!AQ585)</f>
        <v/>
      </c>
      <c r="O211" s="7" t="str">
        <f>IF(OUT!BM585="", "", OUT!BM585)</f>
        <v>T4</v>
      </c>
      <c r="P211" s="8">
        <f>IF(OUT!N585="", "", OUT!N585)</f>
        <v>7.1999999999999995E-2</v>
      </c>
      <c r="Q211" s="9">
        <f>IF(OUT!O585="", "", OUT!O585)</f>
        <v>27</v>
      </c>
      <c r="R211" s="8">
        <f>IF(PPG!H585="", "", PPG!H585)</f>
        <v>6.5000000000000002E-2</v>
      </c>
      <c r="S211" s="9">
        <f>IF(PPG!I585="", "", PPG!I585)</f>
        <v>24.37</v>
      </c>
      <c r="T211" s="8">
        <f>IF(PPG!J585="", "", PPG!J585)</f>
        <v>5.8999999999999997E-2</v>
      </c>
      <c r="U211" s="9">
        <f>IF(PPG!K585="", "", PPG!K585)</f>
        <v>22.12</v>
      </c>
      <c r="V211" s="8">
        <f>IF(PPG!Q585="", "", PPG!Q585)</f>
        <v>6.8000000000000005E-2</v>
      </c>
      <c r="W211" s="9">
        <f>IF(PPG!R585="", "", PPG!R585)</f>
        <v>25.5</v>
      </c>
      <c r="X211" s="8">
        <f>IF(PPG!S585="", "", PPG!S585)</f>
        <v>6.2E-2</v>
      </c>
      <c r="Y211" s="9">
        <f>IF(PPG!T585="", "", PPG!T585)</f>
        <v>23.25</v>
      </c>
      <c r="Z211" s="8">
        <f>IF(PPG!U585="", "", PPG!U585)</f>
        <v>5.8000000000000003E-2</v>
      </c>
      <c r="AA211" s="9">
        <f>IF(PPG!V585="", "", PPG!V585)</f>
        <v>21.75</v>
      </c>
      <c r="AB211" s="36" t="str">
        <f t="shared" si="11"/>
        <v>0.00</v>
      </c>
    </row>
    <row r="212" spans="1:28">
      <c r="A212" s="7">
        <f>IF(OUT!C299="", "", OUT!C299)</f>
        <v>795</v>
      </c>
      <c r="B212" s="20">
        <f>IF(OUT!A299="", "", OUT!A299)</f>
        <v>59196</v>
      </c>
      <c r="C212" s="7" t="str">
        <f>IF(OUT!D299="", "", OUT!D299)</f>
        <v>FFF</v>
      </c>
      <c r="D212" s="29"/>
      <c r="E212" s="7" t="str">
        <f>IF(OUT!E299="", "", OUT!E299)</f>
        <v>144 TRAY</v>
      </c>
      <c r="F212" s="26" t="str">
        <f>IF(OUT!AE299="NEW", "✷", "")</f>
        <v/>
      </c>
      <c r="G212" s="10" t="str">
        <f>IF(OUT!B299="", "", OUT!B299)</f>
        <v>PANSY COLOSSUS YELLOW BLOTCH</v>
      </c>
      <c r="H212" s="21">
        <f t="shared" si="9"/>
        <v>0.15</v>
      </c>
      <c r="I212" s="22">
        <f t="shared" si="10"/>
        <v>21</v>
      </c>
      <c r="J212" s="7" t="str">
        <f>IF(OUT!F299="", "", OUT!F299)</f>
        <v/>
      </c>
      <c r="K212" s="7">
        <f>IF(OUT!P299="", "", OUT!P299)</f>
        <v>140</v>
      </c>
      <c r="L212" s="7" t="str">
        <f>IF(OUT!AE299="", "", OUT!AE299)</f>
        <v/>
      </c>
      <c r="N212" s="7" t="str">
        <f>IF(OUT!AQ299="", "", OUT!AQ299)</f>
        <v/>
      </c>
      <c r="O212" s="7" t="str">
        <f>IF(OUT!BM299="", "", OUT!BM299)</f>
        <v>T4</v>
      </c>
      <c r="P212" s="8">
        <f>IF(OUT!N299="", "", OUT!N299)</f>
        <v>0.15</v>
      </c>
      <c r="Q212" s="9">
        <f>IF(OUT!O299="", "", OUT!O299)</f>
        <v>21</v>
      </c>
      <c r="R212" s="8">
        <f>IF(PPG!H299="", "", PPG!H299)</f>
        <v>0.13700000000000001</v>
      </c>
      <c r="S212" s="9">
        <f>IF(PPG!I299="", "", PPG!I299)</f>
        <v>19.18</v>
      </c>
      <c r="T212" s="8">
        <f>IF(PPG!J299="", "", PPG!J299)</f>
        <v>0.125</v>
      </c>
      <c r="U212" s="9">
        <f>IF(PPG!K299="", "", PPG!K299)</f>
        <v>17.5</v>
      </c>
      <c r="V212" s="8">
        <f>IF(PPG!Q299="", "", PPG!Q299)</f>
        <v>0.14199999999999999</v>
      </c>
      <c r="W212" s="9">
        <f>IF(PPG!R299="", "", PPG!R299)</f>
        <v>19.88</v>
      </c>
      <c r="X212" s="8">
        <f>IF(PPG!S299="", "", PPG!S299)</f>
        <v>0.13</v>
      </c>
      <c r="Y212" s="9">
        <f>IF(PPG!T299="", "", PPG!T299)</f>
        <v>18.2</v>
      </c>
      <c r="Z212" s="8">
        <f>IF(PPG!U299="", "", PPG!U299)</f>
        <v>0.122</v>
      </c>
      <c r="AA212" s="9">
        <f>IF(PPG!V299="", "", PPG!V299)</f>
        <v>17.079999999999998</v>
      </c>
      <c r="AB212" s="36" t="str">
        <f t="shared" si="11"/>
        <v>0.00</v>
      </c>
    </row>
    <row r="213" spans="1:28">
      <c r="A213" s="7">
        <f>IF(OUT!C297="", "", OUT!C297)</f>
        <v>795</v>
      </c>
      <c r="B213" s="20">
        <f>IF(OUT!A297="", "", OUT!A297)</f>
        <v>59196</v>
      </c>
      <c r="C213" s="7" t="str">
        <f>IF(OUT!D297="", "", OUT!D297)</f>
        <v>AZ</v>
      </c>
      <c r="D213" s="29"/>
      <c r="E213" s="7" t="str">
        <f>IF(OUT!E297="", "", OUT!E297)</f>
        <v>288 TRAY</v>
      </c>
      <c r="F213" s="26" t="str">
        <f>IF(OUT!AE297="NEW", "✷", "")</f>
        <v/>
      </c>
      <c r="G213" s="10" t="str">
        <f>IF(OUT!B297="", "", OUT!B297)</f>
        <v>PANSY COLOSSUS YELLOW BLOTCH</v>
      </c>
      <c r="H213" s="21">
        <f t="shared" si="9"/>
        <v>8.2000000000000003E-2</v>
      </c>
      <c r="I213" s="22">
        <f t="shared" si="10"/>
        <v>22.96</v>
      </c>
      <c r="J213" s="7" t="str">
        <f>IF(OUT!F297="", "", OUT!F297)</f>
        <v/>
      </c>
      <c r="K213" s="7">
        <f>IF(OUT!P297="", "", OUT!P297)</f>
        <v>280</v>
      </c>
      <c r="L213" s="7" t="str">
        <f>IF(OUT!AE297="", "", OUT!AE297)</f>
        <v/>
      </c>
      <c r="N213" s="7" t="str">
        <f>IF(OUT!AQ297="", "", OUT!AQ297)</f>
        <v/>
      </c>
      <c r="O213" s="7" t="str">
        <f>IF(OUT!BM297="", "", OUT!BM297)</f>
        <v>T4</v>
      </c>
      <c r="P213" s="8">
        <f>IF(OUT!N297="", "", OUT!N297)</f>
        <v>8.2000000000000003E-2</v>
      </c>
      <c r="Q213" s="9">
        <f>IF(OUT!O297="", "", OUT!O297)</f>
        <v>22.96</v>
      </c>
      <c r="R213" s="8">
        <f>IF(PPG!H297="", "", PPG!H297)</f>
        <v>7.2999999999999995E-2</v>
      </c>
      <c r="S213" s="9">
        <f>IF(PPG!I297="", "", PPG!I297)</f>
        <v>20.440000000000001</v>
      </c>
      <c r="T213" s="8">
        <f>IF(PPG!J297="", "", PPG!J297)</f>
        <v>6.7000000000000004E-2</v>
      </c>
      <c r="U213" s="9">
        <f>IF(PPG!K297="", "", PPG!K297)</f>
        <v>18.760000000000002</v>
      </c>
      <c r="V213" s="8">
        <f>IF(PPG!Q297="", "", PPG!Q297)</f>
        <v>7.6999999999999999E-2</v>
      </c>
      <c r="W213" s="9">
        <f>IF(PPG!R297="", "", PPG!R297)</f>
        <v>21.56</v>
      </c>
      <c r="X213" s="8">
        <f>IF(PPG!S297="", "", PPG!S297)</f>
        <v>7.0000000000000007E-2</v>
      </c>
      <c r="Y213" s="9">
        <f>IF(PPG!T297="", "", PPG!T297)</f>
        <v>19.600000000000001</v>
      </c>
      <c r="Z213" s="8">
        <f>IF(PPG!U297="", "", PPG!U297)</f>
        <v>6.5000000000000002E-2</v>
      </c>
      <c r="AA213" s="9">
        <f>IF(PPG!V297="", "", PPG!V297)</f>
        <v>18.2</v>
      </c>
      <c r="AB213" s="36" t="str">
        <f t="shared" si="11"/>
        <v>0.00</v>
      </c>
    </row>
    <row r="214" spans="1:28">
      <c r="A214" s="7">
        <f>IF(OUT!C298="", "", OUT!C298)</f>
        <v>795</v>
      </c>
      <c r="B214" s="20">
        <f>IF(OUT!A298="", "", OUT!A298)</f>
        <v>59196</v>
      </c>
      <c r="C214" s="7" t="str">
        <f>IF(OUT!D298="", "", OUT!D298)</f>
        <v>CZ</v>
      </c>
      <c r="D214" s="29"/>
      <c r="E214" s="7" t="str">
        <f>IF(OUT!E298="", "", OUT!E298)</f>
        <v>384 TRAY</v>
      </c>
      <c r="F214" s="26" t="str">
        <f>IF(OUT!AE298="NEW", "✷", "")</f>
        <v/>
      </c>
      <c r="G214" s="10" t="str">
        <f>IF(OUT!B298="", "", OUT!B298)</f>
        <v>PANSY COLOSSUS YELLOW BLOTCH</v>
      </c>
      <c r="H214" s="21">
        <f t="shared" si="9"/>
        <v>7.1999999999999995E-2</v>
      </c>
      <c r="I214" s="22">
        <f t="shared" si="10"/>
        <v>27</v>
      </c>
      <c r="J214" s="7" t="str">
        <f>IF(OUT!F298="", "", OUT!F298)</f>
        <v/>
      </c>
      <c r="K214" s="7">
        <f>IF(OUT!P298="", "", OUT!P298)</f>
        <v>375</v>
      </c>
      <c r="L214" s="7" t="str">
        <f>IF(OUT!AE298="", "", OUT!AE298)</f>
        <v/>
      </c>
      <c r="N214" s="7" t="str">
        <f>IF(OUT!AQ298="", "", OUT!AQ298)</f>
        <v/>
      </c>
      <c r="O214" s="7" t="str">
        <f>IF(OUT!BM298="", "", OUT!BM298)</f>
        <v>T4</v>
      </c>
      <c r="P214" s="8">
        <f>IF(OUT!N298="", "", OUT!N298)</f>
        <v>7.1999999999999995E-2</v>
      </c>
      <c r="Q214" s="9">
        <f>IF(OUT!O298="", "", OUT!O298)</f>
        <v>27</v>
      </c>
      <c r="R214" s="8">
        <f>IF(PPG!H298="", "", PPG!H298)</f>
        <v>6.5000000000000002E-2</v>
      </c>
      <c r="S214" s="9">
        <f>IF(PPG!I298="", "", PPG!I298)</f>
        <v>24.37</v>
      </c>
      <c r="T214" s="8">
        <f>IF(PPG!J298="", "", PPG!J298)</f>
        <v>5.8999999999999997E-2</v>
      </c>
      <c r="U214" s="9">
        <f>IF(PPG!K298="", "", PPG!K298)</f>
        <v>22.12</v>
      </c>
      <c r="V214" s="8">
        <f>IF(PPG!Q298="", "", PPG!Q298)</f>
        <v>6.8000000000000005E-2</v>
      </c>
      <c r="W214" s="9">
        <f>IF(PPG!R298="", "", PPG!R298)</f>
        <v>25.5</v>
      </c>
      <c r="X214" s="8">
        <f>IF(PPG!S298="", "", PPG!S298)</f>
        <v>6.2E-2</v>
      </c>
      <c r="Y214" s="9">
        <f>IF(PPG!T298="", "", PPG!T298)</f>
        <v>23.25</v>
      </c>
      <c r="Z214" s="8">
        <f>IF(PPG!U298="", "", PPG!U298)</f>
        <v>5.8000000000000003E-2</v>
      </c>
      <c r="AA214" s="9">
        <f>IF(PPG!V298="", "", PPG!V298)</f>
        <v>21.75</v>
      </c>
      <c r="AB214" s="36" t="str">
        <f t="shared" si="11"/>
        <v>0.00</v>
      </c>
    </row>
    <row r="215" spans="1:28">
      <c r="A215" s="7">
        <f>IF(OUT!C131="", "", OUT!C131)</f>
        <v>795</v>
      </c>
      <c r="B215" s="20">
        <f>IF(OUT!A131="", "", OUT!A131)</f>
        <v>40655</v>
      </c>
      <c r="C215" s="7" t="str">
        <f>IF(OUT!D131="", "", OUT!D131)</f>
        <v>FFF</v>
      </c>
      <c r="D215" s="29"/>
      <c r="E215" s="7" t="str">
        <f>IF(OUT!E131="", "", OUT!E131)</f>
        <v>144 TRAY</v>
      </c>
      <c r="F215" s="26" t="str">
        <f>IF(OUT!AE131="NEW", "✷", "")</f>
        <v/>
      </c>
      <c r="G215" s="10" t="str">
        <f>IF(OUT!B131="", "", OUT!B131)</f>
        <v>PANSY COOL WAVE BERRIES N CREAM MIX (Trailing)</v>
      </c>
      <c r="H215" s="21">
        <f t="shared" si="9"/>
        <v>0.28000000000000003</v>
      </c>
      <c r="I215" s="22">
        <f t="shared" si="10"/>
        <v>39.200000000000003</v>
      </c>
      <c r="J215" s="7" t="str">
        <f>IF(OUT!F131="", "", OUT!F131)</f>
        <v/>
      </c>
      <c r="K215" s="7">
        <f>IF(OUT!P131="", "", OUT!P131)</f>
        <v>140</v>
      </c>
      <c r="L215" s="7" t="str">
        <f>IF(OUT!AE131="", "", OUT!AE131)</f>
        <v/>
      </c>
      <c r="N215" s="7" t="str">
        <f>IF(OUT!AQ131="", "", OUT!AQ131)</f>
        <v/>
      </c>
      <c r="O215" s="7" t="str">
        <f>IF(OUT!BM131="", "", OUT!BM131)</f>
        <v>T4</v>
      </c>
      <c r="P215" s="8">
        <f>IF(OUT!N131="", "", OUT!N131)</f>
        <v>0.28000000000000003</v>
      </c>
      <c r="Q215" s="9">
        <f>IF(OUT!O131="", "", OUT!O131)</f>
        <v>39.200000000000003</v>
      </c>
      <c r="R215" s="8">
        <f>IF(PPG!H131="", "", PPG!H131)</f>
        <v>0.255</v>
      </c>
      <c r="S215" s="9">
        <f>IF(PPG!I131="", "", PPG!I131)</f>
        <v>35.700000000000003</v>
      </c>
      <c r="T215" s="8">
        <f>IF(PPG!J131="", "", PPG!J131)</f>
        <v>0.23100000000000001</v>
      </c>
      <c r="U215" s="9">
        <f>IF(PPG!K131="", "", PPG!K131)</f>
        <v>32.340000000000003</v>
      </c>
      <c r="V215" s="8">
        <f>IF(PPG!Q131="", "", PPG!Q131)</f>
        <v>0.26500000000000001</v>
      </c>
      <c r="W215" s="9">
        <f>IF(PPG!R131="", "", PPG!R131)</f>
        <v>37.1</v>
      </c>
      <c r="X215" s="8">
        <f>IF(PPG!S131="", "", PPG!S131)</f>
        <v>0.24099999999999999</v>
      </c>
      <c r="Y215" s="9">
        <f>IF(PPG!T131="", "", PPG!T131)</f>
        <v>33.74</v>
      </c>
      <c r="Z215" s="8">
        <f>IF(PPG!U131="", "", PPG!U131)</f>
        <v>0.22500000000000001</v>
      </c>
      <c r="AA215" s="9">
        <f>IF(PPG!V131="", "", PPG!V131)</f>
        <v>31.5</v>
      </c>
      <c r="AB215" s="36" t="str">
        <f t="shared" si="11"/>
        <v>0.00</v>
      </c>
    </row>
    <row r="216" spans="1:28">
      <c r="A216" s="7">
        <f>IF(OUT!C130="", "", OUT!C130)</f>
        <v>795</v>
      </c>
      <c r="B216" s="20">
        <f>IF(OUT!A130="", "", OUT!A130)</f>
        <v>40655</v>
      </c>
      <c r="C216" s="7" t="str">
        <f>IF(OUT!D130="", "", OUT!D130)</f>
        <v>AZ</v>
      </c>
      <c r="D216" s="29"/>
      <c r="E216" s="7" t="str">
        <f>IF(OUT!E130="", "", OUT!E130)</f>
        <v>288 TRAY</v>
      </c>
      <c r="F216" s="26" t="str">
        <f>IF(OUT!AE130="NEW", "✷", "")</f>
        <v/>
      </c>
      <c r="G216" s="10" t="str">
        <f>IF(OUT!B130="", "", OUT!B130)</f>
        <v>PANSY COOL WAVE BERRIES N CREAM MIX (Trailing)</v>
      </c>
      <c r="H216" s="21">
        <f t="shared" si="9"/>
        <v>0.26200000000000001</v>
      </c>
      <c r="I216" s="22">
        <f t="shared" si="10"/>
        <v>73.36</v>
      </c>
      <c r="J216" s="7" t="str">
        <f>IF(OUT!F130="", "", OUT!F130)</f>
        <v/>
      </c>
      <c r="K216" s="7">
        <f>IF(OUT!P130="", "", OUT!P130)</f>
        <v>280</v>
      </c>
      <c r="L216" s="7" t="str">
        <f>IF(OUT!AE130="", "", OUT!AE130)</f>
        <v/>
      </c>
      <c r="N216" s="7" t="str">
        <f>IF(OUT!AQ130="", "", OUT!AQ130)</f>
        <v/>
      </c>
      <c r="O216" s="7" t="str">
        <f>IF(OUT!BM130="", "", OUT!BM130)</f>
        <v>T4</v>
      </c>
      <c r="P216" s="8">
        <f>IF(OUT!N130="", "", OUT!N130)</f>
        <v>0.26200000000000001</v>
      </c>
      <c r="Q216" s="9">
        <f>IF(OUT!O130="", "", OUT!O130)</f>
        <v>73.36</v>
      </c>
      <c r="R216" s="8">
        <f>IF(PPG!H130="", "", PPG!H130)</f>
        <v>0.23699999999999999</v>
      </c>
      <c r="S216" s="9">
        <f>IF(PPG!I130="", "", PPG!I130)</f>
        <v>66.36</v>
      </c>
      <c r="T216" s="8">
        <f>IF(PPG!J130="", "", PPG!J130)</f>
        <v>0.216</v>
      </c>
      <c r="U216" s="9">
        <f>IF(PPG!K130="", "", PPG!K130)</f>
        <v>60.48</v>
      </c>
      <c r="V216" s="8">
        <f>IF(PPG!Q130="", "", PPG!Q130)</f>
        <v>0.248</v>
      </c>
      <c r="W216" s="9">
        <f>IF(PPG!R130="", "", PPG!R130)</f>
        <v>69.44</v>
      </c>
      <c r="X216" s="8">
        <f>IF(PPG!S130="", "", PPG!S130)</f>
        <v>0.22500000000000001</v>
      </c>
      <c r="Y216" s="9">
        <f>IF(PPG!T130="", "", PPG!T130)</f>
        <v>63</v>
      </c>
      <c r="Z216" s="8">
        <f>IF(PPG!U130="", "", PPG!U130)</f>
        <v>0.21</v>
      </c>
      <c r="AA216" s="9">
        <f>IF(PPG!V130="", "", PPG!V130)</f>
        <v>58.8</v>
      </c>
      <c r="AB216" s="36" t="str">
        <f t="shared" si="11"/>
        <v>0.00</v>
      </c>
    </row>
    <row r="217" spans="1:28">
      <c r="A217" s="7">
        <f>IF(OUT!C1082="", "", OUT!C1082)</f>
        <v>795</v>
      </c>
      <c r="B217" s="20">
        <f>IF(OUT!A1082="", "", OUT!A1082)</f>
        <v>96457</v>
      </c>
      <c r="C217" s="7" t="str">
        <f>IF(OUT!D1082="", "", OUT!D1082)</f>
        <v>FFF</v>
      </c>
      <c r="D217" s="29"/>
      <c r="E217" s="7" t="str">
        <f>IF(OUT!E1082="", "", OUT!E1082)</f>
        <v>144 TRAY</v>
      </c>
      <c r="F217" s="26" t="str">
        <f>IF(OUT!AE1082="NEW", "✷", "")</f>
        <v>✷</v>
      </c>
      <c r="G217" s="10" t="str">
        <f>IF(OUT!B1082="", "", OUT!B1082)</f>
        <v>PANSY COOL WAVE BLUE (Trailing)</v>
      </c>
      <c r="H217" s="21">
        <f t="shared" si="9"/>
        <v>0.32200000000000001</v>
      </c>
      <c r="I217" s="22">
        <f t="shared" si="10"/>
        <v>45.08</v>
      </c>
      <c r="J217" s="7" t="str">
        <f>IF(OUT!F1082="", "", OUT!F1082)</f>
        <v/>
      </c>
      <c r="K217" s="7">
        <f>IF(OUT!P1082="", "", OUT!P1082)</f>
        <v>140</v>
      </c>
      <c r="L217" s="7" t="str">
        <f>IF(OUT!AE1082="", "", OUT!AE1082)</f>
        <v>NEW</v>
      </c>
      <c r="N217" s="7" t="str">
        <f>IF(OUT!AQ1082="", "", OUT!AQ1082)</f>
        <v/>
      </c>
      <c r="O217" s="7" t="str">
        <f>IF(OUT!BM1082="", "", OUT!BM1082)</f>
        <v>T4</v>
      </c>
      <c r="P217" s="8">
        <f>IF(OUT!N1082="", "", OUT!N1082)</f>
        <v>0.32200000000000001</v>
      </c>
      <c r="Q217" s="9">
        <f>IF(OUT!O1082="", "", OUT!O1082)</f>
        <v>45.08</v>
      </c>
      <c r="R217" s="8">
        <f>IF(PPG!H1082="", "", PPG!H1082)</f>
        <v>0.29199999999999998</v>
      </c>
      <c r="S217" s="9">
        <f>IF(PPG!I1082="", "", PPG!I1082)</f>
        <v>40.880000000000003</v>
      </c>
      <c r="T217" s="8">
        <f>IF(PPG!J1082="", "", PPG!J1082)</f>
        <v>0.26600000000000001</v>
      </c>
      <c r="U217" s="9">
        <f>IF(PPG!K1082="", "", PPG!K1082)</f>
        <v>37.24</v>
      </c>
      <c r="V217" s="8">
        <f>IF(PPG!Q1082="", "", PPG!Q1082)</f>
        <v>0.30499999999999999</v>
      </c>
      <c r="W217" s="9">
        <f>IF(PPG!R1082="", "", PPG!R1082)</f>
        <v>42.7</v>
      </c>
      <c r="X217" s="8">
        <f>IF(PPG!S1082="", "", PPG!S1082)</f>
        <v>0.27700000000000002</v>
      </c>
      <c r="Y217" s="9">
        <f>IF(PPG!T1082="", "", PPG!T1082)</f>
        <v>38.78</v>
      </c>
      <c r="Z217" s="8">
        <f>IF(PPG!U1082="", "", PPG!U1082)</f>
        <v>0.25900000000000001</v>
      </c>
      <c r="AA217" s="9">
        <f>IF(PPG!V1082="", "", PPG!V1082)</f>
        <v>36.26</v>
      </c>
      <c r="AB217" s="36" t="str">
        <f t="shared" si="11"/>
        <v>0.00</v>
      </c>
    </row>
    <row r="218" spans="1:28">
      <c r="A218" s="7">
        <f>IF(OUT!C1081="", "", OUT!C1081)</f>
        <v>795</v>
      </c>
      <c r="B218" s="20">
        <f>IF(OUT!A1081="", "", OUT!A1081)</f>
        <v>96457</v>
      </c>
      <c r="C218" s="7" t="str">
        <f>IF(OUT!D1081="", "", OUT!D1081)</f>
        <v>AZ</v>
      </c>
      <c r="D218" s="29"/>
      <c r="E218" s="7" t="str">
        <f>IF(OUT!E1081="", "", OUT!E1081)</f>
        <v>288 TRAY</v>
      </c>
      <c r="F218" s="26" t="str">
        <f>IF(OUT!AE1081="NEW", "✷", "")</f>
        <v>✷</v>
      </c>
      <c r="G218" s="10" t="str">
        <f>IF(OUT!B1081="", "", OUT!B1081)</f>
        <v>PANSY COOL WAVE BLUE (Trailing)</v>
      </c>
      <c r="H218" s="21">
        <f t="shared" si="9"/>
        <v>0.26200000000000001</v>
      </c>
      <c r="I218" s="22">
        <f t="shared" si="10"/>
        <v>73.36</v>
      </c>
      <c r="J218" s="7" t="str">
        <f>IF(OUT!F1081="", "", OUT!F1081)</f>
        <v/>
      </c>
      <c r="K218" s="7">
        <f>IF(OUT!P1081="", "", OUT!P1081)</f>
        <v>280</v>
      </c>
      <c r="L218" s="7" t="str">
        <f>IF(OUT!AE1081="", "", OUT!AE1081)</f>
        <v>NEW</v>
      </c>
      <c r="N218" s="7" t="str">
        <f>IF(OUT!AQ1081="", "", OUT!AQ1081)</f>
        <v/>
      </c>
      <c r="O218" s="7" t="str">
        <f>IF(OUT!BM1081="", "", OUT!BM1081)</f>
        <v>T4</v>
      </c>
      <c r="P218" s="8">
        <f>IF(OUT!N1081="", "", OUT!N1081)</f>
        <v>0.26200000000000001</v>
      </c>
      <c r="Q218" s="9">
        <f>IF(OUT!O1081="", "", OUT!O1081)</f>
        <v>73.36</v>
      </c>
      <c r="R218" s="8">
        <f>IF(PPG!H1081="", "", PPG!H1081)</f>
        <v>0.23699999999999999</v>
      </c>
      <c r="S218" s="9">
        <f>IF(PPG!I1081="", "", PPG!I1081)</f>
        <v>66.36</v>
      </c>
      <c r="T218" s="8">
        <f>IF(PPG!J1081="", "", PPG!J1081)</f>
        <v>0.216</v>
      </c>
      <c r="U218" s="9">
        <f>IF(PPG!K1081="", "", PPG!K1081)</f>
        <v>60.48</v>
      </c>
      <c r="V218" s="8">
        <f>IF(PPG!Q1081="", "", PPG!Q1081)</f>
        <v>0.248</v>
      </c>
      <c r="W218" s="9">
        <f>IF(PPG!R1081="", "", PPG!R1081)</f>
        <v>69.44</v>
      </c>
      <c r="X218" s="8">
        <f>IF(PPG!S1081="", "", PPG!S1081)</f>
        <v>0.22500000000000001</v>
      </c>
      <c r="Y218" s="9">
        <f>IF(PPG!T1081="", "", PPG!T1081)</f>
        <v>63</v>
      </c>
      <c r="Z218" s="8">
        <f>IF(PPG!U1081="", "", PPG!U1081)</f>
        <v>0.21</v>
      </c>
      <c r="AA218" s="9">
        <f>IF(PPG!V1081="", "", PPG!V1081)</f>
        <v>58.8</v>
      </c>
      <c r="AB218" s="36" t="str">
        <f t="shared" si="11"/>
        <v>0.00</v>
      </c>
    </row>
    <row r="219" spans="1:28">
      <c r="A219" s="7">
        <f>IF(OUT!C63="", "", OUT!C63)</f>
        <v>795</v>
      </c>
      <c r="B219" s="20">
        <f>IF(OUT!A63="", "", OUT!A63)</f>
        <v>30812</v>
      </c>
      <c r="C219" s="7" t="str">
        <f>IF(OUT!D63="", "", OUT!D63)</f>
        <v>FFF</v>
      </c>
      <c r="D219" s="29"/>
      <c r="E219" s="7" t="str">
        <f>IF(OUT!E63="", "", OUT!E63)</f>
        <v>144 TRAY</v>
      </c>
      <c r="F219" s="26" t="str">
        <f>IF(OUT!AE63="NEW", "✷", "")</f>
        <v/>
      </c>
      <c r="G219" s="10" t="str">
        <f>IF(OUT!B63="", "", OUT!B63)</f>
        <v>PANSY COOL WAVE BLUE SKIES (Trailing)</v>
      </c>
      <c r="H219" s="21">
        <f t="shared" si="9"/>
        <v>0.32200000000000001</v>
      </c>
      <c r="I219" s="22">
        <f t="shared" si="10"/>
        <v>45.08</v>
      </c>
      <c r="J219" s="7" t="str">
        <f>IF(OUT!F63="", "", OUT!F63)</f>
        <v/>
      </c>
      <c r="K219" s="7">
        <f>IF(OUT!P63="", "", OUT!P63)</f>
        <v>140</v>
      </c>
      <c r="L219" s="7" t="str">
        <f>IF(OUT!AE63="", "", OUT!AE63)</f>
        <v/>
      </c>
      <c r="N219" s="7" t="str">
        <f>IF(OUT!AQ63="", "", OUT!AQ63)</f>
        <v/>
      </c>
      <c r="O219" s="7" t="str">
        <f>IF(OUT!BM63="", "", OUT!BM63)</f>
        <v>T4</v>
      </c>
      <c r="P219" s="8">
        <f>IF(OUT!N63="", "", OUT!N63)</f>
        <v>0.32200000000000001</v>
      </c>
      <c r="Q219" s="9">
        <f>IF(OUT!O63="", "", OUT!O63)</f>
        <v>45.08</v>
      </c>
      <c r="R219" s="8">
        <f>IF(PPG!H63="", "", PPG!H63)</f>
        <v>0.29199999999999998</v>
      </c>
      <c r="S219" s="9">
        <f>IF(PPG!I63="", "", PPG!I63)</f>
        <v>40.880000000000003</v>
      </c>
      <c r="T219" s="8">
        <f>IF(PPG!J63="", "", PPG!J63)</f>
        <v>0.26600000000000001</v>
      </c>
      <c r="U219" s="9">
        <f>IF(PPG!K63="", "", PPG!K63)</f>
        <v>37.24</v>
      </c>
      <c r="V219" s="8">
        <f>IF(PPG!Q63="", "", PPG!Q63)</f>
        <v>0.30499999999999999</v>
      </c>
      <c r="W219" s="9">
        <f>IF(PPG!R63="", "", PPG!R63)</f>
        <v>42.7</v>
      </c>
      <c r="X219" s="8">
        <f>IF(PPG!S63="", "", PPG!S63)</f>
        <v>0.27700000000000002</v>
      </c>
      <c r="Y219" s="9">
        <f>IF(PPG!T63="", "", PPG!T63)</f>
        <v>38.78</v>
      </c>
      <c r="Z219" s="8">
        <f>IF(PPG!U63="", "", PPG!U63)</f>
        <v>0.25900000000000001</v>
      </c>
      <c r="AA219" s="9">
        <f>IF(PPG!V63="", "", PPG!V63)</f>
        <v>36.26</v>
      </c>
      <c r="AB219" s="36" t="str">
        <f t="shared" si="11"/>
        <v>0.00</v>
      </c>
    </row>
    <row r="220" spans="1:28">
      <c r="A220" s="7">
        <f>IF(OUT!C62="", "", OUT!C62)</f>
        <v>795</v>
      </c>
      <c r="B220" s="20">
        <f>IF(OUT!A62="", "", OUT!A62)</f>
        <v>30812</v>
      </c>
      <c r="C220" s="7" t="str">
        <f>IF(OUT!D62="", "", OUT!D62)</f>
        <v>AZ</v>
      </c>
      <c r="D220" s="29"/>
      <c r="E220" s="7" t="str">
        <f>IF(OUT!E62="", "", OUT!E62)</f>
        <v>288 TRAY</v>
      </c>
      <c r="F220" s="26" t="str">
        <f>IF(OUT!AE62="NEW", "✷", "")</f>
        <v/>
      </c>
      <c r="G220" s="10" t="str">
        <f>IF(OUT!B62="", "", OUT!B62)</f>
        <v>PANSY COOL WAVE BLUE SKIES (Trailing)</v>
      </c>
      <c r="H220" s="21">
        <f t="shared" si="9"/>
        <v>0.26200000000000001</v>
      </c>
      <c r="I220" s="22">
        <f t="shared" si="10"/>
        <v>73.36</v>
      </c>
      <c r="J220" s="7" t="str">
        <f>IF(OUT!F62="", "", OUT!F62)</f>
        <v/>
      </c>
      <c r="K220" s="7">
        <f>IF(OUT!P62="", "", OUT!P62)</f>
        <v>280</v>
      </c>
      <c r="L220" s="7" t="str">
        <f>IF(OUT!AE62="", "", OUT!AE62)</f>
        <v/>
      </c>
      <c r="N220" s="7" t="str">
        <f>IF(OUT!AQ62="", "", OUT!AQ62)</f>
        <v/>
      </c>
      <c r="O220" s="7" t="str">
        <f>IF(OUT!BM62="", "", OUT!BM62)</f>
        <v>T4</v>
      </c>
      <c r="P220" s="8">
        <f>IF(OUT!N62="", "", OUT!N62)</f>
        <v>0.26200000000000001</v>
      </c>
      <c r="Q220" s="9">
        <f>IF(OUT!O62="", "", OUT!O62)</f>
        <v>73.36</v>
      </c>
      <c r="R220" s="8">
        <f>IF(PPG!H62="", "", PPG!H62)</f>
        <v>0.23699999999999999</v>
      </c>
      <c r="S220" s="9">
        <f>IF(PPG!I62="", "", PPG!I62)</f>
        <v>66.36</v>
      </c>
      <c r="T220" s="8">
        <f>IF(PPG!J62="", "", PPG!J62)</f>
        <v>0.216</v>
      </c>
      <c r="U220" s="9">
        <f>IF(PPG!K62="", "", PPG!K62)</f>
        <v>60.48</v>
      </c>
      <c r="V220" s="8">
        <f>IF(PPG!Q62="", "", PPG!Q62)</f>
        <v>0.248</v>
      </c>
      <c r="W220" s="9">
        <f>IF(PPG!R62="", "", PPG!R62)</f>
        <v>69.44</v>
      </c>
      <c r="X220" s="8">
        <f>IF(PPG!S62="", "", PPG!S62)</f>
        <v>0.22500000000000001</v>
      </c>
      <c r="Y220" s="9">
        <f>IF(PPG!T62="", "", PPG!T62)</f>
        <v>63</v>
      </c>
      <c r="Z220" s="8">
        <f>IF(PPG!U62="", "", PPG!U62)</f>
        <v>0.21</v>
      </c>
      <c r="AA220" s="9">
        <f>IF(PPG!V62="", "", PPG!V62)</f>
        <v>58.8</v>
      </c>
      <c r="AB220" s="36" t="str">
        <f t="shared" si="11"/>
        <v>0.00</v>
      </c>
    </row>
    <row r="221" spans="1:28">
      <c r="A221" s="7">
        <f>IF(OUT!C813="", "", OUT!C813)</f>
        <v>795</v>
      </c>
      <c r="B221" s="20">
        <f>IF(OUT!A813="", "", OUT!A813)</f>
        <v>85964</v>
      </c>
      <c r="C221" s="7" t="str">
        <f>IF(OUT!D813="", "", OUT!D813)</f>
        <v>FFF</v>
      </c>
      <c r="D221" s="29"/>
      <c r="E221" s="7" t="str">
        <f>IF(OUT!E813="", "", OUT!E813)</f>
        <v>144 TRAY</v>
      </c>
      <c r="F221" s="26" t="str">
        <f>IF(OUT!AE813="NEW", "✷", "")</f>
        <v/>
      </c>
      <c r="G221" s="10" t="str">
        <f>IF(OUT!B813="", "", OUT!B813)</f>
        <v>PANSY COOL WAVE BLUEBERRY SWIRL (Blue and Yellow Trailing)</v>
      </c>
      <c r="H221" s="21">
        <f t="shared" si="9"/>
        <v>0.32200000000000001</v>
      </c>
      <c r="I221" s="22">
        <f t="shared" si="10"/>
        <v>45.08</v>
      </c>
      <c r="J221" s="7" t="str">
        <f>IF(OUT!F813="", "", OUT!F813)</f>
        <v/>
      </c>
      <c r="K221" s="7">
        <f>IF(OUT!P813="", "", OUT!P813)</f>
        <v>140</v>
      </c>
      <c r="L221" s="7" t="str">
        <f>IF(OUT!AE813="", "", OUT!AE813)</f>
        <v/>
      </c>
      <c r="N221" s="7" t="str">
        <f>IF(OUT!AQ813="", "", OUT!AQ813)</f>
        <v/>
      </c>
      <c r="O221" s="7" t="str">
        <f>IF(OUT!BM813="", "", OUT!BM813)</f>
        <v>T4</v>
      </c>
      <c r="P221" s="8">
        <f>IF(OUT!N813="", "", OUT!N813)</f>
        <v>0.32200000000000001</v>
      </c>
      <c r="Q221" s="9">
        <f>IF(OUT!O813="", "", OUT!O813)</f>
        <v>45.08</v>
      </c>
      <c r="R221" s="8">
        <f>IF(PPG!H813="", "", PPG!H813)</f>
        <v>0.29199999999999998</v>
      </c>
      <c r="S221" s="9">
        <f>IF(PPG!I813="", "", PPG!I813)</f>
        <v>40.880000000000003</v>
      </c>
      <c r="T221" s="8">
        <f>IF(PPG!J813="", "", PPG!J813)</f>
        <v>0.26600000000000001</v>
      </c>
      <c r="U221" s="9">
        <f>IF(PPG!K813="", "", PPG!K813)</f>
        <v>37.24</v>
      </c>
      <c r="V221" s="8">
        <f>IF(PPG!Q813="", "", PPG!Q813)</f>
        <v>0.30499999999999999</v>
      </c>
      <c r="W221" s="9">
        <f>IF(PPG!R813="", "", PPG!R813)</f>
        <v>42.7</v>
      </c>
      <c r="X221" s="8">
        <f>IF(PPG!S813="", "", PPG!S813)</f>
        <v>0.27700000000000002</v>
      </c>
      <c r="Y221" s="9">
        <f>IF(PPG!T813="", "", PPG!T813)</f>
        <v>38.78</v>
      </c>
      <c r="Z221" s="8">
        <f>IF(PPG!U813="", "", PPG!U813)</f>
        <v>0.25900000000000001</v>
      </c>
      <c r="AA221" s="9">
        <f>IF(PPG!V813="", "", PPG!V813)</f>
        <v>36.26</v>
      </c>
      <c r="AB221" s="36" t="str">
        <f t="shared" si="11"/>
        <v>0.00</v>
      </c>
    </row>
    <row r="222" spans="1:28">
      <c r="A222" s="7">
        <f>IF(OUT!C812="", "", OUT!C812)</f>
        <v>795</v>
      </c>
      <c r="B222" s="20">
        <f>IF(OUT!A812="", "", OUT!A812)</f>
        <v>85964</v>
      </c>
      <c r="C222" s="7" t="str">
        <f>IF(OUT!D812="", "", OUT!D812)</f>
        <v>AZ</v>
      </c>
      <c r="D222" s="29"/>
      <c r="E222" s="7" t="str">
        <f>IF(OUT!E812="", "", OUT!E812)</f>
        <v>288 TRAY</v>
      </c>
      <c r="F222" s="26" t="str">
        <f>IF(OUT!AE812="NEW", "✷", "")</f>
        <v/>
      </c>
      <c r="G222" s="10" t="str">
        <f>IF(OUT!B812="", "", OUT!B812)</f>
        <v>PANSY COOL WAVE BLUEBERRY SWIRL (Blue and Yellow Trailing)</v>
      </c>
      <c r="H222" s="21">
        <f t="shared" si="9"/>
        <v>0.26200000000000001</v>
      </c>
      <c r="I222" s="22">
        <f t="shared" si="10"/>
        <v>73.36</v>
      </c>
      <c r="J222" s="7" t="str">
        <f>IF(OUT!F812="", "", OUT!F812)</f>
        <v/>
      </c>
      <c r="K222" s="7">
        <f>IF(OUT!P812="", "", OUT!P812)</f>
        <v>280</v>
      </c>
      <c r="L222" s="7" t="str">
        <f>IF(OUT!AE812="", "", OUT!AE812)</f>
        <v/>
      </c>
      <c r="N222" s="7" t="str">
        <f>IF(OUT!AQ812="", "", OUT!AQ812)</f>
        <v/>
      </c>
      <c r="O222" s="7" t="str">
        <f>IF(OUT!BM812="", "", OUT!BM812)</f>
        <v>T4</v>
      </c>
      <c r="P222" s="8">
        <f>IF(OUT!N812="", "", OUT!N812)</f>
        <v>0.26200000000000001</v>
      </c>
      <c r="Q222" s="9">
        <f>IF(OUT!O812="", "", OUT!O812)</f>
        <v>73.36</v>
      </c>
      <c r="R222" s="8">
        <f>IF(PPG!H812="", "", PPG!H812)</f>
        <v>0.23699999999999999</v>
      </c>
      <c r="S222" s="9">
        <f>IF(PPG!I812="", "", PPG!I812)</f>
        <v>66.36</v>
      </c>
      <c r="T222" s="8">
        <f>IF(PPG!J812="", "", PPG!J812)</f>
        <v>0.216</v>
      </c>
      <c r="U222" s="9">
        <f>IF(PPG!K812="", "", PPG!K812)</f>
        <v>60.48</v>
      </c>
      <c r="V222" s="8">
        <f>IF(PPG!Q812="", "", PPG!Q812)</f>
        <v>0.248</v>
      </c>
      <c r="W222" s="9">
        <f>IF(PPG!R812="", "", PPG!R812)</f>
        <v>69.44</v>
      </c>
      <c r="X222" s="8">
        <f>IF(PPG!S812="", "", PPG!S812)</f>
        <v>0.22500000000000001</v>
      </c>
      <c r="Y222" s="9">
        <f>IF(PPG!T812="", "", PPG!T812)</f>
        <v>63</v>
      </c>
      <c r="Z222" s="8">
        <f>IF(PPG!U812="", "", PPG!U812)</f>
        <v>0.21</v>
      </c>
      <c r="AA222" s="9">
        <f>IF(PPG!V812="", "", PPG!V812)</f>
        <v>58.8</v>
      </c>
      <c r="AB222" s="36" t="str">
        <f t="shared" si="11"/>
        <v>0.00</v>
      </c>
    </row>
    <row r="223" spans="1:28">
      <c r="A223" s="7">
        <f>IF(OUT!C900="", "", OUT!C900)</f>
        <v>795</v>
      </c>
      <c r="B223" s="20">
        <f>IF(OUT!A900="", "", OUT!A900)</f>
        <v>88010</v>
      </c>
      <c r="C223" s="7" t="str">
        <f>IF(OUT!D900="", "", OUT!D900)</f>
        <v>FFF</v>
      </c>
      <c r="D223" s="29"/>
      <c r="E223" s="7" t="str">
        <f>IF(OUT!E900="", "", OUT!E900)</f>
        <v>144 TRAY</v>
      </c>
      <c r="F223" s="26" t="str">
        <f>IF(OUT!AE900="NEW", "✷", "")</f>
        <v/>
      </c>
      <c r="G223" s="10" t="str">
        <f>IF(OUT!B900="", "", OUT!B900)</f>
        <v>PANSY COOL WAVE FIRE (Trailing)</v>
      </c>
      <c r="H223" s="21">
        <f t="shared" si="9"/>
        <v>0.32200000000000001</v>
      </c>
      <c r="I223" s="22">
        <f t="shared" si="10"/>
        <v>45.08</v>
      </c>
      <c r="J223" s="7" t="str">
        <f>IF(OUT!F900="", "", OUT!F900)</f>
        <v/>
      </c>
      <c r="K223" s="7">
        <f>IF(OUT!P900="", "", OUT!P900)</f>
        <v>140</v>
      </c>
      <c r="L223" s="7" t="str">
        <f>IF(OUT!AE900="", "", OUT!AE900)</f>
        <v/>
      </c>
      <c r="N223" s="7" t="str">
        <f>IF(OUT!AQ900="", "", OUT!AQ900)</f>
        <v/>
      </c>
      <c r="O223" s="7" t="str">
        <f>IF(OUT!BM900="", "", OUT!BM900)</f>
        <v>T4</v>
      </c>
      <c r="P223" s="8">
        <f>IF(OUT!N900="", "", OUT!N900)</f>
        <v>0.32200000000000001</v>
      </c>
      <c r="Q223" s="9">
        <f>IF(OUT!O900="", "", OUT!O900)</f>
        <v>45.08</v>
      </c>
      <c r="R223" s="8">
        <f>IF(PPG!H900="", "", PPG!H900)</f>
        <v>0.29199999999999998</v>
      </c>
      <c r="S223" s="9">
        <f>IF(PPG!I900="", "", PPG!I900)</f>
        <v>40.880000000000003</v>
      </c>
      <c r="T223" s="8">
        <f>IF(PPG!J900="", "", PPG!J900)</f>
        <v>0.26600000000000001</v>
      </c>
      <c r="U223" s="9">
        <f>IF(PPG!K900="", "", PPG!K900)</f>
        <v>37.24</v>
      </c>
      <c r="V223" s="8">
        <f>IF(PPG!Q900="", "", PPG!Q900)</f>
        <v>0.30499999999999999</v>
      </c>
      <c r="W223" s="9">
        <f>IF(PPG!R900="", "", PPG!R900)</f>
        <v>42.7</v>
      </c>
      <c r="X223" s="8">
        <f>IF(PPG!S900="", "", PPG!S900)</f>
        <v>0.27700000000000002</v>
      </c>
      <c r="Y223" s="9">
        <f>IF(PPG!T900="", "", PPG!T900)</f>
        <v>38.78</v>
      </c>
      <c r="Z223" s="8">
        <f>IF(PPG!U900="", "", PPG!U900)</f>
        <v>0.25900000000000001</v>
      </c>
      <c r="AA223" s="9">
        <f>IF(PPG!V900="", "", PPG!V900)</f>
        <v>36.26</v>
      </c>
      <c r="AB223" s="36" t="str">
        <f t="shared" si="11"/>
        <v>0.00</v>
      </c>
    </row>
    <row r="224" spans="1:28">
      <c r="A224" s="7">
        <f>IF(OUT!C899="", "", OUT!C899)</f>
        <v>795</v>
      </c>
      <c r="B224" s="20">
        <f>IF(OUT!A899="", "", OUT!A899)</f>
        <v>88010</v>
      </c>
      <c r="C224" s="7" t="str">
        <f>IF(OUT!D899="", "", OUT!D899)</f>
        <v>AZ</v>
      </c>
      <c r="D224" s="29"/>
      <c r="E224" s="7" t="str">
        <f>IF(OUT!E899="", "", OUT!E899)</f>
        <v>288 TRAY</v>
      </c>
      <c r="F224" s="26" t="str">
        <f>IF(OUT!AE899="NEW", "✷", "")</f>
        <v/>
      </c>
      <c r="G224" s="10" t="str">
        <f>IF(OUT!B899="", "", OUT!B899)</f>
        <v>PANSY COOL WAVE FIRE (Trailing)</v>
      </c>
      <c r="H224" s="21">
        <f t="shared" si="9"/>
        <v>0.26200000000000001</v>
      </c>
      <c r="I224" s="22">
        <f t="shared" si="10"/>
        <v>73.36</v>
      </c>
      <c r="J224" s="7" t="str">
        <f>IF(OUT!F899="", "", OUT!F899)</f>
        <v/>
      </c>
      <c r="K224" s="7">
        <f>IF(OUT!P899="", "", OUT!P899)</f>
        <v>280</v>
      </c>
      <c r="L224" s="7" t="str">
        <f>IF(OUT!AE899="", "", OUT!AE899)</f>
        <v/>
      </c>
      <c r="N224" s="7" t="str">
        <f>IF(OUT!AQ899="", "", OUT!AQ899)</f>
        <v/>
      </c>
      <c r="O224" s="7" t="str">
        <f>IF(OUT!BM899="", "", OUT!BM899)</f>
        <v>T4</v>
      </c>
      <c r="P224" s="8">
        <f>IF(OUT!N899="", "", OUT!N899)</f>
        <v>0.26200000000000001</v>
      </c>
      <c r="Q224" s="9">
        <f>IF(OUT!O899="", "", OUT!O899)</f>
        <v>73.36</v>
      </c>
      <c r="R224" s="8">
        <f>IF(PPG!H899="", "", PPG!H899)</f>
        <v>0.23699999999999999</v>
      </c>
      <c r="S224" s="9">
        <f>IF(PPG!I899="", "", PPG!I899)</f>
        <v>66.36</v>
      </c>
      <c r="T224" s="8">
        <f>IF(PPG!J899="", "", PPG!J899)</f>
        <v>0.216</v>
      </c>
      <c r="U224" s="9">
        <f>IF(PPG!K899="", "", PPG!K899)</f>
        <v>60.48</v>
      </c>
      <c r="V224" s="8">
        <f>IF(PPG!Q899="", "", PPG!Q899)</f>
        <v>0.248</v>
      </c>
      <c r="W224" s="9">
        <f>IF(PPG!R899="", "", PPG!R899)</f>
        <v>69.44</v>
      </c>
      <c r="X224" s="8">
        <f>IF(PPG!S899="", "", PPG!S899)</f>
        <v>0.22500000000000001</v>
      </c>
      <c r="Y224" s="9">
        <f>IF(PPG!T899="", "", PPG!T899)</f>
        <v>63</v>
      </c>
      <c r="Z224" s="8">
        <f>IF(PPG!U899="", "", PPG!U899)</f>
        <v>0.21</v>
      </c>
      <c r="AA224" s="9">
        <f>IF(PPG!V899="", "", PPG!V899)</f>
        <v>58.8</v>
      </c>
      <c r="AB224" s="36" t="str">
        <f t="shared" si="11"/>
        <v>0.00</v>
      </c>
    </row>
    <row r="225" spans="1:28">
      <c r="A225" s="7">
        <f>IF(OUT!C700="", "", OUT!C700)</f>
        <v>795</v>
      </c>
      <c r="B225" s="20">
        <f>IF(OUT!A700="", "", OUT!A700)</f>
        <v>82143</v>
      </c>
      <c r="C225" s="7" t="str">
        <f>IF(OUT!D700="", "", OUT!D700)</f>
        <v>FFF</v>
      </c>
      <c r="D225" s="29"/>
      <c r="E225" s="7" t="str">
        <f>IF(OUT!E700="", "", OUT!E700)</f>
        <v>144 TRAY</v>
      </c>
      <c r="F225" s="26" t="str">
        <f>IF(OUT!AE700="NEW", "✷", "")</f>
        <v/>
      </c>
      <c r="G225" s="10" t="str">
        <f>IF(OUT!B700="", "", OUT!B700)</f>
        <v>PANSY COOL WAVE FROST (Trailing)</v>
      </c>
      <c r="H225" s="21">
        <f t="shared" si="9"/>
        <v>0.32200000000000001</v>
      </c>
      <c r="I225" s="22">
        <f t="shared" si="10"/>
        <v>45.08</v>
      </c>
      <c r="J225" s="7" t="str">
        <f>IF(OUT!F700="", "", OUT!F700)</f>
        <v/>
      </c>
      <c r="K225" s="7">
        <f>IF(OUT!P700="", "", OUT!P700)</f>
        <v>140</v>
      </c>
      <c r="L225" s="7" t="str">
        <f>IF(OUT!AE700="", "", OUT!AE700)</f>
        <v/>
      </c>
      <c r="N225" s="7" t="str">
        <f>IF(OUT!AQ700="", "", OUT!AQ700)</f>
        <v/>
      </c>
      <c r="O225" s="7" t="str">
        <f>IF(OUT!BM700="", "", OUT!BM700)</f>
        <v>T4</v>
      </c>
      <c r="P225" s="8">
        <f>IF(OUT!N700="", "", OUT!N700)</f>
        <v>0.32200000000000001</v>
      </c>
      <c r="Q225" s="9">
        <f>IF(OUT!O700="", "", OUT!O700)</f>
        <v>45.08</v>
      </c>
      <c r="R225" s="8">
        <f>IF(PPG!H700="", "", PPG!H700)</f>
        <v>0.29199999999999998</v>
      </c>
      <c r="S225" s="9">
        <f>IF(PPG!I700="", "", PPG!I700)</f>
        <v>40.880000000000003</v>
      </c>
      <c r="T225" s="8">
        <f>IF(PPG!J700="", "", PPG!J700)</f>
        <v>0.26600000000000001</v>
      </c>
      <c r="U225" s="9">
        <f>IF(PPG!K700="", "", PPG!K700)</f>
        <v>37.24</v>
      </c>
      <c r="V225" s="8">
        <f>IF(PPG!Q700="", "", PPG!Q700)</f>
        <v>0.30499999999999999</v>
      </c>
      <c r="W225" s="9">
        <f>IF(PPG!R700="", "", PPG!R700)</f>
        <v>42.7</v>
      </c>
      <c r="X225" s="8">
        <f>IF(PPG!S700="", "", PPG!S700)</f>
        <v>0.27700000000000002</v>
      </c>
      <c r="Y225" s="9">
        <f>IF(PPG!T700="", "", PPG!T700)</f>
        <v>38.78</v>
      </c>
      <c r="Z225" s="8">
        <f>IF(PPG!U700="", "", PPG!U700)</f>
        <v>0.25900000000000001</v>
      </c>
      <c r="AA225" s="9">
        <f>IF(PPG!V700="", "", PPG!V700)</f>
        <v>36.26</v>
      </c>
      <c r="AB225" s="36" t="str">
        <f t="shared" si="11"/>
        <v>0.00</v>
      </c>
    </row>
    <row r="226" spans="1:28">
      <c r="A226" s="7">
        <f>IF(OUT!C699="", "", OUT!C699)</f>
        <v>795</v>
      </c>
      <c r="B226" s="20">
        <f>IF(OUT!A699="", "", OUT!A699)</f>
        <v>82143</v>
      </c>
      <c r="C226" s="7" t="str">
        <f>IF(OUT!D699="", "", OUT!D699)</f>
        <v>AZ</v>
      </c>
      <c r="D226" s="29"/>
      <c r="E226" s="7" t="str">
        <f>IF(OUT!E699="", "", OUT!E699)</f>
        <v>288 TRAY</v>
      </c>
      <c r="F226" s="26" t="str">
        <f>IF(OUT!AE699="NEW", "✷", "")</f>
        <v/>
      </c>
      <c r="G226" s="10" t="str">
        <f>IF(OUT!B699="", "", OUT!B699)</f>
        <v>PANSY COOL WAVE FROST (Trailing)</v>
      </c>
      <c r="H226" s="21">
        <f t="shared" si="9"/>
        <v>0.26200000000000001</v>
      </c>
      <c r="I226" s="22">
        <f t="shared" si="10"/>
        <v>73.36</v>
      </c>
      <c r="J226" s="7" t="str">
        <f>IF(OUT!F699="", "", OUT!F699)</f>
        <v/>
      </c>
      <c r="K226" s="7">
        <f>IF(OUT!P699="", "", OUT!P699)</f>
        <v>280</v>
      </c>
      <c r="L226" s="7" t="str">
        <f>IF(OUT!AE699="", "", OUT!AE699)</f>
        <v/>
      </c>
      <c r="N226" s="7" t="str">
        <f>IF(OUT!AQ699="", "", OUT!AQ699)</f>
        <v/>
      </c>
      <c r="O226" s="7" t="str">
        <f>IF(OUT!BM699="", "", OUT!BM699)</f>
        <v>T4</v>
      </c>
      <c r="P226" s="8">
        <f>IF(OUT!N699="", "", OUT!N699)</f>
        <v>0.26200000000000001</v>
      </c>
      <c r="Q226" s="9">
        <f>IF(OUT!O699="", "", OUT!O699)</f>
        <v>73.36</v>
      </c>
      <c r="R226" s="8">
        <f>IF(PPG!H699="", "", PPG!H699)</f>
        <v>0.23699999999999999</v>
      </c>
      <c r="S226" s="9">
        <f>IF(PPG!I699="", "", PPG!I699)</f>
        <v>66.36</v>
      </c>
      <c r="T226" s="8">
        <f>IF(PPG!J699="", "", PPG!J699)</f>
        <v>0.216</v>
      </c>
      <c r="U226" s="9">
        <f>IF(PPG!K699="", "", PPG!K699)</f>
        <v>60.48</v>
      </c>
      <c r="V226" s="8">
        <f>IF(PPG!Q699="", "", PPG!Q699)</f>
        <v>0.248</v>
      </c>
      <c r="W226" s="9">
        <f>IF(PPG!R699="", "", PPG!R699)</f>
        <v>69.44</v>
      </c>
      <c r="X226" s="8">
        <f>IF(PPG!S699="", "", PPG!S699)</f>
        <v>0.22500000000000001</v>
      </c>
      <c r="Y226" s="9">
        <f>IF(PPG!T699="", "", PPG!T699)</f>
        <v>63</v>
      </c>
      <c r="Z226" s="8">
        <f>IF(PPG!U699="", "", PPG!U699)</f>
        <v>0.21</v>
      </c>
      <c r="AA226" s="9">
        <f>IF(PPG!V699="", "", PPG!V699)</f>
        <v>58.8</v>
      </c>
      <c r="AB226" s="36" t="str">
        <f t="shared" si="11"/>
        <v>0.00</v>
      </c>
    </row>
    <row r="227" spans="1:28">
      <c r="A227" s="7">
        <f>IF(OUT!C133="", "", OUT!C133)</f>
        <v>795</v>
      </c>
      <c r="B227" s="20">
        <f>IF(OUT!A133="", "", OUT!A133)</f>
        <v>40656</v>
      </c>
      <c r="C227" s="7" t="str">
        <f>IF(OUT!D133="", "", OUT!D133)</f>
        <v>FFF</v>
      </c>
      <c r="D227" s="29"/>
      <c r="E227" s="7" t="str">
        <f>IF(OUT!E133="", "", OUT!E133)</f>
        <v>144 TRAY</v>
      </c>
      <c r="F227" s="26" t="str">
        <f>IF(OUT!AE133="NEW", "✷", "")</f>
        <v/>
      </c>
      <c r="G227" s="10" t="str">
        <f>IF(OUT!B133="", "", OUT!B133)</f>
        <v>PANSY COOL WAVE GOLDEN YELLOW (Trailing)</v>
      </c>
      <c r="H227" s="21">
        <f t="shared" si="9"/>
        <v>0.32200000000000001</v>
      </c>
      <c r="I227" s="22">
        <f t="shared" si="10"/>
        <v>45.08</v>
      </c>
      <c r="J227" s="7" t="str">
        <f>IF(OUT!F133="", "", OUT!F133)</f>
        <v/>
      </c>
      <c r="K227" s="7">
        <f>IF(OUT!P133="", "", OUT!P133)</f>
        <v>140</v>
      </c>
      <c r="L227" s="7" t="str">
        <f>IF(OUT!AE133="", "", OUT!AE133)</f>
        <v/>
      </c>
      <c r="N227" s="7" t="str">
        <f>IF(OUT!AQ133="", "", OUT!AQ133)</f>
        <v/>
      </c>
      <c r="O227" s="7" t="str">
        <f>IF(OUT!BM133="", "", OUT!BM133)</f>
        <v>T4</v>
      </c>
      <c r="P227" s="8">
        <f>IF(OUT!N133="", "", OUT!N133)</f>
        <v>0.32200000000000001</v>
      </c>
      <c r="Q227" s="9">
        <f>IF(OUT!O133="", "", OUT!O133)</f>
        <v>45.08</v>
      </c>
      <c r="R227" s="8">
        <f>IF(PPG!H133="", "", PPG!H133)</f>
        <v>0.29199999999999998</v>
      </c>
      <c r="S227" s="9">
        <f>IF(PPG!I133="", "", PPG!I133)</f>
        <v>40.880000000000003</v>
      </c>
      <c r="T227" s="8">
        <f>IF(PPG!J133="", "", PPG!J133)</f>
        <v>0.26600000000000001</v>
      </c>
      <c r="U227" s="9">
        <f>IF(PPG!K133="", "", PPG!K133)</f>
        <v>37.24</v>
      </c>
      <c r="V227" s="8">
        <f>IF(PPG!Q133="", "", PPG!Q133)</f>
        <v>0.30499999999999999</v>
      </c>
      <c r="W227" s="9">
        <f>IF(PPG!R133="", "", PPG!R133)</f>
        <v>42.7</v>
      </c>
      <c r="X227" s="8">
        <f>IF(PPG!S133="", "", PPG!S133)</f>
        <v>0.27700000000000002</v>
      </c>
      <c r="Y227" s="9">
        <f>IF(PPG!T133="", "", PPG!T133)</f>
        <v>38.78</v>
      </c>
      <c r="Z227" s="8">
        <f>IF(PPG!U133="", "", PPG!U133)</f>
        <v>0.25900000000000001</v>
      </c>
      <c r="AA227" s="9">
        <f>IF(PPG!V133="", "", PPG!V133)</f>
        <v>36.26</v>
      </c>
      <c r="AB227" s="36" t="str">
        <f t="shared" si="11"/>
        <v>0.00</v>
      </c>
    </row>
    <row r="228" spans="1:28">
      <c r="A228" s="7">
        <f>IF(OUT!C132="", "", OUT!C132)</f>
        <v>795</v>
      </c>
      <c r="B228" s="20">
        <f>IF(OUT!A132="", "", OUT!A132)</f>
        <v>40656</v>
      </c>
      <c r="C228" s="7" t="str">
        <f>IF(OUT!D132="", "", OUT!D132)</f>
        <v>AZ</v>
      </c>
      <c r="D228" s="29"/>
      <c r="E228" s="7" t="str">
        <f>IF(OUT!E132="", "", OUT!E132)</f>
        <v>288 TRAY</v>
      </c>
      <c r="F228" s="26" t="str">
        <f>IF(OUT!AE132="NEW", "✷", "")</f>
        <v/>
      </c>
      <c r="G228" s="10" t="str">
        <f>IF(OUT!B132="", "", OUT!B132)</f>
        <v>PANSY COOL WAVE GOLDEN YELLOW (Trailing)</v>
      </c>
      <c r="H228" s="21">
        <f t="shared" si="9"/>
        <v>0.26200000000000001</v>
      </c>
      <c r="I228" s="22">
        <f t="shared" si="10"/>
        <v>73.36</v>
      </c>
      <c r="J228" s="7" t="str">
        <f>IF(OUT!F132="", "", OUT!F132)</f>
        <v/>
      </c>
      <c r="K228" s="7">
        <f>IF(OUT!P132="", "", OUT!P132)</f>
        <v>280</v>
      </c>
      <c r="L228" s="7" t="str">
        <f>IF(OUT!AE132="", "", OUT!AE132)</f>
        <v/>
      </c>
      <c r="N228" s="7" t="str">
        <f>IF(OUT!AQ132="", "", OUT!AQ132)</f>
        <v/>
      </c>
      <c r="O228" s="7" t="str">
        <f>IF(OUT!BM132="", "", OUT!BM132)</f>
        <v>T4</v>
      </c>
      <c r="P228" s="8">
        <f>IF(OUT!N132="", "", OUT!N132)</f>
        <v>0.26200000000000001</v>
      </c>
      <c r="Q228" s="9">
        <f>IF(OUT!O132="", "", OUT!O132)</f>
        <v>73.36</v>
      </c>
      <c r="R228" s="8">
        <f>IF(PPG!H132="", "", PPG!H132)</f>
        <v>0.23699999999999999</v>
      </c>
      <c r="S228" s="9">
        <f>IF(PPG!I132="", "", PPG!I132)</f>
        <v>66.36</v>
      </c>
      <c r="T228" s="8">
        <f>IF(PPG!J132="", "", PPG!J132)</f>
        <v>0.216</v>
      </c>
      <c r="U228" s="9">
        <f>IF(PPG!K132="", "", PPG!K132)</f>
        <v>60.48</v>
      </c>
      <c r="V228" s="8">
        <f>IF(PPG!Q132="", "", PPG!Q132)</f>
        <v>0.248</v>
      </c>
      <c r="W228" s="9">
        <f>IF(PPG!R132="", "", PPG!R132)</f>
        <v>69.44</v>
      </c>
      <c r="X228" s="8">
        <f>IF(PPG!S132="", "", PPG!S132)</f>
        <v>0.22500000000000001</v>
      </c>
      <c r="Y228" s="9">
        <f>IF(PPG!T132="", "", PPG!T132)</f>
        <v>63</v>
      </c>
      <c r="Z228" s="8">
        <f>IF(PPG!U132="", "", PPG!U132)</f>
        <v>0.21</v>
      </c>
      <c r="AA228" s="9">
        <f>IF(PPG!V132="", "", PPG!V132)</f>
        <v>58.8</v>
      </c>
      <c r="AB228" s="36" t="str">
        <f t="shared" si="11"/>
        <v>0.00</v>
      </c>
    </row>
    <row r="229" spans="1:28">
      <c r="A229" s="7">
        <f>IF(OUT!C952="", "", OUT!C952)</f>
        <v>795</v>
      </c>
      <c r="B229" s="20">
        <f>IF(OUT!A952="", "", OUT!A952)</f>
        <v>89842</v>
      </c>
      <c r="C229" s="7" t="str">
        <f>IF(OUT!D952="", "", OUT!D952)</f>
        <v>FFF</v>
      </c>
      <c r="D229" s="29"/>
      <c r="E229" s="7" t="str">
        <f>IF(OUT!E952="", "", OUT!E952)</f>
        <v>144 TRAY</v>
      </c>
      <c r="F229" s="26" t="str">
        <f>IF(OUT!AE952="NEW", "✷", "")</f>
        <v/>
      </c>
      <c r="G229" s="10" t="str">
        <f>IF(OUT!B952="", "", OUT!B952)</f>
        <v>PANSY COOL WAVE LEMON (Trailing)</v>
      </c>
      <c r="H229" s="21">
        <f t="shared" si="9"/>
        <v>0.32200000000000001</v>
      </c>
      <c r="I229" s="22">
        <f t="shared" si="10"/>
        <v>45.08</v>
      </c>
      <c r="J229" s="7" t="str">
        <f>IF(OUT!F952="", "", OUT!F952)</f>
        <v/>
      </c>
      <c r="K229" s="7">
        <f>IF(OUT!P952="", "", OUT!P952)</f>
        <v>140</v>
      </c>
      <c r="L229" s="7" t="str">
        <f>IF(OUT!AE952="", "", OUT!AE952)</f>
        <v/>
      </c>
      <c r="N229" s="7" t="str">
        <f>IF(OUT!AQ952="", "", OUT!AQ952)</f>
        <v/>
      </c>
      <c r="O229" s="7" t="str">
        <f>IF(OUT!BM952="", "", OUT!BM952)</f>
        <v>T4</v>
      </c>
      <c r="P229" s="8">
        <f>IF(OUT!N952="", "", OUT!N952)</f>
        <v>0.32200000000000001</v>
      </c>
      <c r="Q229" s="9">
        <f>IF(OUT!O952="", "", OUT!O952)</f>
        <v>45.08</v>
      </c>
      <c r="R229" s="8">
        <f>IF(PPG!H952="", "", PPG!H952)</f>
        <v>0.29199999999999998</v>
      </c>
      <c r="S229" s="9">
        <f>IF(PPG!I952="", "", PPG!I952)</f>
        <v>40.880000000000003</v>
      </c>
      <c r="T229" s="8">
        <f>IF(PPG!J952="", "", PPG!J952)</f>
        <v>0.26600000000000001</v>
      </c>
      <c r="U229" s="9">
        <f>IF(PPG!K952="", "", PPG!K952)</f>
        <v>37.24</v>
      </c>
      <c r="V229" s="8">
        <f>IF(PPG!Q952="", "", PPG!Q952)</f>
        <v>0.30499999999999999</v>
      </c>
      <c r="W229" s="9">
        <f>IF(PPG!R952="", "", PPG!R952)</f>
        <v>42.7</v>
      </c>
      <c r="X229" s="8">
        <f>IF(PPG!S952="", "", PPG!S952)</f>
        <v>0.27700000000000002</v>
      </c>
      <c r="Y229" s="9">
        <f>IF(PPG!T952="", "", PPG!T952)</f>
        <v>38.78</v>
      </c>
      <c r="Z229" s="8">
        <f>IF(PPG!U952="", "", PPG!U952)</f>
        <v>0.25900000000000001</v>
      </c>
      <c r="AA229" s="9">
        <f>IF(PPG!V952="", "", PPG!V952)</f>
        <v>36.26</v>
      </c>
      <c r="AB229" s="36" t="str">
        <f t="shared" si="11"/>
        <v>0.00</v>
      </c>
    </row>
    <row r="230" spans="1:28">
      <c r="A230" s="7">
        <f>IF(OUT!C951="", "", OUT!C951)</f>
        <v>795</v>
      </c>
      <c r="B230" s="20">
        <f>IF(OUT!A951="", "", OUT!A951)</f>
        <v>89842</v>
      </c>
      <c r="C230" s="7" t="str">
        <f>IF(OUT!D951="", "", OUT!D951)</f>
        <v>AZ</v>
      </c>
      <c r="D230" s="29"/>
      <c r="E230" s="7" t="str">
        <f>IF(OUT!E951="", "", OUT!E951)</f>
        <v>288 TRAY</v>
      </c>
      <c r="F230" s="26" t="str">
        <f>IF(OUT!AE951="NEW", "✷", "")</f>
        <v/>
      </c>
      <c r="G230" s="10" t="str">
        <f>IF(OUT!B951="", "", OUT!B951)</f>
        <v>PANSY COOL WAVE LEMON (Trailing)</v>
      </c>
      <c r="H230" s="21">
        <f t="shared" si="9"/>
        <v>0.26200000000000001</v>
      </c>
      <c r="I230" s="22">
        <f t="shared" si="10"/>
        <v>73.36</v>
      </c>
      <c r="J230" s="7" t="str">
        <f>IF(OUT!F951="", "", OUT!F951)</f>
        <v/>
      </c>
      <c r="K230" s="7">
        <f>IF(OUT!P951="", "", OUT!P951)</f>
        <v>280</v>
      </c>
      <c r="L230" s="7" t="str">
        <f>IF(OUT!AE951="", "", OUT!AE951)</f>
        <v/>
      </c>
      <c r="N230" s="7" t="str">
        <f>IF(OUT!AQ951="", "", OUT!AQ951)</f>
        <v/>
      </c>
      <c r="O230" s="7" t="str">
        <f>IF(OUT!BM951="", "", OUT!BM951)</f>
        <v>T4</v>
      </c>
      <c r="P230" s="8">
        <f>IF(OUT!N951="", "", OUT!N951)</f>
        <v>0.26200000000000001</v>
      </c>
      <c r="Q230" s="9">
        <f>IF(OUT!O951="", "", OUT!O951)</f>
        <v>73.36</v>
      </c>
      <c r="R230" s="8">
        <f>IF(PPG!H951="", "", PPG!H951)</f>
        <v>0.23699999999999999</v>
      </c>
      <c r="S230" s="9">
        <f>IF(PPG!I951="", "", PPG!I951)</f>
        <v>66.36</v>
      </c>
      <c r="T230" s="8">
        <f>IF(PPG!J951="", "", PPG!J951)</f>
        <v>0.216</v>
      </c>
      <c r="U230" s="9">
        <f>IF(PPG!K951="", "", PPG!K951)</f>
        <v>60.48</v>
      </c>
      <c r="V230" s="8">
        <f>IF(PPG!Q951="", "", PPG!Q951)</f>
        <v>0.248</v>
      </c>
      <c r="W230" s="9">
        <f>IF(PPG!R951="", "", PPG!R951)</f>
        <v>69.44</v>
      </c>
      <c r="X230" s="8">
        <f>IF(PPG!S951="", "", PPG!S951)</f>
        <v>0.22500000000000001</v>
      </c>
      <c r="Y230" s="9">
        <f>IF(PPG!T951="", "", PPG!T951)</f>
        <v>63</v>
      </c>
      <c r="Z230" s="8">
        <f>IF(PPG!U951="", "", PPG!U951)</f>
        <v>0.21</v>
      </c>
      <c r="AA230" s="9">
        <f>IF(PPG!V951="", "", PPG!V951)</f>
        <v>58.8</v>
      </c>
      <c r="AB230" s="36" t="str">
        <f t="shared" si="11"/>
        <v>0.00</v>
      </c>
    </row>
    <row r="231" spans="1:28">
      <c r="A231" s="7">
        <f>IF(OUT!C698="", "", OUT!C698)</f>
        <v>795</v>
      </c>
      <c r="B231" s="20">
        <f>IF(OUT!A698="", "", OUT!A698)</f>
        <v>81250</v>
      </c>
      <c r="C231" s="7" t="str">
        <f>IF(OUT!D698="", "", OUT!D698)</f>
        <v>FFF</v>
      </c>
      <c r="D231" s="29"/>
      <c r="E231" s="7" t="str">
        <f>IF(OUT!E698="", "", OUT!E698)</f>
        <v>144 TRAY</v>
      </c>
      <c r="F231" s="26" t="str">
        <f>IF(OUT!AE698="NEW", "✷", "")</f>
        <v/>
      </c>
      <c r="G231" s="10" t="str">
        <f>IF(OUT!B698="", "", OUT!B698)</f>
        <v>PANSY COOL WAVE MIX (Trailing)</v>
      </c>
      <c r="H231" s="21">
        <f t="shared" si="9"/>
        <v>0.32200000000000001</v>
      </c>
      <c r="I231" s="22">
        <f t="shared" si="10"/>
        <v>45.08</v>
      </c>
      <c r="J231" s="7" t="str">
        <f>IF(OUT!F698="", "", OUT!F698)</f>
        <v/>
      </c>
      <c r="K231" s="7">
        <f>IF(OUT!P698="", "", OUT!P698)</f>
        <v>140</v>
      </c>
      <c r="L231" s="7" t="str">
        <f>IF(OUT!AE698="", "", OUT!AE698)</f>
        <v/>
      </c>
      <c r="N231" s="7" t="str">
        <f>IF(OUT!AQ698="", "", OUT!AQ698)</f>
        <v/>
      </c>
      <c r="O231" s="7" t="str">
        <f>IF(OUT!BM698="", "", OUT!BM698)</f>
        <v>T4</v>
      </c>
      <c r="P231" s="8">
        <f>IF(OUT!N698="", "", OUT!N698)</f>
        <v>0.32200000000000001</v>
      </c>
      <c r="Q231" s="9">
        <f>IF(OUT!O698="", "", OUT!O698)</f>
        <v>45.08</v>
      </c>
      <c r="R231" s="8">
        <f>IF(PPG!H698="", "", PPG!H698)</f>
        <v>0.29199999999999998</v>
      </c>
      <c r="S231" s="9">
        <f>IF(PPG!I698="", "", PPG!I698)</f>
        <v>40.880000000000003</v>
      </c>
      <c r="T231" s="8">
        <f>IF(PPG!J698="", "", PPG!J698)</f>
        <v>0.26600000000000001</v>
      </c>
      <c r="U231" s="9">
        <f>IF(PPG!K698="", "", PPG!K698)</f>
        <v>37.24</v>
      </c>
      <c r="V231" s="8">
        <f>IF(PPG!Q698="", "", PPG!Q698)</f>
        <v>0.30499999999999999</v>
      </c>
      <c r="W231" s="9">
        <f>IF(PPG!R698="", "", PPG!R698)</f>
        <v>42.7</v>
      </c>
      <c r="X231" s="8">
        <f>IF(PPG!S698="", "", PPG!S698)</f>
        <v>0.27700000000000002</v>
      </c>
      <c r="Y231" s="9">
        <f>IF(PPG!T698="", "", PPG!T698)</f>
        <v>38.78</v>
      </c>
      <c r="Z231" s="8">
        <f>IF(PPG!U698="", "", PPG!U698)</f>
        <v>0.25900000000000001</v>
      </c>
      <c r="AA231" s="9">
        <f>IF(PPG!V698="", "", PPG!V698)</f>
        <v>36.26</v>
      </c>
      <c r="AB231" s="36" t="str">
        <f t="shared" si="11"/>
        <v>0.00</v>
      </c>
    </row>
    <row r="232" spans="1:28">
      <c r="A232" s="7">
        <f>IF(OUT!C697="", "", OUT!C697)</f>
        <v>795</v>
      </c>
      <c r="B232" s="20">
        <f>IF(OUT!A697="", "", OUT!A697)</f>
        <v>81250</v>
      </c>
      <c r="C232" s="7" t="str">
        <f>IF(OUT!D697="", "", OUT!D697)</f>
        <v>AZ</v>
      </c>
      <c r="D232" s="29"/>
      <c r="E232" s="7" t="str">
        <f>IF(OUT!E697="", "", OUT!E697)</f>
        <v>288 TRAY</v>
      </c>
      <c r="F232" s="26" t="str">
        <f>IF(OUT!AE697="NEW", "✷", "")</f>
        <v/>
      </c>
      <c r="G232" s="10" t="str">
        <f>IF(OUT!B697="", "", OUT!B697)</f>
        <v>PANSY COOL WAVE MIX (Trailing)</v>
      </c>
      <c r="H232" s="21">
        <f t="shared" si="9"/>
        <v>0.26200000000000001</v>
      </c>
      <c r="I232" s="22">
        <f t="shared" si="10"/>
        <v>73.36</v>
      </c>
      <c r="J232" s="7" t="str">
        <f>IF(OUT!F697="", "", OUT!F697)</f>
        <v/>
      </c>
      <c r="K232" s="7">
        <f>IF(OUT!P697="", "", OUT!P697)</f>
        <v>280</v>
      </c>
      <c r="L232" s="7" t="str">
        <f>IF(OUT!AE697="", "", OUT!AE697)</f>
        <v/>
      </c>
      <c r="N232" s="7" t="str">
        <f>IF(OUT!AQ697="", "", OUT!AQ697)</f>
        <v/>
      </c>
      <c r="O232" s="7" t="str">
        <f>IF(OUT!BM697="", "", OUT!BM697)</f>
        <v>T4</v>
      </c>
      <c r="P232" s="8">
        <f>IF(OUT!N697="", "", OUT!N697)</f>
        <v>0.26200000000000001</v>
      </c>
      <c r="Q232" s="9">
        <f>IF(OUT!O697="", "", OUT!O697)</f>
        <v>73.36</v>
      </c>
      <c r="R232" s="8">
        <f>IF(PPG!H697="", "", PPG!H697)</f>
        <v>0.23699999999999999</v>
      </c>
      <c r="S232" s="9">
        <f>IF(PPG!I697="", "", PPG!I697)</f>
        <v>66.36</v>
      </c>
      <c r="T232" s="8">
        <f>IF(PPG!J697="", "", PPG!J697)</f>
        <v>0.216</v>
      </c>
      <c r="U232" s="9">
        <f>IF(PPG!K697="", "", PPG!K697)</f>
        <v>60.48</v>
      </c>
      <c r="V232" s="8">
        <f>IF(PPG!Q697="", "", PPG!Q697)</f>
        <v>0.248</v>
      </c>
      <c r="W232" s="9">
        <f>IF(PPG!R697="", "", PPG!R697)</f>
        <v>69.44</v>
      </c>
      <c r="X232" s="8">
        <f>IF(PPG!S697="", "", PPG!S697)</f>
        <v>0.22500000000000001</v>
      </c>
      <c r="Y232" s="9">
        <f>IF(PPG!T697="", "", PPG!T697)</f>
        <v>63</v>
      </c>
      <c r="Z232" s="8">
        <f>IF(PPG!U697="", "", PPG!U697)</f>
        <v>0.21</v>
      </c>
      <c r="AA232" s="9">
        <f>IF(PPG!V697="", "", PPG!V697)</f>
        <v>58.8</v>
      </c>
      <c r="AB232" s="36" t="str">
        <f t="shared" si="11"/>
        <v>0.00</v>
      </c>
    </row>
    <row r="233" spans="1:28">
      <c r="A233" s="7">
        <f>IF(OUT!C402="", "", OUT!C402)</f>
        <v>795</v>
      </c>
      <c r="B233" s="20">
        <f>IF(OUT!A402="", "", OUT!A402)</f>
        <v>68208</v>
      </c>
      <c r="C233" s="7" t="str">
        <f>IF(OUT!D402="", "", OUT!D402)</f>
        <v>FFF</v>
      </c>
      <c r="D233" s="29"/>
      <c r="E233" s="7" t="str">
        <f>IF(OUT!E402="", "", OUT!E402)</f>
        <v>144 TRAY</v>
      </c>
      <c r="F233" s="26" t="str">
        <f>IF(OUT!AE402="NEW", "✷", "")</f>
        <v/>
      </c>
      <c r="G233" s="10" t="str">
        <f>IF(OUT!B402="", "", OUT!B402)</f>
        <v>PANSY COOL WAVE MORPHO (Trailing)</v>
      </c>
      <c r="H233" s="21">
        <f t="shared" si="9"/>
        <v>0.32200000000000001</v>
      </c>
      <c r="I233" s="22">
        <f t="shared" si="10"/>
        <v>45.08</v>
      </c>
      <c r="J233" s="7" t="str">
        <f>IF(OUT!F402="", "", OUT!F402)</f>
        <v/>
      </c>
      <c r="K233" s="7">
        <f>IF(OUT!P402="", "", OUT!P402)</f>
        <v>140</v>
      </c>
      <c r="L233" s="7" t="str">
        <f>IF(OUT!AE402="", "", OUT!AE402)</f>
        <v/>
      </c>
      <c r="N233" s="7" t="str">
        <f>IF(OUT!AQ402="", "", OUT!AQ402)</f>
        <v/>
      </c>
      <c r="O233" s="7" t="str">
        <f>IF(OUT!BM402="", "", OUT!BM402)</f>
        <v>T4</v>
      </c>
      <c r="P233" s="8">
        <f>IF(OUT!N402="", "", OUT!N402)</f>
        <v>0.32200000000000001</v>
      </c>
      <c r="Q233" s="9">
        <f>IF(OUT!O402="", "", OUT!O402)</f>
        <v>45.08</v>
      </c>
      <c r="R233" s="8">
        <f>IF(PPG!H402="", "", PPG!H402)</f>
        <v>0.29199999999999998</v>
      </c>
      <c r="S233" s="9">
        <f>IF(PPG!I402="", "", PPG!I402)</f>
        <v>40.880000000000003</v>
      </c>
      <c r="T233" s="8">
        <f>IF(PPG!J402="", "", PPG!J402)</f>
        <v>0.26600000000000001</v>
      </c>
      <c r="U233" s="9">
        <f>IF(PPG!K402="", "", PPG!K402)</f>
        <v>37.24</v>
      </c>
      <c r="V233" s="8">
        <f>IF(PPG!Q402="", "", PPG!Q402)</f>
        <v>0.30499999999999999</v>
      </c>
      <c r="W233" s="9">
        <f>IF(PPG!R402="", "", PPG!R402)</f>
        <v>42.7</v>
      </c>
      <c r="X233" s="8">
        <f>IF(PPG!S402="", "", PPG!S402)</f>
        <v>0.27700000000000002</v>
      </c>
      <c r="Y233" s="9">
        <f>IF(PPG!T402="", "", PPG!T402)</f>
        <v>38.78</v>
      </c>
      <c r="Z233" s="8">
        <f>IF(PPG!U402="", "", PPG!U402)</f>
        <v>0.25900000000000001</v>
      </c>
      <c r="AA233" s="9">
        <f>IF(PPG!V402="", "", PPG!V402)</f>
        <v>36.26</v>
      </c>
      <c r="AB233" s="36" t="str">
        <f t="shared" si="11"/>
        <v>0.00</v>
      </c>
    </row>
    <row r="234" spans="1:28">
      <c r="A234" s="7">
        <f>IF(OUT!C401="", "", OUT!C401)</f>
        <v>795</v>
      </c>
      <c r="B234" s="20">
        <f>IF(OUT!A401="", "", OUT!A401)</f>
        <v>68208</v>
      </c>
      <c r="C234" s="7" t="str">
        <f>IF(OUT!D401="", "", OUT!D401)</f>
        <v>AZ</v>
      </c>
      <c r="D234" s="29"/>
      <c r="E234" s="7" t="str">
        <f>IF(OUT!E401="", "", OUT!E401)</f>
        <v>288 TRAY</v>
      </c>
      <c r="F234" s="26" t="str">
        <f>IF(OUT!AE401="NEW", "✷", "")</f>
        <v/>
      </c>
      <c r="G234" s="10" t="str">
        <f>IF(OUT!B401="", "", OUT!B401)</f>
        <v>PANSY COOL WAVE MORPHO (Trailing)</v>
      </c>
      <c r="H234" s="21">
        <f t="shared" si="9"/>
        <v>0.26200000000000001</v>
      </c>
      <c r="I234" s="22">
        <f t="shared" si="10"/>
        <v>73.36</v>
      </c>
      <c r="J234" s="7" t="str">
        <f>IF(OUT!F401="", "", OUT!F401)</f>
        <v/>
      </c>
      <c r="K234" s="7">
        <f>IF(OUT!P401="", "", OUT!P401)</f>
        <v>280</v>
      </c>
      <c r="L234" s="7" t="str">
        <f>IF(OUT!AE401="", "", OUT!AE401)</f>
        <v/>
      </c>
      <c r="N234" s="7" t="str">
        <f>IF(OUT!AQ401="", "", OUT!AQ401)</f>
        <v/>
      </c>
      <c r="O234" s="7" t="str">
        <f>IF(OUT!BM401="", "", OUT!BM401)</f>
        <v>T4</v>
      </c>
      <c r="P234" s="8">
        <f>IF(OUT!N401="", "", OUT!N401)</f>
        <v>0.26200000000000001</v>
      </c>
      <c r="Q234" s="9">
        <f>IF(OUT!O401="", "", OUT!O401)</f>
        <v>73.36</v>
      </c>
      <c r="R234" s="8">
        <f>IF(PPG!H401="", "", PPG!H401)</f>
        <v>0.23699999999999999</v>
      </c>
      <c r="S234" s="9">
        <f>IF(PPG!I401="", "", PPG!I401)</f>
        <v>66.36</v>
      </c>
      <c r="T234" s="8">
        <f>IF(PPG!J401="", "", PPG!J401)</f>
        <v>0.216</v>
      </c>
      <c r="U234" s="9">
        <f>IF(PPG!K401="", "", PPG!K401)</f>
        <v>60.48</v>
      </c>
      <c r="V234" s="8">
        <f>IF(PPG!Q401="", "", PPG!Q401)</f>
        <v>0.248</v>
      </c>
      <c r="W234" s="9">
        <f>IF(PPG!R401="", "", PPG!R401)</f>
        <v>69.44</v>
      </c>
      <c r="X234" s="8">
        <f>IF(PPG!S401="", "", PPG!S401)</f>
        <v>0.22500000000000001</v>
      </c>
      <c r="Y234" s="9">
        <f>IF(PPG!T401="", "", PPG!T401)</f>
        <v>63</v>
      </c>
      <c r="Z234" s="8">
        <f>IF(PPG!U401="", "", PPG!U401)</f>
        <v>0.21</v>
      </c>
      <c r="AA234" s="9">
        <f>IF(PPG!V401="", "", PPG!V401)</f>
        <v>58.8</v>
      </c>
      <c r="AB234" s="36" t="str">
        <f t="shared" si="11"/>
        <v>0.00</v>
      </c>
    </row>
    <row r="235" spans="1:28">
      <c r="A235" s="7">
        <f>IF(OUT!C135="", "", OUT!C135)</f>
        <v>795</v>
      </c>
      <c r="B235" s="20">
        <f>IF(OUT!A135="", "", OUT!A135)</f>
        <v>40657</v>
      </c>
      <c r="C235" s="7" t="str">
        <f>IF(OUT!D135="", "", OUT!D135)</f>
        <v>FFF</v>
      </c>
      <c r="D235" s="29"/>
      <c r="E235" s="7" t="str">
        <f>IF(OUT!E135="", "", OUT!E135)</f>
        <v>144 TRAY</v>
      </c>
      <c r="F235" s="26" t="str">
        <f>IF(OUT!AE135="NEW", "✷", "")</f>
        <v/>
      </c>
      <c r="G235" s="10" t="str">
        <f>IF(OUT!B135="", "", OUT!B135)</f>
        <v>PANSY COOL WAVE PASTEL MIX (Trailing)</v>
      </c>
      <c r="H235" s="21">
        <f t="shared" si="9"/>
        <v>0.32200000000000001</v>
      </c>
      <c r="I235" s="22">
        <f t="shared" si="10"/>
        <v>45.08</v>
      </c>
      <c r="J235" s="7" t="str">
        <f>IF(OUT!F135="", "", OUT!F135)</f>
        <v/>
      </c>
      <c r="K235" s="7">
        <f>IF(OUT!P135="", "", OUT!P135)</f>
        <v>140</v>
      </c>
      <c r="L235" s="7" t="str">
        <f>IF(OUT!AE135="", "", OUT!AE135)</f>
        <v/>
      </c>
      <c r="N235" s="7" t="str">
        <f>IF(OUT!AQ135="", "", OUT!AQ135)</f>
        <v/>
      </c>
      <c r="O235" s="7" t="str">
        <f>IF(OUT!BM135="", "", OUT!BM135)</f>
        <v>T4</v>
      </c>
      <c r="P235" s="8">
        <f>IF(OUT!N135="", "", OUT!N135)</f>
        <v>0.32200000000000001</v>
      </c>
      <c r="Q235" s="9">
        <f>IF(OUT!O135="", "", OUT!O135)</f>
        <v>45.08</v>
      </c>
      <c r="R235" s="8">
        <f>IF(PPG!H135="", "", PPG!H135)</f>
        <v>0.29199999999999998</v>
      </c>
      <c r="S235" s="9">
        <f>IF(PPG!I135="", "", PPG!I135)</f>
        <v>40.880000000000003</v>
      </c>
      <c r="T235" s="8">
        <f>IF(PPG!J135="", "", PPG!J135)</f>
        <v>0.26600000000000001</v>
      </c>
      <c r="U235" s="9">
        <f>IF(PPG!K135="", "", PPG!K135)</f>
        <v>37.24</v>
      </c>
      <c r="V235" s="8">
        <f>IF(PPG!Q135="", "", PPG!Q135)</f>
        <v>0.30499999999999999</v>
      </c>
      <c r="W235" s="9">
        <f>IF(PPG!R135="", "", PPG!R135)</f>
        <v>42.7</v>
      </c>
      <c r="X235" s="8">
        <f>IF(PPG!S135="", "", PPG!S135)</f>
        <v>0.27700000000000002</v>
      </c>
      <c r="Y235" s="9">
        <f>IF(PPG!T135="", "", PPG!T135)</f>
        <v>38.78</v>
      </c>
      <c r="Z235" s="8">
        <f>IF(PPG!U135="", "", PPG!U135)</f>
        <v>0.25900000000000001</v>
      </c>
      <c r="AA235" s="9">
        <f>IF(PPG!V135="", "", PPG!V135)</f>
        <v>36.26</v>
      </c>
      <c r="AB235" s="36" t="str">
        <f t="shared" si="11"/>
        <v>0.00</v>
      </c>
    </row>
    <row r="236" spans="1:28">
      <c r="A236" s="7">
        <f>IF(OUT!C134="", "", OUT!C134)</f>
        <v>795</v>
      </c>
      <c r="B236" s="20">
        <f>IF(OUT!A134="", "", OUT!A134)</f>
        <v>40657</v>
      </c>
      <c r="C236" s="7" t="str">
        <f>IF(OUT!D134="", "", OUT!D134)</f>
        <v>AZ</v>
      </c>
      <c r="D236" s="29"/>
      <c r="E236" s="7" t="str">
        <f>IF(OUT!E134="", "", OUT!E134)</f>
        <v>288 TRAY</v>
      </c>
      <c r="F236" s="26" t="str">
        <f>IF(OUT!AE134="NEW", "✷", "")</f>
        <v/>
      </c>
      <c r="G236" s="10" t="str">
        <f>IF(OUT!B134="", "", OUT!B134)</f>
        <v>PANSY COOL WAVE PASTEL MIX (Trailing)</v>
      </c>
      <c r="H236" s="21">
        <f t="shared" si="9"/>
        <v>0.26200000000000001</v>
      </c>
      <c r="I236" s="22">
        <f t="shared" si="10"/>
        <v>73.36</v>
      </c>
      <c r="J236" s="7" t="str">
        <f>IF(OUT!F134="", "", OUT!F134)</f>
        <v/>
      </c>
      <c r="K236" s="7">
        <f>IF(OUT!P134="", "", OUT!P134)</f>
        <v>280</v>
      </c>
      <c r="L236" s="7" t="str">
        <f>IF(OUT!AE134="", "", OUT!AE134)</f>
        <v/>
      </c>
      <c r="N236" s="7" t="str">
        <f>IF(OUT!AQ134="", "", OUT!AQ134)</f>
        <v/>
      </c>
      <c r="O236" s="7" t="str">
        <f>IF(OUT!BM134="", "", OUT!BM134)</f>
        <v>T4</v>
      </c>
      <c r="P236" s="8">
        <f>IF(OUT!N134="", "", OUT!N134)</f>
        <v>0.26200000000000001</v>
      </c>
      <c r="Q236" s="9">
        <f>IF(OUT!O134="", "", OUT!O134)</f>
        <v>73.36</v>
      </c>
      <c r="R236" s="8">
        <f>IF(PPG!H134="", "", PPG!H134)</f>
        <v>0.23699999999999999</v>
      </c>
      <c r="S236" s="9">
        <f>IF(PPG!I134="", "", PPG!I134)</f>
        <v>66.36</v>
      </c>
      <c r="T236" s="8">
        <f>IF(PPG!J134="", "", PPG!J134)</f>
        <v>0.216</v>
      </c>
      <c r="U236" s="9">
        <f>IF(PPG!K134="", "", PPG!K134)</f>
        <v>60.48</v>
      </c>
      <c r="V236" s="8">
        <f>IF(PPG!Q134="", "", PPG!Q134)</f>
        <v>0.248</v>
      </c>
      <c r="W236" s="9">
        <f>IF(PPG!R134="", "", PPG!R134)</f>
        <v>69.44</v>
      </c>
      <c r="X236" s="8">
        <f>IF(PPG!S134="", "", PPG!S134)</f>
        <v>0.22500000000000001</v>
      </c>
      <c r="Y236" s="9">
        <f>IF(PPG!T134="", "", PPG!T134)</f>
        <v>63</v>
      </c>
      <c r="Z236" s="8">
        <f>IF(PPG!U134="", "", PPG!U134)</f>
        <v>0.21</v>
      </c>
      <c r="AA236" s="9">
        <f>IF(PPG!V134="", "", PPG!V134)</f>
        <v>58.8</v>
      </c>
      <c r="AB236" s="36" t="str">
        <f t="shared" si="11"/>
        <v>0.00</v>
      </c>
    </row>
    <row r="237" spans="1:28">
      <c r="A237" s="7">
        <f>IF(OUT!C137="", "", OUT!C137)</f>
        <v>795</v>
      </c>
      <c r="B237" s="20">
        <f>IF(OUT!A137="", "", OUT!A137)</f>
        <v>40658</v>
      </c>
      <c r="C237" s="7" t="str">
        <f>IF(OUT!D137="", "", OUT!D137)</f>
        <v>FFF</v>
      </c>
      <c r="D237" s="29"/>
      <c r="E237" s="7" t="str">
        <f>IF(OUT!E137="", "", OUT!E137)</f>
        <v>144 TRAY</v>
      </c>
      <c r="F237" s="26" t="str">
        <f>IF(OUT!AE137="NEW", "✷", "")</f>
        <v/>
      </c>
      <c r="G237" s="10" t="str">
        <f>IF(OUT!B137="", "", OUT!B137)</f>
        <v>PANSY COOL WAVE PURPLE (Trailing)</v>
      </c>
      <c r="H237" s="21">
        <f t="shared" si="9"/>
        <v>0.32200000000000001</v>
      </c>
      <c r="I237" s="22">
        <f t="shared" si="10"/>
        <v>45.08</v>
      </c>
      <c r="J237" s="7" t="str">
        <f>IF(OUT!F137="", "", OUT!F137)</f>
        <v/>
      </c>
      <c r="K237" s="7">
        <f>IF(OUT!P137="", "", OUT!P137)</f>
        <v>140</v>
      </c>
      <c r="L237" s="7" t="str">
        <f>IF(OUT!AE137="", "", OUT!AE137)</f>
        <v/>
      </c>
      <c r="N237" s="7" t="str">
        <f>IF(OUT!AQ137="", "", OUT!AQ137)</f>
        <v/>
      </c>
      <c r="O237" s="7" t="str">
        <f>IF(OUT!BM137="", "", OUT!BM137)</f>
        <v>T4</v>
      </c>
      <c r="P237" s="8">
        <f>IF(OUT!N137="", "", OUT!N137)</f>
        <v>0.32200000000000001</v>
      </c>
      <c r="Q237" s="9">
        <f>IF(OUT!O137="", "", OUT!O137)</f>
        <v>45.08</v>
      </c>
      <c r="R237" s="8">
        <f>IF(PPG!H137="", "", PPG!H137)</f>
        <v>0.29199999999999998</v>
      </c>
      <c r="S237" s="9">
        <f>IF(PPG!I137="", "", PPG!I137)</f>
        <v>40.880000000000003</v>
      </c>
      <c r="T237" s="8">
        <f>IF(PPG!J137="", "", PPG!J137)</f>
        <v>0.26600000000000001</v>
      </c>
      <c r="U237" s="9">
        <f>IF(PPG!K137="", "", PPG!K137)</f>
        <v>37.24</v>
      </c>
      <c r="V237" s="8">
        <f>IF(PPG!Q137="", "", PPG!Q137)</f>
        <v>0.30499999999999999</v>
      </c>
      <c r="W237" s="9">
        <f>IF(PPG!R137="", "", PPG!R137)</f>
        <v>42.7</v>
      </c>
      <c r="X237" s="8">
        <f>IF(PPG!S137="", "", PPG!S137)</f>
        <v>0.27700000000000002</v>
      </c>
      <c r="Y237" s="9">
        <f>IF(PPG!T137="", "", PPG!T137)</f>
        <v>38.78</v>
      </c>
      <c r="Z237" s="8">
        <f>IF(PPG!U137="", "", PPG!U137)</f>
        <v>0.25900000000000001</v>
      </c>
      <c r="AA237" s="9">
        <f>IF(PPG!V137="", "", PPG!V137)</f>
        <v>36.26</v>
      </c>
      <c r="AB237" s="36" t="str">
        <f t="shared" si="11"/>
        <v>0.00</v>
      </c>
    </row>
    <row r="238" spans="1:28">
      <c r="A238" s="7">
        <f>IF(OUT!C136="", "", OUT!C136)</f>
        <v>795</v>
      </c>
      <c r="B238" s="20">
        <f>IF(OUT!A136="", "", OUT!A136)</f>
        <v>40658</v>
      </c>
      <c r="C238" s="7" t="str">
        <f>IF(OUT!D136="", "", OUT!D136)</f>
        <v>AZ</v>
      </c>
      <c r="D238" s="29"/>
      <c r="E238" s="7" t="str">
        <f>IF(OUT!E136="", "", OUT!E136)</f>
        <v>288 TRAY</v>
      </c>
      <c r="F238" s="26" t="str">
        <f>IF(OUT!AE136="NEW", "✷", "")</f>
        <v/>
      </c>
      <c r="G238" s="10" t="str">
        <f>IF(OUT!B136="", "", OUT!B136)</f>
        <v>PANSY COOL WAVE PURPLE (Trailing)</v>
      </c>
      <c r="H238" s="21">
        <f t="shared" si="9"/>
        <v>0.26200000000000001</v>
      </c>
      <c r="I238" s="22">
        <f t="shared" si="10"/>
        <v>73.36</v>
      </c>
      <c r="J238" s="7" t="str">
        <f>IF(OUT!F136="", "", OUT!F136)</f>
        <v/>
      </c>
      <c r="K238" s="7">
        <f>IF(OUT!P136="", "", OUT!P136)</f>
        <v>280</v>
      </c>
      <c r="L238" s="7" t="str">
        <f>IF(OUT!AE136="", "", OUT!AE136)</f>
        <v/>
      </c>
      <c r="N238" s="7" t="str">
        <f>IF(OUT!AQ136="", "", OUT!AQ136)</f>
        <v/>
      </c>
      <c r="O238" s="7" t="str">
        <f>IF(OUT!BM136="", "", OUT!BM136)</f>
        <v>T4</v>
      </c>
      <c r="P238" s="8">
        <f>IF(OUT!N136="", "", OUT!N136)</f>
        <v>0.26200000000000001</v>
      </c>
      <c r="Q238" s="9">
        <f>IF(OUT!O136="", "", OUT!O136)</f>
        <v>73.36</v>
      </c>
      <c r="R238" s="8">
        <f>IF(PPG!H136="", "", PPG!H136)</f>
        <v>0.23699999999999999</v>
      </c>
      <c r="S238" s="9">
        <f>IF(PPG!I136="", "", PPG!I136)</f>
        <v>66.36</v>
      </c>
      <c r="T238" s="8">
        <f>IF(PPG!J136="", "", PPG!J136)</f>
        <v>0.216</v>
      </c>
      <c r="U238" s="9">
        <f>IF(PPG!K136="", "", PPG!K136)</f>
        <v>60.48</v>
      </c>
      <c r="V238" s="8">
        <f>IF(PPG!Q136="", "", PPG!Q136)</f>
        <v>0.248</v>
      </c>
      <c r="W238" s="9">
        <f>IF(PPG!R136="", "", PPG!R136)</f>
        <v>69.44</v>
      </c>
      <c r="X238" s="8">
        <f>IF(PPG!S136="", "", PPG!S136)</f>
        <v>0.22500000000000001</v>
      </c>
      <c r="Y238" s="9">
        <f>IF(PPG!T136="", "", PPG!T136)</f>
        <v>63</v>
      </c>
      <c r="Z238" s="8">
        <f>IF(PPG!U136="", "", PPG!U136)</f>
        <v>0.21</v>
      </c>
      <c r="AA238" s="9">
        <f>IF(PPG!V136="", "", PPG!V136)</f>
        <v>58.8</v>
      </c>
      <c r="AB238" s="36" t="str">
        <f t="shared" si="11"/>
        <v>0.00</v>
      </c>
    </row>
    <row r="239" spans="1:28">
      <c r="A239" s="7">
        <f>IF(OUT!C889="", "", OUT!C889)</f>
        <v>795</v>
      </c>
      <c r="B239" s="20">
        <f>IF(OUT!A889="", "", OUT!A889)</f>
        <v>88001</v>
      </c>
      <c r="C239" s="7" t="str">
        <f>IF(OUT!D889="", "", OUT!D889)</f>
        <v>FFF</v>
      </c>
      <c r="D239" s="29"/>
      <c r="E239" s="7" t="str">
        <f>IF(OUT!E889="", "", OUT!E889)</f>
        <v>144 TRAY</v>
      </c>
      <c r="F239" s="26" t="str">
        <f>IF(OUT!AE889="NEW", "✷", "")</f>
        <v/>
      </c>
      <c r="G239" s="10" t="str">
        <f>IF(OUT!B889="", "", OUT!B889)</f>
        <v>PANSY COOL WAVE RASPBERRY (Trailing)</v>
      </c>
      <c r="H239" s="21">
        <f t="shared" si="9"/>
        <v>0.32200000000000001</v>
      </c>
      <c r="I239" s="22">
        <f t="shared" si="10"/>
        <v>45.08</v>
      </c>
      <c r="J239" s="7" t="str">
        <f>IF(OUT!F889="", "", OUT!F889)</f>
        <v/>
      </c>
      <c r="K239" s="7">
        <f>IF(OUT!P889="", "", OUT!P889)</f>
        <v>140</v>
      </c>
      <c r="L239" s="7" t="str">
        <f>IF(OUT!AE889="", "", OUT!AE889)</f>
        <v/>
      </c>
      <c r="N239" s="7" t="str">
        <f>IF(OUT!AQ889="", "", OUT!AQ889)</f>
        <v/>
      </c>
      <c r="O239" s="7" t="str">
        <f>IF(OUT!BM889="", "", OUT!BM889)</f>
        <v>T4</v>
      </c>
      <c r="P239" s="8">
        <f>IF(OUT!N889="", "", OUT!N889)</f>
        <v>0.32200000000000001</v>
      </c>
      <c r="Q239" s="9">
        <f>IF(OUT!O889="", "", OUT!O889)</f>
        <v>45.08</v>
      </c>
      <c r="R239" s="8">
        <f>IF(PPG!H889="", "", PPG!H889)</f>
        <v>0.29199999999999998</v>
      </c>
      <c r="S239" s="9">
        <f>IF(PPG!I889="", "", PPG!I889)</f>
        <v>40.880000000000003</v>
      </c>
      <c r="T239" s="8">
        <f>IF(PPG!J889="", "", PPG!J889)</f>
        <v>0.26600000000000001</v>
      </c>
      <c r="U239" s="9">
        <f>IF(PPG!K889="", "", PPG!K889)</f>
        <v>37.24</v>
      </c>
      <c r="V239" s="8">
        <f>IF(PPG!Q889="", "", PPG!Q889)</f>
        <v>0.30499999999999999</v>
      </c>
      <c r="W239" s="9">
        <f>IF(PPG!R889="", "", PPG!R889)</f>
        <v>42.7</v>
      </c>
      <c r="X239" s="8">
        <f>IF(PPG!S889="", "", PPG!S889)</f>
        <v>0.27700000000000002</v>
      </c>
      <c r="Y239" s="9">
        <f>IF(PPG!T889="", "", PPG!T889)</f>
        <v>38.78</v>
      </c>
      <c r="Z239" s="8">
        <f>IF(PPG!U889="", "", PPG!U889)</f>
        <v>0.25900000000000001</v>
      </c>
      <c r="AA239" s="9">
        <f>IF(PPG!V889="", "", PPG!V889)</f>
        <v>36.26</v>
      </c>
      <c r="AB239" s="36" t="str">
        <f t="shared" si="11"/>
        <v>0.00</v>
      </c>
    </row>
    <row r="240" spans="1:28">
      <c r="A240" s="7">
        <f>IF(OUT!C888="", "", OUT!C888)</f>
        <v>795</v>
      </c>
      <c r="B240" s="20">
        <f>IF(OUT!A888="", "", OUT!A888)</f>
        <v>88001</v>
      </c>
      <c r="C240" s="7" t="str">
        <f>IF(OUT!D888="", "", OUT!D888)</f>
        <v>AZ</v>
      </c>
      <c r="D240" s="29"/>
      <c r="E240" s="7" t="str">
        <f>IF(OUT!E888="", "", OUT!E888)</f>
        <v>288 TRAY</v>
      </c>
      <c r="F240" s="26" t="str">
        <f>IF(OUT!AE888="NEW", "✷", "")</f>
        <v/>
      </c>
      <c r="G240" s="10" t="str">
        <f>IF(OUT!B888="", "", OUT!B888)</f>
        <v>PANSY COOL WAVE RASPBERRY (Trailing)</v>
      </c>
      <c r="H240" s="21">
        <f t="shared" si="9"/>
        <v>0.26200000000000001</v>
      </c>
      <c r="I240" s="22">
        <f t="shared" si="10"/>
        <v>73.36</v>
      </c>
      <c r="J240" s="7" t="str">
        <f>IF(OUT!F888="", "", OUT!F888)</f>
        <v/>
      </c>
      <c r="K240" s="7">
        <f>IF(OUT!P888="", "", OUT!P888)</f>
        <v>280</v>
      </c>
      <c r="L240" s="7" t="str">
        <f>IF(OUT!AE888="", "", OUT!AE888)</f>
        <v/>
      </c>
      <c r="N240" s="7" t="str">
        <f>IF(OUT!AQ888="", "", OUT!AQ888)</f>
        <v/>
      </c>
      <c r="O240" s="7" t="str">
        <f>IF(OUT!BM888="", "", OUT!BM888)</f>
        <v>T4</v>
      </c>
      <c r="P240" s="8">
        <f>IF(OUT!N888="", "", OUT!N888)</f>
        <v>0.26200000000000001</v>
      </c>
      <c r="Q240" s="9">
        <f>IF(OUT!O888="", "", OUT!O888)</f>
        <v>73.36</v>
      </c>
      <c r="R240" s="8">
        <f>IF(PPG!H888="", "", PPG!H888)</f>
        <v>0.23699999999999999</v>
      </c>
      <c r="S240" s="9">
        <f>IF(PPG!I888="", "", PPG!I888)</f>
        <v>66.36</v>
      </c>
      <c r="T240" s="8">
        <f>IF(PPG!J888="", "", PPG!J888)</f>
        <v>0.216</v>
      </c>
      <c r="U240" s="9">
        <f>IF(PPG!K888="", "", PPG!K888)</f>
        <v>60.48</v>
      </c>
      <c r="V240" s="8">
        <f>IF(PPG!Q888="", "", PPG!Q888)</f>
        <v>0.248</v>
      </c>
      <c r="W240" s="9">
        <f>IF(PPG!R888="", "", PPG!R888)</f>
        <v>69.44</v>
      </c>
      <c r="X240" s="8">
        <f>IF(PPG!S888="", "", PPG!S888)</f>
        <v>0.22500000000000001</v>
      </c>
      <c r="Y240" s="9">
        <f>IF(PPG!T888="", "", PPG!T888)</f>
        <v>63</v>
      </c>
      <c r="Z240" s="8">
        <f>IF(PPG!U888="", "", PPG!U888)</f>
        <v>0.21</v>
      </c>
      <c r="AA240" s="9">
        <f>IF(PPG!V888="", "", PPG!V888)</f>
        <v>58.8</v>
      </c>
      <c r="AB240" s="36" t="str">
        <f t="shared" si="11"/>
        <v>0.00</v>
      </c>
    </row>
    <row r="241" spans="1:28">
      <c r="A241" s="7">
        <f>IF(OUT!C161="", "", OUT!C161)</f>
        <v>795</v>
      </c>
      <c r="B241" s="20">
        <f>IF(OUT!A161="", "", OUT!A161)</f>
        <v>40821</v>
      </c>
      <c r="C241" s="7" t="str">
        <f>IF(OUT!D161="", "", OUT!D161)</f>
        <v>FFF</v>
      </c>
      <c r="D241" s="29"/>
      <c r="E241" s="7" t="str">
        <f>IF(OUT!E161="", "", OUT!E161)</f>
        <v>144 TRAY</v>
      </c>
      <c r="F241" s="26" t="str">
        <f>IF(OUT!AE161="NEW", "✷", "")</f>
        <v/>
      </c>
      <c r="G241" s="10" t="str">
        <f>IF(OUT!B161="", "", OUT!B161)</f>
        <v>PANSY COOL WAVE RASPBERRY SWIRL (Trailing)</v>
      </c>
      <c r="H241" s="21">
        <f t="shared" si="9"/>
        <v>0.32200000000000001</v>
      </c>
      <c r="I241" s="22">
        <f t="shared" si="10"/>
        <v>45.08</v>
      </c>
      <c r="J241" s="7" t="str">
        <f>IF(OUT!F161="", "", OUT!F161)</f>
        <v/>
      </c>
      <c r="K241" s="7">
        <f>IF(OUT!P161="", "", OUT!P161)</f>
        <v>140</v>
      </c>
      <c r="L241" s="7" t="str">
        <f>IF(OUT!AE161="", "", OUT!AE161)</f>
        <v/>
      </c>
      <c r="N241" s="7" t="str">
        <f>IF(OUT!AQ161="", "", OUT!AQ161)</f>
        <v/>
      </c>
      <c r="O241" s="7" t="str">
        <f>IF(OUT!BM161="", "", OUT!BM161)</f>
        <v>T4</v>
      </c>
      <c r="P241" s="8">
        <f>IF(OUT!N161="", "", OUT!N161)</f>
        <v>0.32200000000000001</v>
      </c>
      <c r="Q241" s="9">
        <f>IF(OUT!O161="", "", OUT!O161)</f>
        <v>45.08</v>
      </c>
      <c r="R241" s="8">
        <f>IF(PPG!H161="", "", PPG!H161)</f>
        <v>0.29199999999999998</v>
      </c>
      <c r="S241" s="9">
        <f>IF(PPG!I161="", "", PPG!I161)</f>
        <v>40.880000000000003</v>
      </c>
      <c r="T241" s="8">
        <f>IF(PPG!J161="", "", PPG!J161)</f>
        <v>0.26600000000000001</v>
      </c>
      <c r="U241" s="9">
        <f>IF(PPG!K161="", "", PPG!K161)</f>
        <v>37.24</v>
      </c>
      <c r="V241" s="8">
        <f>IF(PPG!Q161="", "", PPG!Q161)</f>
        <v>0.30499999999999999</v>
      </c>
      <c r="W241" s="9">
        <f>IF(PPG!R161="", "", PPG!R161)</f>
        <v>42.7</v>
      </c>
      <c r="X241" s="8">
        <f>IF(PPG!S161="", "", PPG!S161)</f>
        <v>0.27700000000000002</v>
      </c>
      <c r="Y241" s="9">
        <f>IF(PPG!T161="", "", PPG!T161)</f>
        <v>38.78</v>
      </c>
      <c r="Z241" s="8">
        <f>IF(PPG!U161="", "", PPG!U161)</f>
        <v>0.25900000000000001</v>
      </c>
      <c r="AA241" s="9">
        <f>IF(PPG!V161="", "", PPG!V161)</f>
        <v>36.26</v>
      </c>
      <c r="AB241" s="36" t="str">
        <f t="shared" si="11"/>
        <v>0.00</v>
      </c>
    </row>
    <row r="242" spans="1:28">
      <c r="A242" s="7">
        <f>IF(OUT!C160="", "", OUT!C160)</f>
        <v>795</v>
      </c>
      <c r="B242" s="20">
        <f>IF(OUT!A160="", "", OUT!A160)</f>
        <v>40821</v>
      </c>
      <c r="C242" s="7" t="str">
        <f>IF(OUT!D160="", "", OUT!D160)</f>
        <v>AZ</v>
      </c>
      <c r="D242" s="29"/>
      <c r="E242" s="7" t="str">
        <f>IF(OUT!E160="", "", OUT!E160)</f>
        <v>288 TRAY</v>
      </c>
      <c r="F242" s="26" t="str">
        <f>IF(OUT!AE160="NEW", "✷", "")</f>
        <v/>
      </c>
      <c r="G242" s="10" t="str">
        <f>IF(OUT!B160="", "", OUT!B160)</f>
        <v>PANSY COOL WAVE RASPBERRY SWIRL (Trailing)</v>
      </c>
      <c r="H242" s="21">
        <f t="shared" si="9"/>
        <v>0.26200000000000001</v>
      </c>
      <c r="I242" s="22">
        <f t="shared" si="10"/>
        <v>73.36</v>
      </c>
      <c r="J242" s="7" t="str">
        <f>IF(OUT!F160="", "", OUT!F160)</f>
        <v/>
      </c>
      <c r="K242" s="7">
        <f>IF(OUT!P160="", "", OUT!P160)</f>
        <v>280</v>
      </c>
      <c r="L242" s="7" t="str">
        <f>IF(OUT!AE160="", "", OUT!AE160)</f>
        <v/>
      </c>
      <c r="N242" s="7" t="str">
        <f>IF(OUT!AQ160="", "", OUT!AQ160)</f>
        <v/>
      </c>
      <c r="O242" s="7" t="str">
        <f>IF(OUT!BM160="", "", OUT!BM160)</f>
        <v>T4</v>
      </c>
      <c r="P242" s="8">
        <f>IF(OUT!N160="", "", OUT!N160)</f>
        <v>0.26200000000000001</v>
      </c>
      <c r="Q242" s="9">
        <f>IF(OUT!O160="", "", OUT!O160)</f>
        <v>73.36</v>
      </c>
      <c r="R242" s="8">
        <f>IF(PPG!H160="", "", PPG!H160)</f>
        <v>0.23699999999999999</v>
      </c>
      <c r="S242" s="9">
        <f>IF(PPG!I160="", "", PPG!I160)</f>
        <v>66.36</v>
      </c>
      <c r="T242" s="8">
        <f>IF(PPG!J160="", "", PPG!J160)</f>
        <v>0.216</v>
      </c>
      <c r="U242" s="9">
        <f>IF(PPG!K160="", "", PPG!K160)</f>
        <v>60.48</v>
      </c>
      <c r="V242" s="8">
        <f>IF(PPG!Q160="", "", PPG!Q160)</f>
        <v>0.248</v>
      </c>
      <c r="W242" s="9">
        <f>IF(PPG!R160="", "", PPG!R160)</f>
        <v>69.44</v>
      </c>
      <c r="X242" s="8">
        <f>IF(PPG!S160="", "", PPG!S160)</f>
        <v>0.22500000000000001</v>
      </c>
      <c r="Y242" s="9">
        <f>IF(PPG!T160="", "", PPG!T160)</f>
        <v>63</v>
      </c>
      <c r="Z242" s="8">
        <f>IF(PPG!U160="", "", PPG!U160)</f>
        <v>0.21</v>
      </c>
      <c r="AA242" s="9">
        <f>IF(PPG!V160="", "", PPG!V160)</f>
        <v>58.8</v>
      </c>
      <c r="AB242" s="36" t="str">
        <f t="shared" si="11"/>
        <v>0.00</v>
      </c>
    </row>
    <row r="243" spans="1:28">
      <c r="A243" s="7">
        <f>IF(OUT!C61="", "", OUT!C61)</f>
        <v>795</v>
      </c>
      <c r="B243" s="20">
        <f>IF(OUT!A61="", "", OUT!A61)</f>
        <v>30518</v>
      </c>
      <c r="C243" s="7" t="str">
        <f>IF(OUT!D61="", "", OUT!D61)</f>
        <v>FFF</v>
      </c>
      <c r="D243" s="29"/>
      <c r="E243" s="7" t="str">
        <f>IF(OUT!E61="", "", OUT!E61)</f>
        <v>144 TRAY</v>
      </c>
      <c r="F243" s="26" t="str">
        <f>IF(OUT!AE61="NEW", "✷", "")</f>
        <v/>
      </c>
      <c r="G243" s="10" t="str">
        <f>IF(OUT!B61="", "", OUT!B61)</f>
        <v>PANSY COOL WAVE STRAWBERRY SWIRL (Trailing)</v>
      </c>
      <c r="H243" s="21">
        <f t="shared" si="9"/>
        <v>0.32200000000000001</v>
      </c>
      <c r="I243" s="22">
        <f t="shared" si="10"/>
        <v>45.08</v>
      </c>
      <c r="J243" s="7" t="str">
        <f>IF(OUT!F61="", "", OUT!F61)</f>
        <v/>
      </c>
      <c r="K243" s="7">
        <f>IF(OUT!P61="", "", OUT!P61)</f>
        <v>140</v>
      </c>
      <c r="L243" s="7" t="str">
        <f>IF(OUT!AE61="", "", OUT!AE61)</f>
        <v/>
      </c>
      <c r="N243" s="7" t="str">
        <f>IF(OUT!AQ61="", "", OUT!AQ61)</f>
        <v/>
      </c>
      <c r="O243" s="7" t="str">
        <f>IF(OUT!BM61="", "", OUT!BM61)</f>
        <v>T4</v>
      </c>
      <c r="P243" s="8">
        <f>IF(OUT!N61="", "", OUT!N61)</f>
        <v>0.32200000000000001</v>
      </c>
      <c r="Q243" s="9">
        <f>IF(OUT!O61="", "", OUT!O61)</f>
        <v>45.08</v>
      </c>
      <c r="R243" s="8">
        <f>IF(PPG!H61="", "", PPG!H61)</f>
        <v>0.29199999999999998</v>
      </c>
      <c r="S243" s="9">
        <f>IF(PPG!I61="", "", PPG!I61)</f>
        <v>40.880000000000003</v>
      </c>
      <c r="T243" s="8">
        <f>IF(PPG!J61="", "", PPG!J61)</f>
        <v>0.26600000000000001</v>
      </c>
      <c r="U243" s="9">
        <f>IF(PPG!K61="", "", PPG!K61)</f>
        <v>37.24</v>
      </c>
      <c r="V243" s="8">
        <f>IF(PPG!Q61="", "", PPG!Q61)</f>
        <v>0.30499999999999999</v>
      </c>
      <c r="W243" s="9">
        <f>IF(PPG!R61="", "", PPG!R61)</f>
        <v>42.7</v>
      </c>
      <c r="X243" s="8">
        <f>IF(PPG!S61="", "", PPG!S61)</f>
        <v>0.27700000000000002</v>
      </c>
      <c r="Y243" s="9">
        <f>IF(PPG!T61="", "", PPG!T61)</f>
        <v>38.78</v>
      </c>
      <c r="Z243" s="8">
        <f>IF(PPG!U61="", "", PPG!U61)</f>
        <v>0.25900000000000001</v>
      </c>
      <c r="AA243" s="9">
        <f>IF(PPG!V61="", "", PPG!V61)</f>
        <v>36.26</v>
      </c>
      <c r="AB243" s="36" t="str">
        <f t="shared" si="11"/>
        <v>0.00</v>
      </c>
    </row>
    <row r="244" spans="1:28">
      <c r="A244" s="7">
        <f>IF(OUT!C60="", "", OUT!C60)</f>
        <v>795</v>
      </c>
      <c r="B244" s="20">
        <f>IF(OUT!A60="", "", OUT!A60)</f>
        <v>30518</v>
      </c>
      <c r="C244" s="7" t="str">
        <f>IF(OUT!D60="", "", OUT!D60)</f>
        <v>AZ</v>
      </c>
      <c r="D244" s="29"/>
      <c r="E244" s="7" t="str">
        <f>IF(OUT!E60="", "", OUT!E60)</f>
        <v>288 TRAY</v>
      </c>
      <c r="F244" s="26" t="str">
        <f>IF(OUT!AE60="NEW", "✷", "")</f>
        <v/>
      </c>
      <c r="G244" s="10" t="str">
        <f>IF(OUT!B60="", "", OUT!B60)</f>
        <v>PANSY COOL WAVE STRAWBERRY SWIRL (Trailing)</v>
      </c>
      <c r="H244" s="21">
        <f t="shared" si="9"/>
        <v>0.26200000000000001</v>
      </c>
      <c r="I244" s="22">
        <f t="shared" si="10"/>
        <v>73.36</v>
      </c>
      <c r="J244" s="7" t="str">
        <f>IF(OUT!F60="", "", OUT!F60)</f>
        <v/>
      </c>
      <c r="K244" s="7">
        <f>IF(OUT!P60="", "", OUT!P60)</f>
        <v>280</v>
      </c>
      <c r="L244" s="7" t="str">
        <f>IF(OUT!AE60="", "", OUT!AE60)</f>
        <v/>
      </c>
      <c r="N244" s="7" t="str">
        <f>IF(OUT!AQ60="", "", OUT!AQ60)</f>
        <v/>
      </c>
      <c r="O244" s="7" t="str">
        <f>IF(OUT!BM60="", "", OUT!BM60)</f>
        <v>T4</v>
      </c>
      <c r="P244" s="8">
        <f>IF(OUT!N60="", "", OUT!N60)</f>
        <v>0.26200000000000001</v>
      </c>
      <c r="Q244" s="9">
        <f>IF(OUT!O60="", "", OUT!O60)</f>
        <v>73.36</v>
      </c>
      <c r="R244" s="8">
        <f>IF(PPG!H60="", "", PPG!H60)</f>
        <v>0.23699999999999999</v>
      </c>
      <c r="S244" s="9">
        <f>IF(PPG!I60="", "", PPG!I60)</f>
        <v>66.36</v>
      </c>
      <c r="T244" s="8">
        <f>IF(PPG!J60="", "", PPG!J60)</f>
        <v>0.216</v>
      </c>
      <c r="U244" s="9">
        <f>IF(PPG!K60="", "", PPG!K60)</f>
        <v>60.48</v>
      </c>
      <c r="V244" s="8">
        <f>IF(PPG!Q60="", "", PPG!Q60)</f>
        <v>0.248</v>
      </c>
      <c r="W244" s="9">
        <f>IF(PPG!R60="", "", PPG!R60)</f>
        <v>69.44</v>
      </c>
      <c r="X244" s="8">
        <f>IF(PPG!S60="", "", PPG!S60)</f>
        <v>0.22500000000000001</v>
      </c>
      <c r="Y244" s="9">
        <f>IF(PPG!T60="", "", PPG!T60)</f>
        <v>63</v>
      </c>
      <c r="Z244" s="8">
        <f>IF(PPG!U60="", "", PPG!U60)</f>
        <v>0.21</v>
      </c>
      <c r="AA244" s="9">
        <f>IF(PPG!V60="", "", PPG!V60)</f>
        <v>58.8</v>
      </c>
      <c r="AB244" s="36" t="str">
        <f t="shared" si="11"/>
        <v>0.00</v>
      </c>
    </row>
    <row r="245" spans="1:28">
      <c r="A245" s="7">
        <f>IF(OUT!C793="", "", OUT!C793)</f>
        <v>795</v>
      </c>
      <c r="B245" s="20">
        <f>IF(OUT!A793="", "", OUT!A793)</f>
        <v>85946</v>
      </c>
      <c r="C245" s="7" t="str">
        <f>IF(OUT!D793="", "", OUT!D793)</f>
        <v>FFF</v>
      </c>
      <c r="D245" s="29"/>
      <c r="E245" s="7" t="str">
        <f>IF(OUT!E793="", "", OUT!E793)</f>
        <v>144 TRAY</v>
      </c>
      <c r="F245" s="26" t="str">
        <f>IF(OUT!AE793="NEW", "✷", "")</f>
        <v/>
      </c>
      <c r="G245" s="10" t="str">
        <f>IF(OUT!B793="", "", OUT!B793)</f>
        <v>PANSY COOL WAVE SUNSHINE N WINE (Trailing)</v>
      </c>
      <c r="H245" s="21">
        <f t="shared" si="9"/>
        <v>0.32200000000000001</v>
      </c>
      <c r="I245" s="22">
        <f t="shared" si="10"/>
        <v>45.08</v>
      </c>
      <c r="J245" s="7" t="str">
        <f>IF(OUT!F793="", "", OUT!F793)</f>
        <v/>
      </c>
      <c r="K245" s="7">
        <f>IF(OUT!P793="", "", OUT!P793)</f>
        <v>140</v>
      </c>
      <c r="L245" s="7" t="str">
        <f>IF(OUT!AE793="", "", OUT!AE793)</f>
        <v/>
      </c>
      <c r="N245" s="7" t="str">
        <f>IF(OUT!AQ793="", "", OUT!AQ793)</f>
        <v/>
      </c>
      <c r="O245" s="7" t="str">
        <f>IF(OUT!BM793="", "", OUT!BM793)</f>
        <v>T4</v>
      </c>
      <c r="P245" s="8">
        <f>IF(OUT!N793="", "", OUT!N793)</f>
        <v>0.32200000000000001</v>
      </c>
      <c r="Q245" s="9">
        <f>IF(OUT!O793="", "", OUT!O793)</f>
        <v>45.08</v>
      </c>
      <c r="R245" s="8">
        <f>IF(PPG!H793="", "", PPG!H793)</f>
        <v>0.29199999999999998</v>
      </c>
      <c r="S245" s="9">
        <f>IF(PPG!I793="", "", PPG!I793)</f>
        <v>40.880000000000003</v>
      </c>
      <c r="T245" s="8">
        <f>IF(PPG!J793="", "", PPG!J793)</f>
        <v>0.26600000000000001</v>
      </c>
      <c r="U245" s="9">
        <f>IF(PPG!K793="", "", PPG!K793)</f>
        <v>37.24</v>
      </c>
      <c r="V245" s="8">
        <f>IF(PPG!Q793="", "", PPG!Q793)</f>
        <v>0.30499999999999999</v>
      </c>
      <c r="W245" s="9">
        <f>IF(PPG!R793="", "", PPG!R793)</f>
        <v>42.7</v>
      </c>
      <c r="X245" s="8">
        <f>IF(PPG!S793="", "", PPG!S793)</f>
        <v>0.27700000000000002</v>
      </c>
      <c r="Y245" s="9">
        <f>IF(PPG!T793="", "", PPG!T793)</f>
        <v>38.78</v>
      </c>
      <c r="Z245" s="8">
        <f>IF(PPG!U793="", "", PPG!U793)</f>
        <v>0.25900000000000001</v>
      </c>
      <c r="AA245" s="9">
        <f>IF(PPG!V793="", "", PPG!V793)</f>
        <v>36.26</v>
      </c>
      <c r="AB245" s="36" t="str">
        <f t="shared" si="11"/>
        <v>0.00</v>
      </c>
    </row>
    <row r="246" spans="1:28">
      <c r="A246" s="7">
        <f>IF(OUT!C792="", "", OUT!C792)</f>
        <v>795</v>
      </c>
      <c r="B246" s="20">
        <f>IF(OUT!A792="", "", OUT!A792)</f>
        <v>85946</v>
      </c>
      <c r="C246" s="7" t="str">
        <f>IF(OUT!D792="", "", OUT!D792)</f>
        <v>AZ</v>
      </c>
      <c r="D246" s="29"/>
      <c r="E246" s="7" t="str">
        <f>IF(OUT!E792="", "", OUT!E792)</f>
        <v>288 TRAY</v>
      </c>
      <c r="F246" s="26" t="str">
        <f>IF(OUT!AE792="NEW", "✷", "")</f>
        <v/>
      </c>
      <c r="G246" s="10" t="str">
        <f>IF(OUT!B792="", "", OUT!B792)</f>
        <v>PANSY COOL WAVE SUNSHINE N WINE (Trailing)</v>
      </c>
      <c r="H246" s="21">
        <f t="shared" si="9"/>
        <v>0.26200000000000001</v>
      </c>
      <c r="I246" s="22">
        <f t="shared" si="10"/>
        <v>73.36</v>
      </c>
      <c r="J246" s="7" t="str">
        <f>IF(OUT!F792="", "", OUT!F792)</f>
        <v/>
      </c>
      <c r="K246" s="7">
        <f>IF(OUT!P792="", "", OUT!P792)</f>
        <v>280</v>
      </c>
      <c r="L246" s="7" t="str">
        <f>IF(OUT!AE792="", "", OUT!AE792)</f>
        <v/>
      </c>
      <c r="N246" s="7" t="str">
        <f>IF(OUT!AQ792="", "", OUT!AQ792)</f>
        <v/>
      </c>
      <c r="O246" s="7" t="str">
        <f>IF(OUT!BM792="", "", OUT!BM792)</f>
        <v>T4</v>
      </c>
      <c r="P246" s="8">
        <f>IF(OUT!N792="", "", OUT!N792)</f>
        <v>0.26200000000000001</v>
      </c>
      <c r="Q246" s="9">
        <f>IF(OUT!O792="", "", OUT!O792)</f>
        <v>73.36</v>
      </c>
      <c r="R246" s="8">
        <f>IF(PPG!H792="", "", PPG!H792)</f>
        <v>0.23699999999999999</v>
      </c>
      <c r="S246" s="9">
        <f>IF(PPG!I792="", "", PPG!I792)</f>
        <v>66.36</v>
      </c>
      <c r="T246" s="8">
        <f>IF(PPG!J792="", "", PPG!J792)</f>
        <v>0.216</v>
      </c>
      <c r="U246" s="9">
        <f>IF(PPG!K792="", "", PPG!K792)</f>
        <v>60.48</v>
      </c>
      <c r="V246" s="8">
        <f>IF(PPG!Q792="", "", PPG!Q792)</f>
        <v>0.248</v>
      </c>
      <c r="W246" s="9">
        <f>IF(PPG!R792="", "", PPG!R792)</f>
        <v>69.44</v>
      </c>
      <c r="X246" s="8">
        <f>IF(PPG!S792="", "", PPG!S792)</f>
        <v>0.22500000000000001</v>
      </c>
      <c r="Y246" s="9">
        <f>IF(PPG!T792="", "", PPG!T792)</f>
        <v>63</v>
      </c>
      <c r="Z246" s="8">
        <f>IF(PPG!U792="", "", PPG!U792)</f>
        <v>0.21</v>
      </c>
      <c r="AA246" s="9">
        <f>IF(PPG!V792="", "", PPG!V792)</f>
        <v>58.8</v>
      </c>
      <c r="AB246" s="36" t="str">
        <f t="shared" si="11"/>
        <v>0.00</v>
      </c>
    </row>
    <row r="247" spans="1:28">
      <c r="A247" s="7">
        <f>IF(OUT!C702="", "", OUT!C702)</f>
        <v>795</v>
      </c>
      <c r="B247" s="20">
        <f>IF(OUT!A702="", "", OUT!A702)</f>
        <v>82144</v>
      </c>
      <c r="C247" s="7" t="str">
        <f>IF(OUT!D702="", "", OUT!D702)</f>
        <v>FFF</v>
      </c>
      <c r="D247" s="29"/>
      <c r="E247" s="7" t="str">
        <f>IF(OUT!E702="", "", OUT!E702)</f>
        <v>144 TRAY</v>
      </c>
      <c r="F247" s="26" t="str">
        <f>IF(OUT!AE702="NEW", "✷", "")</f>
        <v/>
      </c>
      <c r="G247" s="10" t="str">
        <f>IF(OUT!B702="", "", OUT!B702)</f>
        <v>PANSY COOL WAVE VIOLET WING (Trailing)</v>
      </c>
      <c r="H247" s="21">
        <f t="shared" si="9"/>
        <v>0.32200000000000001</v>
      </c>
      <c r="I247" s="22">
        <f t="shared" si="10"/>
        <v>45.08</v>
      </c>
      <c r="J247" s="7" t="str">
        <f>IF(OUT!F702="", "", OUT!F702)</f>
        <v/>
      </c>
      <c r="K247" s="7">
        <f>IF(OUT!P702="", "", OUT!P702)</f>
        <v>140</v>
      </c>
      <c r="L247" s="7" t="str">
        <f>IF(OUT!AE702="", "", OUT!AE702)</f>
        <v/>
      </c>
      <c r="N247" s="7" t="str">
        <f>IF(OUT!AQ702="", "", OUT!AQ702)</f>
        <v/>
      </c>
      <c r="O247" s="7" t="str">
        <f>IF(OUT!BM702="", "", OUT!BM702)</f>
        <v>T4</v>
      </c>
      <c r="P247" s="8">
        <f>IF(OUT!N702="", "", OUT!N702)</f>
        <v>0.32200000000000001</v>
      </c>
      <c r="Q247" s="9">
        <f>IF(OUT!O702="", "", OUT!O702)</f>
        <v>45.08</v>
      </c>
      <c r="R247" s="8">
        <f>IF(PPG!H702="", "", PPG!H702)</f>
        <v>0.29199999999999998</v>
      </c>
      <c r="S247" s="9">
        <f>IF(PPG!I702="", "", PPG!I702)</f>
        <v>40.880000000000003</v>
      </c>
      <c r="T247" s="8">
        <f>IF(PPG!J702="", "", PPG!J702)</f>
        <v>0.26600000000000001</v>
      </c>
      <c r="U247" s="9">
        <f>IF(PPG!K702="", "", PPG!K702)</f>
        <v>37.24</v>
      </c>
      <c r="V247" s="8">
        <f>IF(PPG!Q702="", "", PPG!Q702)</f>
        <v>0.30499999999999999</v>
      </c>
      <c r="W247" s="9">
        <f>IF(PPG!R702="", "", PPG!R702)</f>
        <v>42.7</v>
      </c>
      <c r="X247" s="8">
        <f>IF(PPG!S702="", "", PPG!S702)</f>
        <v>0.27700000000000002</v>
      </c>
      <c r="Y247" s="9">
        <f>IF(PPG!T702="", "", PPG!T702)</f>
        <v>38.78</v>
      </c>
      <c r="Z247" s="8">
        <f>IF(PPG!U702="", "", PPG!U702)</f>
        <v>0.25900000000000001</v>
      </c>
      <c r="AA247" s="9">
        <f>IF(PPG!V702="", "", PPG!V702)</f>
        <v>36.26</v>
      </c>
      <c r="AB247" s="36" t="str">
        <f t="shared" si="11"/>
        <v>0.00</v>
      </c>
    </row>
    <row r="248" spans="1:28">
      <c r="A248" s="7">
        <f>IF(OUT!C701="", "", OUT!C701)</f>
        <v>795</v>
      </c>
      <c r="B248" s="20">
        <f>IF(OUT!A701="", "", OUT!A701)</f>
        <v>82144</v>
      </c>
      <c r="C248" s="7" t="str">
        <f>IF(OUT!D701="", "", OUT!D701)</f>
        <v>AZ</v>
      </c>
      <c r="D248" s="29"/>
      <c r="E248" s="7" t="str">
        <f>IF(OUT!E701="", "", OUT!E701)</f>
        <v>288 TRAY</v>
      </c>
      <c r="F248" s="26" t="str">
        <f>IF(OUT!AE701="NEW", "✷", "")</f>
        <v/>
      </c>
      <c r="G248" s="10" t="str">
        <f>IF(OUT!B701="", "", OUT!B701)</f>
        <v>PANSY COOL WAVE VIOLET WING (Trailing)</v>
      </c>
      <c r="H248" s="21">
        <f t="shared" si="9"/>
        <v>0.26200000000000001</v>
      </c>
      <c r="I248" s="22">
        <f t="shared" si="10"/>
        <v>73.36</v>
      </c>
      <c r="J248" s="7" t="str">
        <f>IF(OUT!F701="", "", OUT!F701)</f>
        <v/>
      </c>
      <c r="K248" s="7">
        <f>IF(OUT!P701="", "", OUT!P701)</f>
        <v>280</v>
      </c>
      <c r="L248" s="7" t="str">
        <f>IF(OUT!AE701="", "", OUT!AE701)</f>
        <v/>
      </c>
      <c r="N248" s="7" t="str">
        <f>IF(OUT!AQ701="", "", OUT!AQ701)</f>
        <v/>
      </c>
      <c r="O248" s="7" t="str">
        <f>IF(OUT!BM701="", "", OUT!BM701)</f>
        <v>T4</v>
      </c>
      <c r="P248" s="8">
        <f>IF(OUT!N701="", "", OUT!N701)</f>
        <v>0.26200000000000001</v>
      </c>
      <c r="Q248" s="9">
        <f>IF(OUT!O701="", "", OUT!O701)</f>
        <v>73.36</v>
      </c>
      <c r="R248" s="8">
        <f>IF(PPG!H701="", "", PPG!H701)</f>
        <v>0.23699999999999999</v>
      </c>
      <c r="S248" s="9">
        <f>IF(PPG!I701="", "", PPG!I701)</f>
        <v>66.36</v>
      </c>
      <c r="T248" s="8">
        <f>IF(PPG!J701="", "", PPG!J701)</f>
        <v>0.216</v>
      </c>
      <c r="U248" s="9">
        <f>IF(PPG!K701="", "", PPG!K701)</f>
        <v>60.48</v>
      </c>
      <c r="V248" s="8">
        <f>IF(PPG!Q701="", "", PPG!Q701)</f>
        <v>0.248</v>
      </c>
      <c r="W248" s="9">
        <f>IF(PPG!R701="", "", PPG!R701)</f>
        <v>69.44</v>
      </c>
      <c r="X248" s="8">
        <f>IF(PPG!S701="", "", PPG!S701)</f>
        <v>0.22500000000000001</v>
      </c>
      <c r="Y248" s="9">
        <f>IF(PPG!T701="", "", PPG!T701)</f>
        <v>63</v>
      </c>
      <c r="Z248" s="8">
        <f>IF(PPG!U701="", "", PPG!U701)</f>
        <v>0.21</v>
      </c>
      <c r="AA248" s="9">
        <f>IF(PPG!V701="", "", PPG!V701)</f>
        <v>58.8</v>
      </c>
      <c r="AB248" s="36" t="str">
        <f t="shared" si="11"/>
        <v>0.00</v>
      </c>
    </row>
    <row r="249" spans="1:28">
      <c r="A249" s="7">
        <f>IF(OUT!C704="", "", OUT!C704)</f>
        <v>795</v>
      </c>
      <c r="B249" s="20">
        <f>IF(OUT!A704="", "", OUT!A704)</f>
        <v>82239</v>
      </c>
      <c r="C249" s="7" t="str">
        <f>IF(OUT!D704="", "", OUT!D704)</f>
        <v>FFF</v>
      </c>
      <c r="D249" s="29"/>
      <c r="E249" s="7" t="str">
        <f>IF(OUT!E704="", "", OUT!E704)</f>
        <v>144 TRAY</v>
      </c>
      <c r="F249" s="26" t="str">
        <f>IF(OUT!AE704="NEW", "✷", "")</f>
        <v/>
      </c>
      <c r="G249" s="10" t="str">
        <f>IF(OUT!B704="", "", OUT!B704)</f>
        <v>PANSY COOL WAVE WHITE (Trailing)</v>
      </c>
      <c r="H249" s="21">
        <f t="shared" si="9"/>
        <v>0.32200000000000001</v>
      </c>
      <c r="I249" s="22">
        <f t="shared" si="10"/>
        <v>45.08</v>
      </c>
      <c r="J249" s="7" t="str">
        <f>IF(OUT!F704="", "", OUT!F704)</f>
        <v/>
      </c>
      <c r="K249" s="7">
        <f>IF(OUT!P704="", "", OUT!P704)</f>
        <v>140</v>
      </c>
      <c r="L249" s="7" t="str">
        <f>IF(OUT!AE704="", "", OUT!AE704)</f>
        <v/>
      </c>
      <c r="N249" s="7" t="str">
        <f>IF(OUT!AQ704="", "", OUT!AQ704)</f>
        <v/>
      </c>
      <c r="O249" s="7" t="str">
        <f>IF(OUT!BM704="", "", OUT!BM704)</f>
        <v>T4</v>
      </c>
      <c r="P249" s="8">
        <f>IF(OUT!N704="", "", OUT!N704)</f>
        <v>0.32200000000000001</v>
      </c>
      <c r="Q249" s="9">
        <f>IF(OUT!O704="", "", OUT!O704)</f>
        <v>45.08</v>
      </c>
      <c r="R249" s="8">
        <f>IF(PPG!H704="", "", PPG!H704)</f>
        <v>0.29199999999999998</v>
      </c>
      <c r="S249" s="9">
        <f>IF(PPG!I704="", "", PPG!I704)</f>
        <v>40.880000000000003</v>
      </c>
      <c r="T249" s="8">
        <f>IF(PPG!J704="", "", PPG!J704)</f>
        <v>0.26600000000000001</v>
      </c>
      <c r="U249" s="9">
        <f>IF(PPG!K704="", "", PPG!K704)</f>
        <v>37.24</v>
      </c>
      <c r="V249" s="8">
        <f>IF(PPG!Q704="", "", PPG!Q704)</f>
        <v>0.30499999999999999</v>
      </c>
      <c r="W249" s="9">
        <f>IF(PPG!R704="", "", PPG!R704)</f>
        <v>42.7</v>
      </c>
      <c r="X249" s="8">
        <f>IF(PPG!S704="", "", PPG!S704)</f>
        <v>0.27700000000000002</v>
      </c>
      <c r="Y249" s="9">
        <f>IF(PPG!T704="", "", PPG!T704)</f>
        <v>38.78</v>
      </c>
      <c r="Z249" s="8">
        <f>IF(PPG!U704="", "", PPG!U704)</f>
        <v>0.25900000000000001</v>
      </c>
      <c r="AA249" s="9">
        <f>IF(PPG!V704="", "", PPG!V704)</f>
        <v>36.26</v>
      </c>
      <c r="AB249" s="36" t="str">
        <f t="shared" si="11"/>
        <v>0.00</v>
      </c>
    </row>
    <row r="250" spans="1:28">
      <c r="A250" s="7">
        <f>IF(OUT!C703="", "", OUT!C703)</f>
        <v>795</v>
      </c>
      <c r="B250" s="20">
        <f>IF(OUT!A703="", "", OUT!A703)</f>
        <v>82239</v>
      </c>
      <c r="C250" s="7" t="str">
        <f>IF(OUT!D703="", "", OUT!D703)</f>
        <v>AZ</v>
      </c>
      <c r="D250" s="29"/>
      <c r="E250" s="7" t="str">
        <f>IF(OUT!E703="", "", OUT!E703)</f>
        <v>288 TRAY</v>
      </c>
      <c r="F250" s="26" t="str">
        <f>IF(OUT!AE703="NEW", "✷", "")</f>
        <v/>
      </c>
      <c r="G250" s="10" t="str">
        <f>IF(OUT!B703="", "", OUT!B703)</f>
        <v>PANSY COOL WAVE WHITE (Trailing)</v>
      </c>
      <c r="H250" s="21">
        <f t="shared" si="9"/>
        <v>0.26200000000000001</v>
      </c>
      <c r="I250" s="22">
        <f t="shared" si="10"/>
        <v>73.36</v>
      </c>
      <c r="J250" s="7" t="str">
        <f>IF(OUT!F703="", "", OUT!F703)</f>
        <v/>
      </c>
      <c r="K250" s="7">
        <f>IF(OUT!P703="", "", OUT!P703)</f>
        <v>280</v>
      </c>
      <c r="L250" s="7" t="str">
        <f>IF(OUT!AE703="", "", OUT!AE703)</f>
        <v/>
      </c>
      <c r="N250" s="7" t="str">
        <f>IF(OUT!AQ703="", "", OUT!AQ703)</f>
        <v/>
      </c>
      <c r="O250" s="7" t="str">
        <f>IF(OUT!BM703="", "", OUT!BM703)</f>
        <v>T4</v>
      </c>
      <c r="P250" s="8">
        <f>IF(OUT!N703="", "", OUT!N703)</f>
        <v>0.26200000000000001</v>
      </c>
      <c r="Q250" s="9">
        <f>IF(OUT!O703="", "", OUT!O703)</f>
        <v>73.36</v>
      </c>
      <c r="R250" s="8">
        <f>IF(PPG!H703="", "", PPG!H703)</f>
        <v>0.23699999999999999</v>
      </c>
      <c r="S250" s="9">
        <f>IF(PPG!I703="", "", PPG!I703)</f>
        <v>66.36</v>
      </c>
      <c r="T250" s="8">
        <f>IF(PPG!J703="", "", PPG!J703)</f>
        <v>0.216</v>
      </c>
      <c r="U250" s="9">
        <f>IF(PPG!K703="", "", PPG!K703)</f>
        <v>60.48</v>
      </c>
      <c r="V250" s="8">
        <f>IF(PPG!Q703="", "", PPG!Q703)</f>
        <v>0.248</v>
      </c>
      <c r="W250" s="9">
        <f>IF(PPG!R703="", "", PPG!R703)</f>
        <v>69.44</v>
      </c>
      <c r="X250" s="8">
        <f>IF(PPG!S703="", "", PPG!S703)</f>
        <v>0.22500000000000001</v>
      </c>
      <c r="Y250" s="9">
        <f>IF(PPG!T703="", "", PPG!T703)</f>
        <v>63</v>
      </c>
      <c r="Z250" s="8">
        <f>IF(PPG!U703="", "", PPG!U703)</f>
        <v>0.21</v>
      </c>
      <c r="AA250" s="9">
        <f>IF(PPG!V703="", "", PPG!V703)</f>
        <v>58.8</v>
      </c>
      <c r="AB250" s="36" t="str">
        <f t="shared" si="11"/>
        <v>0.00</v>
      </c>
    </row>
    <row r="251" spans="1:28">
      <c r="A251" s="7">
        <f>IF(OUT!C88="", "", OUT!C88)</f>
        <v>795</v>
      </c>
      <c r="B251" s="20">
        <f>IF(OUT!A88="", "", OUT!A88)</f>
        <v>33341</v>
      </c>
      <c r="C251" s="7" t="str">
        <f>IF(OUT!D88="", "", OUT!D88)</f>
        <v>FFF</v>
      </c>
      <c r="D251" s="29"/>
      <c r="E251" s="7" t="str">
        <f>IF(OUT!E88="", "", OUT!E88)</f>
        <v>144 TRAY</v>
      </c>
      <c r="F251" s="26" t="str">
        <f>IF(OUT!AE88="NEW", "✷", "")</f>
        <v/>
      </c>
      <c r="G251" s="10" t="str">
        <f>IF(OUT!B88="", "", OUT!B88)</f>
        <v>PANSY CROWN AZURE BLUE (Clear)</v>
      </c>
      <c r="H251" s="21">
        <f t="shared" si="9"/>
        <v>0.15</v>
      </c>
      <c r="I251" s="22">
        <f t="shared" si="10"/>
        <v>21</v>
      </c>
      <c r="J251" s="7" t="str">
        <f>IF(OUT!F88="", "", OUT!F88)</f>
        <v/>
      </c>
      <c r="K251" s="7">
        <f>IF(OUT!P88="", "", OUT!P88)</f>
        <v>140</v>
      </c>
      <c r="L251" s="7" t="str">
        <f>IF(OUT!AE88="", "", OUT!AE88)</f>
        <v/>
      </c>
      <c r="N251" s="7" t="str">
        <f>IF(OUT!AQ88="", "", OUT!AQ88)</f>
        <v/>
      </c>
      <c r="O251" s="7" t="str">
        <f>IF(OUT!BM88="", "", OUT!BM88)</f>
        <v>T4</v>
      </c>
      <c r="P251" s="8">
        <f>IF(OUT!N88="", "", OUT!N88)</f>
        <v>0.15</v>
      </c>
      <c r="Q251" s="9">
        <f>IF(OUT!O88="", "", OUT!O88)</f>
        <v>21</v>
      </c>
      <c r="R251" s="8">
        <f>IF(PPG!H88="", "", PPG!H88)</f>
        <v>0.13700000000000001</v>
      </c>
      <c r="S251" s="9">
        <f>IF(PPG!I88="", "", PPG!I88)</f>
        <v>19.18</v>
      </c>
      <c r="T251" s="8">
        <f>IF(PPG!J88="", "", PPG!J88)</f>
        <v>0.125</v>
      </c>
      <c r="U251" s="9">
        <f>IF(PPG!K88="", "", PPG!K88)</f>
        <v>17.5</v>
      </c>
      <c r="V251" s="8">
        <f>IF(PPG!Q88="", "", PPG!Q88)</f>
        <v>0.14199999999999999</v>
      </c>
      <c r="W251" s="9">
        <f>IF(PPG!R88="", "", PPG!R88)</f>
        <v>19.88</v>
      </c>
      <c r="X251" s="8">
        <f>IF(PPG!S88="", "", PPG!S88)</f>
        <v>0.13</v>
      </c>
      <c r="Y251" s="9">
        <f>IF(PPG!T88="", "", PPG!T88)</f>
        <v>18.2</v>
      </c>
      <c r="Z251" s="8">
        <f>IF(PPG!U88="", "", PPG!U88)</f>
        <v>0.122</v>
      </c>
      <c r="AA251" s="9">
        <f>IF(PPG!V88="", "", PPG!V88)</f>
        <v>17.079999999999998</v>
      </c>
      <c r="AB251" s="36" t="str">
        <f t="shared" si="11"/>
        <v>0.00</v>
      </c>
    </row>
    <row r="252" spans="1:28">
      <c r="A252" s="7">
        <f>IF(OUT!C86="", "", OUT!C86)</f>
        <v>795</v>
      </c>
      <c r="B252" s="20">
        <f>IF(OUT!A86="", "", OUT!A86)</f>
        <v>33341</v>
      </c>
      <c r="C252" s="7" t="str">
        <f>IF(OUT!D86="", "", OUT!D86)</f>
        <v>AZ</v>
      </c>
      <c r="D252" s="29"/>
      <c r="E252" s="7" t="str">
        <f>IF(OUT!E86="", "", OUT!E86)</f>
        <v>288 TRAY</v>
      </c>
      <c r="F252" s="26" t="str">
        <f>IF(OUT!AE86="NEW", "✷", "")</f>
        <v/>
      </c>
      <c r="G252" s="10" t="str">
        <f>IF(OUT!B86="", "", OUT!B86)</f>
        <v>PANSY CROWN AZURE BLUE (Clear)</v>
      </c>
      <c r="H252" s="21">
        <f t="shared" si="9"/>
        <v>9.2999999999999999E-2</v>
      </c>
      <c r="I252" s="22">
        <f t="shared" si="10"/>
        <v>26.04</v>
      </c>
      <c r="J252" s="7" t="str">
        <f>IF(OUT!F86="", "", OUT!F86)</f>
        <v/>
      </c>
      <c r="K252" s="7">
        <f>IF(OUT!P86="", "", OUT!P86)</f>
        <v>280</v>
      </c>
      <c r="L252" s="7" t="str">
        <f>IF(OUT!AE86="", "", OUT!AE86)</f>
        <v/>
      </c>
      <c r="N252" s="7" t="str">
        <f>IF(OUT!AQ86="", "", OUT!AQ86)</f>
        <v/>
      </c>
      <c r="O252" s="7" t="str">
        <f>IF(OUT!BM86="", "", OUT!BM86)</f>
        <v>T4</v>
      </c>
      <c r="P252" s="8">
        <f>IF(OUT!N86="", "", OUT!N86)</f>
        <v>9.2999999999999999E-2</v>
      </c>
      <c r="Q252" s="9">
        <f>IF(OUT!O86="", "", OUT!O86)</f>
        <v>26.04</v>
      </c>
      <c r="R252" s="8">
        <f>IF(PPG!H86="", "", PPG!H86)</f>
        <v>8.4000000000000005E-2</v>
      </c>
      <c r="S252" s="9">
        <f>IF(PPG!I86="", "", PPG!I86)</f>
        <v>23.52</v>
      </c>
      <c r="T252" s="8">
        <f>IF(PPG!J86="", "", PPG!J86)</f>
        <v>7.5999999999999998E-2</v>
      </c>
      <c r="U252" s="9">
        <f>IF(PPG!K86="", "", PPG!K86)</f>
        <v>21.28</v>
      </c>
      <c r="V252" s="8">
        <f>IF(PPG!Q86="", "", PPG!Q86)</f>
        <v>8.7999999999999995E-2</v>
      </c>
      <c r="W252" s="9">
        <f>IF(PPG!R86="", "", PPG!R86)</f>
        <v>24.64</v>
      </c>
      <c r="X252" s="8">
        <f>IF(PPG!S86="", "", PPG!S86)</f>
        <v>0.08</v>
      </c>
      <c r="Y252" s="9">
        <f>IF(PPG!T86="", "", PPG!T86)</f>
        <v>22.4</v>
      </c>
      <c r="Z252" s="8">
        <f>IF(PPG!U86="", "", PPG!U86)</f>
        <v>7.3999999999999996E-2</v>
      </c>
      <c r="AA252" s="9">
        <f>IF(PPG!V86="", "", PPG!V86)</f>
        <v>20.72</v>
      </c>
      <c r="AB252" s="36" t="str">
        <f t="shared" si="11"/>
        <v>0.00</v>
      </c>
    </row>
    <row r="253" spans="1:28">
      <c r="A253" s="7">
        <f>IF(OUT!C87="", "", OUT!C87)</f>
        <v>795</v>
      </c>
      <c r="B253" s="20">
        <f>IF(OUT!A87="", "", OUT!A87)</f>
        <v>33341</v>
      </c>
      <c r="C253" s="7" t="str">
        <f>IF(OUT!D87="", "", OUT!D87)</f>
        <v>CZ</v>
      </c>
      <c r="D253" s="29"/>
      <c r="E253" s="7" t="str">
        <f>IF(OUT!E87="", "", OUT!E87)</f>
        <v>384 TRAY</v>
      </c>
      <c r="F253" s="26" t="str">
        <f>IF(OUT!AE87="NEW", "✷", "")</f>
        <v/>
      </c>
      <c r="G253" s="10" t="str">
        <f>IF(OUT!B87="", "", OUT!B87)</f>
        <v>PANSY CROWN AZURE BLUE (Clear)</v>
      </c>
      <c r="H253" s="21">
        <f t="shared" si="9"/>
        <v>7.9000000000000001E-2</v>
      </c>
      <c r="I253" s="22">
        <f t="shared" si="10"/>
        <v>29.62</v>
      </c>
      <c r="J253" s="7" t="str">
        <f>IF(OUT!F87="", "", OUT!F87)</f>
        <v/>
      </c>
      <c r="K253" s="7">
        <f>IF(OUT!P87="", "", OUT!P87)</f>
        <v>375</v>
      </c>
      <c r="L253" s="7" t="str">
        <f>IF(OUT!AE87="", "", OUT!AE87)</f>
        <v/>
      </c>
      <c r="N253" s="7" t="str">
        <f>IF(OUT!AQ87="", "", OUT!AQ87)</f>
        <v/>
      </c>
      <c r="O253" s="7" t="str">
        <f>IF(OUT!BM87="", "", OUT!BM87)</f>
        <v>T4</v>
      </c>
      <c r="P253" s="8">
        <f>IF(OUT!N87="", "", OUT!N87)</f>
        <v>7.9000000000000001E-2</v>
      </c>
      <c r="Q253" s="9">
        <f>IF(OUT!O87="", "", OUT!O87)</f>
        <v>29.62</v>
      </c>
      <c r="R253" s="8">
        <f>IF(PPG!H87="", "", PPG!H87)</f>
        <v>7.0999999999999994E-2</v>
      </c>
      <c r="S253" s="9">
        <f>IF(PPG!I87="", "", PPG!I87)</f>
        <v>26.62</v>
      </c>
      <c r="T253" s="8">
        <f>IF(PPG!J87="", "", PPG!J87)</f>
        <v>6.5000000000000002E-2</v>
      </c>
      <c r="U253" s="9">
        <f>IF(PPG!K87="", "", PPG!K87)</f>
        <v>24.37</v>
      </c>
      <c r="V253" s="8">
        <f>IF(PPG!Q87="", "", PPG!Q87)</f>
        <v>7.4999999999999997E-2</v>
      </c>
      <c r="W253" s="9">
        <f>IF(PPG!R87="", "", PPG!R87)</f>
        <v>28.12</v>
      </c>
      <c r="X253" s="8">
        <f>IF(PPG!S87="", "", PPG!S87)</f>
        <v>6.7000000000000004E-2</v>
      </c>
      <c r="Y253" s="9">
        <f>IF(PPG!T87="", "", PPG!T87)</f>
        <v>25.12</v>
      </c>
      <c r="Z253" s="8">
        <f>IF(PPG!U87="", "", PPG!U87)</f>
        <v>6.3E-2</v>
      </c>
      <c r="AA253" s="9">
        <f>IF(PPG!V87="", "", PPG!V87)</f>
        <v>23.62</v>
      </c>
      <c r="AB253" s="36" t="str">
        <f t="shared" si="11"/>
        <v>0.00</v>
      </c>
    </row>
    <row r="254" spans="1:28">
      <c r="A254" s="7">
        <f>IF(OUT!C140="", "", OUT!C140)</f>
        <v>795</v>
      </c>
      <c r="B254" s="20">
        <f>IF(OUT!A140="", "", OUT!A140)</f>
        <v>40659</v>
      </c>
      <c r="C254" s="7" t="str">
        <f>IF(OUT!D140="", "", OUT!D140)</f>
        <v>FFF</v>
      </c>
      <c r="D254" s="29"/>
      <c r="E254" s="7" t="str">
        <f>IF(OUT!E140="", "", OUT!E140)</f>
        <v>144 TRAY</v>
      </c>
      <c r="F254" s="26" t="str">
        <f>IF(OUT!AE140="NEW", "✷", "")</f>
        <v/>
      </c>
      <c r="G254" s="10" t="str">
        <f>IF(OUT!B140="", "", OUT!B140)</f>
        <v>PANSY CROWN BLUE (Clear)</v>
      </c>
      <c r="H254" s="21">
        <f t="shared" si="9"/>
        <v>0.15</v>
      </c>
      <c r="I254" s="22">
        <f t="shared" si="10"/>
        <v>21</v>
      </c>
      <c r="J254" s="7" t="str">
        <f>IF(OUT!F140="", "", OUT!F140)</f>
        <v/>
      </c>
      <c r="K254" s="7">
        <f>IF(OUT!P140="", "", OUT!P140)</f>
        <v>140</v>
      </c>
      <c r="L254" s="7" t="str">
        <f>IF(OUT!AE140="", "", OUT!AE140)</f>
        <v/>
      </c>
      <c r="N254" s="7" t="str">
        <f>IF(OUT!AQ140="", "", OUT!AQ140)</f>
        <v/>
      </c>
      <c r="O254" s="7" t="str">
        <f>IF(OUT!BM140="", "", OUT!BM140)</f>
        <v>T4</v>
      </c>
      <c r="P254" s="8">
        <f>IF(OUT!N140="", "", OUT!N140)</f>
        <v>0.15</v>
      </c>
      <c r="Q254" s="9">
        <f>IF(OUT!O140="", "", OUT!O140)</f>
        <v>21</v>
      </c>
      <c r="R254" s="8">
        <f>IF(PPG!H140="", "", PPG!H140)</f>
        <v>0.13700000000000001</v>
      </c>
      <c r="S254" s="9">
        <f>IF(PPG!I140="", "", PPG!I140)</f>
        <v>19.18</v>
      </c>
      <c r="T254" s="8">
        <f>IF(PPG!J140="", "", PPG!J140)</f>
        <v>0.125</v>
      </c>
      <c r="U254" s="9">
        <f>IF(PPG!K140="", "", PPG!K140)</f>
        <v>17.5</v>
      </c>
      <c r="V254" s="8">
        <f>IF(PPG!Q140="", "", PPG!Q140)</f>
        <v>0.14199999999999999</v>
      </c>
      <c r="W254" s="9">
        <f>IF(PPG!R140="", "", PPG!R140)</f>
        <v>19.88</v>
      </c>
      <c r="X254" s="8">
        <f>IF(PPG!S140="", "", PPG!S140)</f>
        <v>0.13</v>
      </c>
      <c r="Y254" s="9">
        <f>IF(PPG!T140="", "", PPG!T140)</f>
        <v>18.2</v>
      </c>
      <c r="Z254" s="8">
        <f>IF(PPG!U140="", "", PPG!U140)</f>
        <v>0.122</v>
      </c>
      <c r="AA254" s="9">
        <f>IF(PPG!V140="", "", PPG!V140)</f>
        <v>17.079999999999998</v>
      </c>
      <c r="AB254" s="36" t="str">
        <f t="shared" si="11"/>
        <v>0.00</v>
      </c>
    </row>
    <row r="255" spans="1:28">
      <c r="A255" s="7">
        <f>IF(OUT!C138="", "", OUT!C138)</f>
        <v>795</v>
      </c>
      <c r="B255" s="20">
        <f>IF(OUT!A138="", "", OUT!A138)</f>
        <v>40659</v>
      </c>
      <c r="C255" s="7" t="str">
        <f>IF(OUT!D138="", "", OUT!D138)</f>
        <v>AZ</v>
      </c>
      <c r="D255" s="29"/>
      <c r="E255" s="7" t="str">
        <f>IF(OUT!E138="", "", OUT!E138)</f>
        <v>288 TRAY</v>
      </c>
      <c r="F255" s="26" t="str">
        <f>IF(OUT!AE138="NEW", "✷", "")</f>
        <v/>
      </c>
      <c r="G255" s="10" t="str">
        <f>IF(OUT!B138="", "", OUT!B138)</f>
        <v>PANSY CROWN BLUE (Clear)</v>
      </c>
      <c r="H255" s="21">
        <f t="shared" si="9"/>
        <v>9.2999999999999999E-2</v>
      </c>
      <c r="I255" s="22">
        <f t="shared" si="10"/>
        <v>26.04</v>
      </c>
      <c r="J255" s="7" t="str">
        <f>IF(OUT!F138="", "", OUT!F138)</f>
        <v/>
      </c>
      <c r="K255" s="7">
        <f>IF(OUT!P138="", "", OUT!P138)</f>
        <v>280</v>
      </c>
      <c r="L255" s="7" t="str">
        <f>IF(OUT!AE138="", "", OUT!AE138)</f>
        <v/>
      </c>
      <c r="N255" s="7" t="str">
        <f>IF(OUT!AQ138="", "", OUT!AQ138)</f>
        <v/>
      </c>
      <c r="O255" s="7" t="str">
        <f>IF(OUT!BM138="", "", OUT!BM138)</f>
        <v>T4</v>
      </c>
      <c r="P255" s="8">
        <f>IF(OUT!N138="", "", OUT!N138)</f>
        <v>9.2999999999999999E-2</v>
      </c>
      <c r="Q255" s="9">
        <f>IF(OUT!O138="", "", OUT!O138)</f>
        <v>26.04</v>
      </c>
      <c r="R255" s="8">
        <f>IF(PPG!H138="", "", PPG!H138)</f>
        <v>8.4000000000000005E-2</v>
      </c>
      <c r="S255" s="9">
        <f>IF(PPG!I138="", "", PPG!I138)</f>
        <v>23.52</v>
      </c>
      <c r="T255" s="8">
        <f>IF(PPG!J138="", "", PPG!J138)</f>
        <v>7.5999999999999998E-2</v>
      </c>
      <c r="U255" s="9">
        <f>IF(PPG!K138="", "", PPG!K138)</f>
        <v>21.28</v>
      </c>
      <c r="V255" s="8">
        <f>IF(PPG!Q138="", "", PPG!Q138)</f>
        <v>8.7999999999999995E-2</v>
      </c>
      <c r="W255" s="9">
        <f>IF(PPG!R138="", "", PPG!R138)</f>
        <v>24.64</v>
      </c>
      <c r="X255" s="8">
        <f>IF(PPG!S138="", "", PPG!S138)</f>
        <v>0.08</v>
      </c>
      <c r="Y255" s="9">
        <f>IF(PPG!T138="", "", PPG!T138)</f>
        <v>22.4</v>
      </c>
      <c r="Z255" s="8">
        <f>IF(PPG!U138="", "", PPG!U138)</f>
        <v>7.3999999999999996E-2</v>
      </c>
      <c r="AA255" s="9">
        <f>IF(PPG!V138="", "", PPG!V138)</f>
        <v>20.72</v>
      </c>
      <c r="AB255" s="36" t="str">
        <f t="shared" si="11"/>
        <v>0.00</v>
      </c>
    </row>
    <row r="256" spans="1:28">
      <c r="A256" s="7">
        <f>IF(OUT!C139="", "", OUT!C139)</f>
        <v>795</v>
      </c>
      <c r="B256" s="20">
        <f>IF(OUT!A139="", "", OUT!A139)</f>
        <v>40659</v>
      </c>
      <c r="C256" s="7" t="str">
        <f>IF(OUT!D139="", "", OUT!D139)</f>
        <v>CZ</v>
      </c>
      <c r="D256" s="29"/>
      <c r="E256" s="7" t="str">
        <f>IF(OUT!E139="", "", OUT!E139)</f>
        <v>384 TRAY</v>
      </c>
      <c r="F256" s="26" t="str">
        <f>IF(OUT!AE139="NEW", "✷", "")</f>
        <v/>
      </c>
      <c r="G256" s="10" t="str">
        <f>IF(OUT!B139="", "", OUT!B139)</f>
        <v>PANSY CROWN BLUE (Clear)</v>
      </c>
      <c r="H256" s="21">
        <f t="shared" si="9"/>
        <v>7.9000000000000001E-2</v>
      </c>
      <c r="I256" s="22">
        <f t="shared" si="10"/>
        <v>29.62</v>
      </c>
      <c r="J256" s="7" t="str">
        <f>IF(OUT!F139="", "", OUT!F139)</f>
        <v/>
      </c>
      <c r="K256" s="7">
        <f>IF(OUT!P139="", "", OUT!P139)</f>
        <v>375</v>
      </c>
      <c r="L256" s="7" t="str">
        <f>IF(OUT!AE139="", "", OUT!AE139)</f>
        <v/>
      </c>
      <c r="N256" s="7" t="str">
        <f>IF(OUT!AQ139="", "", OUT!AQ139)</f>
        <v/>
      </c>
      <c r="O256" s="7" t="str">
        <f>IF(OUT!BM139="", "", OUT!BM139)</f>
        <v>T4</v>
      </c>
      <c r="P256" s="8">
        <f>IF(OUT!N139="", "", OUT!N139)</f>
        <v>7.9000000000000001E-2</v>
      </c>
      <c r="Q256" s="9">
        <f>IF(OUT!O139="", "", OUT!O139)</f>
        <v>29.62</v>
      </c>
      <c r="R256" s="8">
        <f>IF(PPG!H139="", "", PPG!H139)</f>
        <v>7.0999999999999994E-2</v>
      </c>
      <c r="S256" s="9">
        <f>IF(PPG!I139="", "", PPG!I139)</f>
        <v>26.62</v>
      </c>
      <c r="T256" s="8">
        <f>IF(PPG!J139="", "", PPG!J139)</f>
        <v>6.5000000000000002E-2</v>
      </c>
      <c r="U256" s="9">
        <f>IF(PPG!K139="", "", PPG!K139)</f>
        <v>24.37</v>
      </c>
      <c r="V256" s="8">
        <f>IF(PPG!Q139="", "", PPG!Q139)</f>
        <v>7.4999999999999997E-2</v>
      </c>
      <c r="W256" s="9">
        <f>IF(PPG!R139="", "", PPG!R139)</f>
        <v>28.12</v>
      </c>
      <c r="X256" s="8">
        <f>IF(PPG!S139="", "", PPG!S139)</f>
        <v>6.7000000000000004E-2</v>
      </c>
      <c r="Y256" s="9">
        <f>IF(PPG!T139="", "", PPG!T139)</f>
        <v>25.12</v>
      </c>
      <c r="Z256" s="8">
        <f>IF(PPG!U139="", "", PPG!U139)</f>
        <v>6.3E-2</v>
      </c>
      <c r="AA256" s="9">
        <f>IF(PPG!V139="", "", PPG!V139)</f>
        <v>23.62</v>
      </c>
      <c r="AB256" s="36" t="str">
        <f t="shared" si="11"/>
        <v>0.00</v>
      </c>
    </row>
    <row r="257" spans="1:28">
      <c r="A257" s="7">
        <f>IF(OUT!C143="", "", OUT!C143)</f>
        <v>795</v>
      </c>
      <c r="B257" s="20">
        <f>IF(OUT!A143="", "", OUT!A143)</f>
        <v>40660</v>
      </c>
      <c r="C257" s="7" t="str">
        <f>IF(OUT!D143="", "", OUT!D143)</f>
        <v>FFF</v>
      </c>
      <c r="D257" s="29"/>
      <c r="E257" s="7" t="str">
        <f>IF(OUT!E143="", "", OUT!E143)</f>
        <v>144 TRAY</v>
      </c>
      <c r="F257" s="26" t="str">
        <f>IF(OUT!AE143="NEW", "✷", "")</f>
        <v/>
      </c>
      <c r="G257" s="10" t="str">
        <f>IF(OUT!B143="", "", OUT!B143)</f>
        <v>PANSY CROWN GOLDEN (Clear)</v>
      </c>
      <c r="H257" s="21">
        <f t="shared" si="9"/>
        <v>0.15</v>
      </c>
      <c r="I257" s="22">
        <f t="shared" si="10"/>
        <v>21</v>
      </c>
      <c r="J257" s="7" t="str">
        <f>IF(OUT!F143="", "", OUT!F143)</f>
        <v/>
      </c>
      <c r="K257" s="7">
        <f>IF(OUT!P143="", "", OUT!P143)</f>
        <v>140</v>
      </c>
      <c r="L257" s="7" t="str">
        <f>IF(OUT!AE143="", "", OUT!AE143)</f>
        <v/>
      </c>
      <c r="N257" s="7" t="str">
        <f>IF(OUT!AQ143="", "", OUT!AQ143)</f>
        <v/>
      </c>
      <c r="O257" s="7" t="str">
        <f>IF(OUT!BM143="", "", OUT!BM143)</f>
        <v>T4</v>
      </c>
      <c r="P257" s="8">
        <f>IF(OUT!N143="", "", OUT!N143)</f>
        <v>0.15</v>
      </c>
      <c r="Q257" s="9">
        <f>IF(OUT!O143="", "", OUT!O143)</f>
        <v>21</v>
      </c>
      <c r="R257" s="8">
        <f>IF(PPG!H143="", "", PPG!H143)</f>
        <v>0.13700000000000001</v>
      </c>
      <c r="S257" s="9">
        <f>IF(PPG!I143="", "", PPG!I143)</f>
        <v>19.18</v>
      </c>
      <c r="T257" s="8">
        <f>IF(PPG!J143="", "", PPG!J143)</f>
        <v>0.125</v>
      </c>
      <c r="U257" s="9">
        <f>IF(PPG!K143="", "", PPG!K143)</f>
        <v>17.5</v>
      </c>
      <c r="V257" s="8">
        <f>IF(PPG!Q143="", "", PPG!Q143)</f>
        <v>0.14199999999999999</v>
      </c>
      <c r="W257" s="9">
        <f>IF(PPG!R143="", "", PPG!R143)</f>
        <v>19.88</v>
      </c>
      <c r="X257" s="8">
        <f>IF(PPG!S143="", "", PPG!S143)</f>
        <v>0.13</v>
      </c>
      <c r="Y257" s="9">
        <f>IF(PPG!T143="", "", PPG!T143)</f>
        <v>18.2</v>
      </c>
      <c r="Z257" s="8">
        <f>IF(PPG!U143="", "", PPG!U143)</f>
        <v>0.122</v>
      </c>
      <c r="AA257" s="9">
        <f>IF(PPG!V143="", "", PPG!V143)</f>
        <v>17.079999999999998</v>
      </c>
      <c r="AB257" s="36" t="str">
        <f t="shared" si="11"/>
        <v>0.00</v>
      </c>
    </row>
    <row r="258" spans="1:28">
      <c r="A258" s="7">
        <f>IF(OUT!C141="", "", OUT!C141)</f>
        <v>795</v>
      </c>
      <c r="B258" s="20">
        <f>IF(OUT!A141="", "", OUT!A141)</f>
        <v>40660</v>
      </c>
      <c r="C258" s="7" t="str">
        <f>IF(OUT!D141="", "", OUT!D141)</f>
        <v>AZ</v>
      </c>
      <c r="D258" s="29"/>
      <c r="E258" s="7" t="str">
        <f>IF(OUT!E141="", "", OUT!E141)</f>
        <v>288 TRAY</v>
      </c>
      <c r="F258" s="26" t="str">
        <f>IF(OUT!AE141="NEW", "✷", "")</f>
        <v/>
      </c>
      <c r="G258" s="10" t="str">
        <f>IF(OUT!B141="", "", OUT!B141)</f>
        <v>PANSY CROWN GOLDEN (Clear)</v>
      </c>
      <c r="H258" s="21">
        <f t="shared" si="9"/>
        <v>9.2999999999999999E-2</v>
      </c>
      <c r="I258" s="22">
        <f t="shared" si="10"/>
        <v>26.04</v>
      </c>
      <c r="J258" s="7" t="str">
        <f>IF(OUT!F141="", "", OUT!F141)</f>
        <v/>
      </c>
      <c r="K258" s="7">
        <f>IF(OUT!P141="", "", OUT!P141)</f>
        <v>280</v>
      </c>
      <c r="L258" s="7" t="str">
        <f>IF(OUT!AE141="", "", OUT!AE141)</f>
        <v/>
      </c>
      <c r="N258" s="7" t="str">
        <f>IF(OUT!AQ141="", "", OUT!AQ141)</f>
        <v/>
      </c>
      <c r="O258" s="7" t="str">
        <f>IF(OUT!BM141="", "", OUT!BM141)</f>
        <v>T4</v>
      </c>
      <c r="P258" s="8">
        <f>IF(OUT!N141="", "", OUT!N141)</f>
        <v>9.2999999999999999E-2</v>
      </c>
      <c r="Q258" s="9">
        <f>IF(OUT!O141="", "", OUT!O141)</f>
        <v>26.04</v>
      </c>
      <c r="R258" s="8">
        <f>IF(PPG!H141="", "", PPG!H141)</f>
        <v>8.4000000000000005E-2</v>
      </c>
      <c r="S258" s="9">
        <f>IF(PPG!I141="", "", PPG!I141)</f>
        <v>23.52</v>
      </c>
      <c r="T258" s="8">
        <f>IF(PPG!J141="", "", PPG!J141)</f>
        <v>7.5999999999999998E-2</v>
      </c>
      <c r="U258" s="9">
        <f>IF(PPG!K141="", "", PPG!K141)</f>
        <v>21.28</v>
      </c>
      <c r="V258" s="8">
        <f>IF(PPG!Q141="", "", PPG!Q141)</f>
        <v>8.7999999999999995E-2</v>
      </c>
      <c r="W258" s="9">
        <f>IF(PPG!R141="", "", PPG!R141)</f>
        <v>24.64</v>
      </c>
      <c r="X258" s="8">
        <f>IF(PPG!S141="", "", PPG!S141)</f>
        <v>0.08</v>
      </c>
      <c r="Y258" s="9">
        <f>IF(PPG!T141="", "", PPG!T141)</f>
        <v>22.4</v>
      </c>
      <c r="Z258" s="8">
        <f>IF(PPG!U141="", "", PPG!U141)</f>
        <v>7.3999999999999996E-2</v>
      </c>
      <c r="AA258" s="9">
        <f>IF(PPG!V141="", "", PPG!V141)</f>
        <v>20.72</v>
      </c>
      <c r="AB258" s="36" t="str">
        <f t="shared" si="11"/>
        <v>0.00</v>
      </c>
    </row>
    <row r="259" spans="1:28">
      <c r="A259" s="7">
        <f>IF(OUT!C142="", "", OUT!C142)</f>
        <v>795</v>
      </c>
      <c r="B259" s="20">
        <f>IF(OUT!A142="", "", OUT!A142)</f>
        <v>40660</v>
      </c>
      <c r="C259" s="7" t="str">
        <f>IF(OUT!D142="", "", OUT!D142)</f>
        <v>CZ</v>
      </c>
      <c r="D259" s="29"/>
      <c r="E259" s="7" t="str">
        <f>IF(OUT!E142="", "", OUT!E142)</f>
        <v>384 TRAY</v>
      </c>
      <c r="F259" s="26" t="str">
        <f>IF(OUT!AE142="NEW", "✷", "")</f>
        <v/>
      </c>
      <c r="G259" s="10" t="str">
        <f>IF(OUT!B142="", "", OUT!B142)</f>
        <v>PANSY CROWN GOLDEN (Clear)</v>
      </c>
      <c r="H259" s="21">
        <f t="shared" si="9"/>
        <v>7.9000000000000001E-2</v>
      </c>
      <c r="I259" s="22">
        <f t="shared" si="10"/>
        <v>29.62</v>
      </c>
      <c r="J259" s="7" t="str">
        <f>IF(OUT!F142="", "", OUT!F142)</f>
        <v/>
      </c>
      <c r="K259" s="7">
        <f>IF(OUT!P142="", "", OUT!P142)</f>
        <v>375</v>
      </c>
      <c r="L259" s="7" t="str">
        <f>IF(OUT!AE142="", "", OUT!AE142)</f>
        <v/>
      </c>
      <c r="N259" s="7" t="str">
        <f>IF(OUT!AQ142="", "", OUT!AQ142)</f>
        <v/>
      </c>
      <c r="O259" s="7" t="str">
        <f>IF(OUT!BM142="", "", OUT!BM142)</f>
        <v>T4</v>
      </c>
      <c r="P259" s="8">
        <f>IF(OUT!N142="", "", OUT!N142)</f>
        <v>7.9000000000000001E-2</v>
      </c>
      <c r="Q259" s="9">
        <f>IF(OUT!O142="", "", OUT!O142)</f>
        <v>29.62</v>
      </c>
      <c r="R259" s="8">
        <f>IF(PPG!H142="", "", PPG!H142)</f>
        <v>7.0999999999999994E-2</v>
      </c>
      <c r="S259" s="9">
        <f>IF(PPG!I142="", "", PPG!I142)</f>
        <v>26.62</v>
      </c>
      <c r="T259" s="8">
        <f>IF(PPG!J142="", "", PPG!J142)</f>
        <v>6.5000000000000002E-2</v>
      </c>
      <c r="U259" s="9">
        <f>IF(PPG!K142="", "", PPG!K142)</f>
        <v>24.37</v>
      </c>
      <c r="V259" s="8">
        <f>IF(PPG!Q142="", "", PPG!Q142)</f>
        <v>7.4999999999999997E-2</v>
      </c>
      <c r="W259" s="9">
        <f>IF(PPG!R142="", "", PPG!R142)</f>
        <v>28.12</v>
      </c>
      <c r="X259" s="8">
        <f>IF(PPG!S142="", "", PPG!S142)</f>
        <v>6.7000000000000004E-2</v>
      </c>
      <c r="Y259" s="9">
        <f>IF(PPG!T142="", "", PPG!T142)</f>
        <v>25.12</v>
      </c>
      <c r="Z259" s="8">
        <f>IF(PPG!U142="", "", PPG!U142)</f>
        <v>6.3E-2</v>
      </c>
      <c r="AA259" s="9">
        <f>IF(PPG!V142="", "", PPG!V142)</f>
        <v>23.62</v>
      </c>
      <c r="AB259" s="36" t="str">
        <f t="shared" si="11"/>
        <v>0.00</v>
      </c>
    </row>
    <row r="260" spans="1:28">
      <c r="A260" s="7">
        <f>IF(OUT!C149="", "", OUT!C149)</f>
        <v>795</v>
      </c>
      <c r="B260" s="20">
        <f>IF(OUT!A149="", "", OUT!A149)</f>
        <v>40662</v>
      </c>
      <c r="C260" s="7" t="str">
        <f>IF(OUT!D149="", "", OUT!D149)</f>
        <v>FFF</v>
      </c>
      <c r="D260" s="29"/>
      <c r="E260" s="7" t="str">
        <f>IF(OUT!E149="", "", OUT!E149)</f>
        <v>144 TRAY</v>
      </c>
      <c r="F260" s="26" t="str">
        <f>IF(OUT!AE149="NEW", "✷", "")</f>
        <v/>
      </c>
      <c r="G260" s="10" t="str">
        <f>IF(OUT!B149="", "", OUT!B149)</f>
        <v>PANSY CROWN PURPLE (Clear)</v>
      </c>
      <c r="H260" s="21">
        <f t="shared" si="9"/>
        <v>0.15</v>
      </c>
      <c r="I260" s="22">
        <f t="shared" si="10"/>
        <v>21</v>
      </c>
      <c r="J260" s="7" t="str">
        <f>IF(OUT!F149="", "", OUT!F149)</f>
        <v/>
      </c>
      <c r="K260" s="7">
        <f>IF(OUT!P149="", "", OUT!P149)</f>
        <v>140</v>
      </c>
      <c r="L260" s="7" t="str">
        <f>IF(OUT!AE149="", "", OUT!AE149)</f>
        <v/>
      </c>
      <c r="N260" s="7" t="str">
        <f>IF(OUT!AQ149="", "", OUT!AQ149)</f>
        <v/>
      </c>
      <c r="O260" s="7" t="str">
        <f>IF(OUT!BM149="", "", OUT!BM149)</f>
        <v>T4</v>
      </c>
      <c r="P260" s="8">
        <f>IF(OUT!N149="", "", OUT!N149)</f>
        <v>0.15</v>
      </c>
      <c r="Q260" s="9">
        <f>IF(OUT!O149="", "", OUT!O149)</f>
        <v>21</v>
      </c>
      <c r="R260" s="8">
        <f>IF(PPG!H149="", "", PPG!H149)</f>
        <v>0.13700000000000001</v>
      </c>
      <c r="S260" s="9">
        <f>IF(PPG!I149="", "", PPG!I149)</f>
        <v>19.18</v>
      </c>
      <c r="T260" s="8">
        <f>IF(PPG!J149="", "", PPG!J149)</f>
        <v>0.125</v>
      </c>
      <c r="U260" s="9">
        <f>IF(PPG!K149="", "", PPG!K149)</f>
        <v>17.5</v>
      </c>
      <c r="V260" s="8">
        <f>IF(PPG!Q149="", "", PPG!Q149)</f>
        <v>0.14199999999999999</v>
      </c>
      <c r="W260" s="9">
        <f>IF(PPG!R149="", "", PPG!R149)</f>
        <v>19.88</v>
      </c>
      <c r="X260" s="8">
        <f>IF(PPG!S149="", "", PPG!S149)</f>
        <v>0.13</v>
      </c>
      <c r="Y260" s="9">
        <f>IF(PPG!T149="", "", PPG!T149)</f>
        <v>18.2</v>
      </c>
      <c r="Z260" s="8">
        <f>IF(PPG!U149="", "", PPG!U149)</f>
        <v>0.122</v>
      </c>
      <c r="AA260" s="9">
        <f>IF(PPG!V149="", "", PPG!V149)</f>
        <v>17.079999999999998</v>
      </c>
      <c r="AB260" s="36" t="str">
        <f t="shared" si="11"/>
        <v>0.00</v>
      </c>
    </row>
    <row r="261" spans="1:28">
      <c r="A261" s="7">
        <f>IF(OUT!C147="", "", OUT!C147)</f>
        <v>795</v>
      </c>
      <c r="B261" s="20">
        <f>IF(OUT!A147="", "", OUT!A147)</f>
        <v>40662</v>
      </c>
      <c r="C261" s="7" t="str">
        <f>IF(OUT!D147="", "", OUT!D147)</f>
        <v>AZ</v>
      </c>
      <c r="D261" s="29"/>
      <c r="E261" s="7" t="str">
        <f>IF(OUT!E147="", "", OUT!E147)</f>
        <v>288 TRAY</v>
      </c>
      <c r="F261" s="26" t="str">
        <f>IF(OUT!AE147="NEW", "✷", "")</f>
        <v/>
      </c>
      <c r="G261" s="10" t="str">
        <f>IF(OUT!B147="", "", OUT!B147)</f>
        <v>PANSY CROWN PURPLE (Clear)</v>
      </c>
      <c r="H261" s="21">
        <f t="shared" si="9"/>
        <v>9.2999999999999999E-2</v>
      </c>
      <c r="I261" s="22">
        <f t="shared" si="10"/>
        <v>26.04</v>
      </c>
      <c r="J261" s="7" t="str">
        <f>IF(OUT!F147="", "", OUT!F147)</f>
        <v/>
      </c>
      <c r="K261" s="7">
        <f>IF(OUT!P147="", "", OUT!P147)</f>
        <v>280</v>
      </c>
      <c r="L261" s="7" t="str">
        <f>IF(OUT!AE147="", "", OUT!AE147)</f>
        <v/>
      </c>
      <c r="N261" s="7" t="str">
        <f>IF(OUT!AQ147="", "", OUT!AQ147)</f>
        <v/>
      </c>
      <c r="O261" s="7" t="str">
        <f>IF(OUT!BM147="", "", OUT!BM147)</f>
        <v>T4</v>
      </c>
      <c r="P261" s="8">
        <f>IF(OUT!N147="", "", OUT!N147)</f>
        <v>9.2999999999999999E-2</v>
      </c>
      <c r="Q261" s="9">
        <f>IF(OUT!O147="", "", OUT!O147)</f>
        <v>26.04</v>
      </c>
      <c r="R261" s="8">
        <f>IF(PPG!H147="", "", PPG!H147)</f>
        <v>8.4000000000000005E-2</v>
      </c>
      <c r="S261" s="9">
        <f>IF(PPG!I147="", "", PPG!I147)</f>
        <v>23.52</v>
      </c>
      <c r="T261" s="8">
        <f>IF(PPG!J147="", "", PPG!J147)</f>
        <v>7.5999999999999998E-2</v>
      </c>
      <c r="U261" s="9">
        <f>IF(PPG!K147="", "", PPG!K147)</f>
        <v>21.28</v>
      </c>
      <c r="V261" s="8">
        <f>IF(PPG!Q147="", "", PPG!Q147)</f>
        <v>8.7999999999999995E-2</v>
      </c>
      <c r="W261" s="9">
        <f>IF(PPG!R147="", "", PPG!R147)</f>
        <v>24.64</v>
      </c>
      <c r="X261" s="8">
        <f>IF(PPG!S147="", "", PPG!S147)</f>
        <v>0.08</v>
      </c>
      <c r="Y261" s="9">
        <f>IF(PPG!T147="", "", PPG!T147)</f>
        <v>22.4</v>
      </c>
      <c r="Z261" s="8">
        <f>IF(PPG!U147="", "", PPG!U147)</f>
        <v>7.3999999999999996E-2</v>
      </c>
      <c r="AA261" s="9">
        <f>IF(PPG!V147="", "", PPG!V147)</f>
        <v>20.72</v>
      </c>
      <c r="AB261" s="36" t="str">
        <f t="shared" si="11"/>
        <v>0.00</v>
      </c>
    </row>
    <row r="262" spans="1:28">
      <c r="A262" s="7">
        <f>IF(OUT!C148="", "", OUT!C148)</f>
        <v>795</v>
      </c>
      <c r="B262" s="20">
        <f>IF(OUT!A148="", "", OUT!A148)</f>
        <v>40662</v>
      </c>
      <c r="C262" s="7" t="str">
        <f>IF(OUT!D148="", "", OUT!D148)</f>
        <v>CZ</v>
      </c>
      <c r="D262" s="29"/>
      <c r="E262" s="7" t="str">
        <f>IF(OUT!E148="", "", OUT!E148)</f>
        <v>384 TRAY</v>
      </c>
      <c r="F262" s="26" t="str">
        <f>IF(OUT!AE148="NEW", "✷", "")</f>
        <v/>
      </c>
      <c r="G262" s="10" t="str">
        <f>IF(OUT!B148="", "", OUT!B148)</f>
        <v>PANSY CROWN PURPLE (Clear)</v>
      </c>
      <c r="H262" s="21">
        <f t="shared" si="9"/>
        <v>7.9000000000000001E-2</v>
      </c>
      <c r="I262" s="22">
        <f t="shared" si="10"/>
        <v>29.62</v>
      </c>
      <c r="J262" s="7" t="str">
        <f>IF(OUT!F148="", "", OUT!F148)</f>
        <v/>
      </c>
      <c r="K262" s="7">
        <f>IF(OUT!P148="", "", OUT!P148)</f>
        <v>375</v>
      </c>
      <c r="L262" s="7" t="str">
        <f>IF(OUT!AE148="", "", OUT!AE148)</f>
        <v/>
      </c>
      <c r="N262" s="7" t="str">
        <f>IF(OUT!AQ148="", "", OUT!AQ148)</f>
        <v/>
      </c>
      <c r="O262" s="7" t="str">
        <f>IF(OUT!BM148="", "", OUT!BM148)</f>
        <v>T4</v>
      </c>
      <c r="P262" s="8">
        <f>IF(OUT!N148="", "", OUT!N148)</f>
        <v>7.9000000000000001E-2</v>
      </c>
      <c r="Q262" s="9">
        <f>IF(OUT!O148="", "", OUT!O148)</f>
        <v>29.62</v>
      </c>
      <c r="R262" s="8">
        <f>IF(PPG!H148="", "", PPG!H148)</f>
        <v>7.0999999999999994E-2</v>
      </c>
      <c r="S262" s="9">
        <f>IF(PPG!I148="", "", PPG!I148)</f>
        <v>26.62</v>
      </c>
      <c r="T262" s="8">
        <f>IF(PPG!J148="", "", PPG!J148)</f>
        <v>6.5000000000000002E-2</v>
      </c>
      <c r="U262" s="9">
        <f>IF(PPG!K148="", "", PPG!K148)</f>
        <v>24.37</v>
      </c>
      <c r="V262" s="8">
        <f>IF(PPG!Q148="", "", PPG!Q148)</f>
        <v>7.4999999999999997E-2</v>
      </c>
      <c r="W262" s="9">
        <f>IF(PPG!R148="", "", PPG!R148)</f>
        <v>28.12</v>
      </c>
      <c r="X262" s="8">
        <f>IF(PPG!S148="", "", PPG!S148)</f>
        <v>6.7000000000000004E-2</v>
      </c>
      <c r="Y262" s="9">
        <f>IF(PPG!T148="", "", PPG!T148)</f>
        <v>25.12</v>
      </c>
      <c r="Z262" s="8">
        <f>IF(PPG!U148="", "", PPG!U148)</f>
        <v>6.3E-2</v>
      </c>
      <c r="AA262" s="9">
        <f>IF(PPG!V148="", "", PPG!V148)</f>
        <v>23.62</v>
      </c>
      <c r="AB262" s="36" t="str">
        <f t="shared" si="11"/>
        <v>0.00</v>
      </c>
    </row>
    <row r="263" spans="1:28">
      <c r="A263" s="7">
        <f>IF(OUT!C152="", "", OUT!C152)</f>
        <v>795</v>
      </c>
      <c r="B263" s="20">
        <f>IF(OUT!A152="", "", OUT!A152)</f>
        <v>40665</v>
      </c>
      <c r="C263" s="7" t="str">
        <f>IF(OUT!D152="", "", OUT!D152)</f>
        <v>FFF</v>
      </c>
      <c r="D263" s="29"/>
      <c r="E263" s="7" t="str">
        <f>IF(OUT!E152="", "", OUT!E152)</f>
        <v>144 TRAY</v>
      </c>
      <c r="F263" s="26" t="str">
        <f>IF(OUT!AE152="NEW", "✷", "")</f>
        <v/>
      </c>
      <c r="G263" s="10" t="str">
        <f>IF(OUT!B152="", "", OUT!B152)</f>
        <v>PANSY CROWN YELLOW (Clear)</v>
      </c>
      <c r="H263" s="21">
        <f t="shared" ref="H263:H326" si="12">IF(AND($K$3=1,$K$4="N"),P263,IF(AND($K$3=2,$K$4="N"),R263,IF(AND($K$3=3,$K$4="N"),T263,IF(AND($K$3=1,$K$4="Y"),V263,IF(AND($K$3=2,$K$4="Y"),X263,IF(AND($K$3=3,$K$4="Y"),Z263,"FALSE"))))))</f>
        <v>0.15</v>
      </c>
      <c r="I263" s="22">
        <f t="shared" ref="I263:I326" si="13">IF(AND($K$3=1,$K$4="N"),Q263,IF(AND($K$3=2,$K$4="N"),S263,IF(AND($K$3=3,$K$4="N"),U263,IF(AND($K$3=1,$K$4="Y"),W263,IF(AND($K$3=2,$K$4="Y"),Y263,IF(AND($K$3=3,$K$4="Y"),AA263,"FALSE"))))))</f>
        <v>21</v>
      </c>
      <c r="J263" s="7" t="str">
        <f>IF(OUT!F152="", "", OUT!F152)</f>
        <v/>
      </c>
      <c r="K263" s="7">
        <f>IF(OUT!P152="", "", OUT!P152)</f>
        <v>140</v>
      </c>
      <c r="L263" s="7" t="str">
        <f>IF(OUT!AE152="", "", OUT!AE152)</f>
        <v/>
      </c>
      <c r="N263" s="7" t="str">
        <f>IF(OUT!AQ152="", "", OUT!AQ152)</f>
        <v/>
      </c>
      <c r="O263" s="7" t="str">
        <f>IF(OUT!BM152="", "", OUT!BM152)</f>
        <v>T4</v>
      </c>
      <c r="P263" s="8">
        <f>IF(OUT!N152="", "", OUT!N152)</f>
        <v>0.15</v>
      </c>
      <c r="Q263" s="9">
        <f>IF(OUT!O152="", "", OUT!O152)</f>
        <v>21</v>
      </c>
      <c r="R263" s="8">
        <f>IF(PPG!H152="", "", PPG!H152)</f>
        <v>0.13700000000000001</v>
      </c>
      <c r="S263" s="9">
        <f>IF(PPG!I152="", "", PPG!I152)</f>
        <v>19.18</v>
      </c>
      <c r="T263" s="8">
        <f>IF(PPG!J152="", "", PPG!J152)</f>
        <v>0.125</v>
      </c>
      <c r="U263" s="9">
        <f>IF(PPG!K152="", "", PPG!K152)</f>
        <v>17.5</v>
      </c>
      <c r="V263" s="8">
        <f>IF(PPG!Q152="", "", PPG!Q152)</f>
        <v>0.14199999999999999</v>
      </c>
      <c r="W263" s="9">
        <f>IF(PPG!R152="", "", PPG!R152)</f>
        <v>19.88</v>
      </c>
      <c r="X263" s="8">
        <f>IF(PPG!S152="", "", PPG!S152)</f>
        <v>0.13</v>
      </c>
      <c r="Y263" s="9">
        <f>IF(PPG!T152="", "", PPG!T152)</f>
        <v>18.2</v>
      </c>
      <c r="Z263" s="8">
        <f>IF(PPG!U152="", "", PPG!U152)</f>
        <v>0.122</v>
      </c>
      <c r="AA263" s="9">
        <f>IF(PPG!V152="", "", PPG!V152)</f>
        <v>17.079999999999998</v>
      </c>
      <c r="AB263" s="36" t="str">
        <f t="shared" ref="AB263:AB326" si="14">IF(D263&lt;&gt;"",D263*I263, "0.00")</f>
        <v>0.00</v>
      </c>
    </row>
    <row r="264" spans="1:28">
      <c r="A264" s="7">
        <f>IF(OUT!C150="", "", OUT!C150)</f>
        <v>795</v>
      </c>
      <c r="B264" s="20">
        <f>IF(OUT!A150="", "", OUT!A150)</f>
        <v>40665</v>
      </c>
      <c r="C264" s="7" t="str">
        <f>IF(OUT!D150="", "", OUT!D150)</f>
        <v>AZ</v>
      </c>
      <c r="D264" s="29"/>
      <c r="E264" s="7" t="str">
        <f>IF(OUT!E150="", "", OUT!E150)</f>
        <v>288 TRAY</v>
      </c>
      <c r="F264" s="26" t="str">
        <f>IF(OUT!AE150="NEW", "✷", "")</f>
        <v/>
      </c>
      <c r="G264" s="10" t="str">
        <f>IF(OUT!B150="", "", OUT!B150)</f>
        <v>PANSY CROWN YELLOW (Clear)</v>
      </c>
      <c r="H264" s="21">
        <f t="shared" si="12"/>
        <v>9.2999999999999999E-2</v>
      </c>
      <c r="I264" s="22">
        <f t="shared" si="13"/>
        <v>26.04</v>
      </c>
      <c r="J264" s="7" t="str">
        <f>IF(OUT!F150="", "", OUT!F150)</f>
        <v/>
      </c>
      <c r="K264" s="7">
        <f>IF(OUT!P150="", "", OUT!P150)</f>
        <v>280</v>
      </c>
      <c r="L264" s="7" t="str">
        <f>IF(OUT!AE150="", "", OUT!AE150)</f>
        <v/>
      </c>
      <c r="N264" s="7" t="str">
        <f>IF(OUT!AQ150="", "", OUT!AQ150)</f>
        <v/>
      </c>
      <c r="O264" s="7" t="str">
        <f>IF(OUT!BM150="", "", OUT!BM150)</f>
        <v>T4</v>
      </c>
      <c r="P264" s="8">
        <f>IF(OUT!N150="", "", OUT!N150)</f>
        <v>9.2999999999999999E-2</v>
      </c>
      <c r="Q264" s="9">
        <f>IF(OUT!O150="", "", OUT!O150)</f>
        <v>26.04</v>
      </c>
      <c r="R264" s="8">
        <f>IF(PPG!H150="", "", PPG!H150)</f>
        <v>8.4000000000000005E-2</v>
      </c>
      <c r="S264" s="9">
        <f>IF(PPG!I150="", "", PPG!I150)</f>
        <v>23.52</v>
      </c>
      <c r="T264" s="8">
        <f>IF(PPG!J150="", "", PPG!J150)</f>
        <v>7.5999999999999998E-2</v>
      </c>
      <c r="U264" s="9">
        <f>IF(PPG!K150="", "", PPG!K150)</f>
        <v>21.28</v>
      </c>
      <c r="V264" s="8">
        <f>IF(PPG!Q150="", "", PPG!Q150)</f>
        <v>8.7999999999999995E-2</v>
      </c>
      <c r="W264" s="9">
        <f>IF(PPG!R150="", "", PPG!R150)</f>
        <v>24.64</v>
      </c>
      <c r="X264" s="8">
        <f>IF(PPG!S150="", "", PPG!S150)</f>
        <v>0.08</v>
      </c>
      <c r="Y264" s="9">
        <f>IF(PPG!T150="", "", PPG!T150)</f>
        <v>22.4</v>
      </c>
      <c r="Z264" s="8">
        <f>IF(PPG!U150="", "", PPG!U150)</f>
        <v>7.3999999999999996E-2</v>
      </c>
      <c r="AA264" s="9">
        <f>IF(PPG!V150="", "", PPG!V150)</f>
        <v>20.72</v>
      </c>
      <c r="AB264" s="36" t="str">
        <f t="shared" si="14"/>
        <v>0.00</v>
      </c>
    </row>
    <row r="265" spans="1:28">
      <c r="A265" s="7">
        <f>IF(OUT!C151="", "", OUT!C151)</f>
        <v>795</v>
      </c>
      <c r="B265" s="20">
        <f>IF(OUT!A151="", "", OUT!A151)</f>
        <v>40665</v>
      </c>
      <c r="C265" s="7" t="str">
        <f>IF(OUT!D151="", "", OUT!D151)</f>
        <v>CZ</v>
      </c>
      <c r="D265" s="29"/>
      <c r="E265" s="7" t="str">
        <f>IF(OUT!E151="", "", OUT!E151)</f>
        <v>384 TRAY</v>
      </c>
      <c r="F265" s="26" t="str">
        <f>IF(OUT!AE151="NEW", "✷", "")</f>
        <v/>
      </c>
      <c r="G265" s="10" t="str">
        <f>IF(OUT!B151="", "", OUT!B151)</f>
        <v>PANSY CROWN YELLOW (Clear)</v>
      </c>
      <c r="H265" s="21">
        <f t="shared" si="12"/>
        <v>7.9000000000000001E-2</v>
      </c>
      <c r="I265" s="22">
        <f t="shared" si="13"/>
        <v>29.62</v>
      </c>
      <c r="J265" s="7" t="str">
        <f>IF(OUT!F151="", "", OUT!F151)</f>
        <v/>
      </c>
      <c r="K265" s="7">
        <f>IF(OUT!P151="", "", OUT!P151)</f>
        <v>375</v>
      </c>
      <c r="L265" s="7" t="str">
        <f>IF(OUT!AE151="", "", OUT!AE151)</f>
        <v/>
      </c>
      <c r="N265" s="7" t="str">
        <f>IF(OUT!AQ151="", "", OUT!AQ151)</f>
        <v/>
      </c>
      <c r="O265" s="7" t="str">
        <f>IF(OUT!BM151="", "", OUT!BM151)</f>
        <v>T4</v>
      </c>
      <c r="P265" s="8">
        <f>IF(OUT!N151="", "", OUT!N151)</f>
        <v>7.9000000000000001E-2</v>
      </c>
      <c r="Q265" s="9">
        <f>IF(OUT!O151="", "", OUT!O151)</f>
        <v>29.62</v>
      </c>
      <c r="R265" s="8">
        <f>IF(PPG!H151="", "", PPG!H151)</f>
        <v>7.0999999999999994E-2</v>
      </c>
      <c r="S265" s="9">
        <f>IF(PPG!I151="", "", PPG!I151)</f>
        <v>26.62</v>
      </c>
      <c r="T265" s="8">
        <f>IF(PPG!J151="", "", PPG!J151)</f>
        <v>6.5000000000000002E-2</v>
      </c>
      <c r="U265" s="9">
        <f>IF(PPG!K151="", "", PPG!K151)</f>
        <v>24.37</v>
      </c>
      <c r="V265" s="8">
        <f>IF(PPG!Q151="", "", PPG!Q151)</f>
        <v>7.4999999999999997E-2</v>
      </c>
      <c r="W265" s="9">
        <f>IF(PPG!R151="", "", PPG!R151)</f>
        <v>28.12</v>
      </c>
      <c r="X265" s="8">
        <f>IF(PPG!S151="", "", PPG!S151)</f>
        <v>6.7000000000000004E-2</v>
      </c>
      <c r="Y265" s="9">
        <f>IF(PPG!T151="", "", PPG!T151)</f>
        <v>25.12</v>
      </c>
      <c r="Z265" s="8">
        <f>IF(PPG!U151="", "", PPG!U151)</f>
        <v>6.3E-2</v>
      </c>
      <c r="AA265" s="9">
        <f>IF(PPG!V151="", "", PPG!V151)</f>
        <v>23.62</v>
      </c>
      <c r="AB265" s="36" t="str">
        <f t="shared" si="14"/>
        <v>0.00</v>
      </c>
    </row>
    <row r="266" spans="1:28">
      <c r="A266" s="7">
        <f>IF(OUT!C146="", "", OUT!C146)</f>
        <v>795</v>
      </c>
      <c r="B266" s="20">
        <f>IF(OUT!A146="", "", OUT!A146)</f>
        <v>40661</v>
      </c>
      <c r="C266" s="7" t="str">
        <f>IF(OUT!D146="", "", OUT!D146)</f>
        <v>FFF</v>
      </c>
      <c r="D266" s="29"/>
      <c r="E266" s="7" t="str">
        <f>IF(OUT!E146="", "", OUT!E146)</f>
        <v>144 TRAY</v>
      </c>
      <c r="F266" s="26" t="str">
        <f>IF(OUT!AE146="NEW", "✷", "")</f>
        <v/>
      </c>
      <c r="G266" s="10" t="str">
        <f>IF(OUT!B146="", "", OUT!B146)</f>
        <v>PANSY CROWN YELLOW SPLASH (Clear)</v>
      </c>
      <c r="H266" s="21">
        <f t="shared" si="12"/>
        <v>0.15</v>
      </c>
      <c r="I266" s="22">
        <f t="shared" si="13"/>
        <v>21</v>
      </c>
      <c r="J266" s="7" t="str">
        <f>IF(OUT!F146="", "", OUT!F146)</f>
        <v/>
      </c>
      <c r="K266" s="7">
        <f>IF(OUT!P146="", "", OUT!P146)</f>
        <v>140</v>
      </c>
      <c r="L266" s="7" t="str">
        <f>IF(OUT!AE146="", "", OUT!AE146)</f>
        <v/>
      </c>
      <c r="N266" s="7" t="str">
        <f>IF(OUT!AQ146="", "", OUT!AQ146)</f>
        <v/>
      </c>
      <c r="O266" s="7" t="str">
        <f>IF(OUT!BM146="", "", OUT!BM146)</f>
        <v>T4</v>
      </c>
      <c r="P266" s="8">
        <f>IF(OUT!N146="", "", OUT!N146)</f>
        <v>0.15</v>
      </c>
      <c r="Q266" s="9">
        <f>IF(OUT!O146="", "", OUT!O146)</f>
        <v>21</v>
      </c>
      <c r="R266" s="8">
        <f>IF(PPG!H146="", "", PPG!H146)</f>
        <v>0.13700000000000001</v>
      </c>
      <c r="S266" s="9">
        <f>IF(PPG!I146="", "", PPG!I146)</f>
        <v>19.18</v>
      </c>
      <c r="T266" s="8">
        <f>IF(PPG!J146="", "", PPG!J146)</f>
        <v>0.125</v>
      </c>
      <c r="U266" s="9">
        <f>IF(PPG!K146="", "", PPG!K146)</f>
        <v>17.5</v>
      </c>
      <c r="V266" s="8">
        <f>IF(PPG!Q146="", "", PPG!Q146)</f>
        <v>0.14199999999999999</v>
      </c>
      <c r="W266" s="9">
        <f>IF(PPG!R146="", "", PPG!R146)</f>
        <v>19.88</v>
      </c>
      <c r="X266" s="8">
        <f>IF(PPG!S146="", "", PPG!S146)</f>
        <v>0.13</v>
      </c>
      <c r="Y266" s="9">
        <f>IF(PPG!T146="", "", PPG!T146)</f>
        <v>18.2</v>
      </c>
      <c r="Z266" s="8">
        <f>IF(PPG!U146="", "", PPG!U146)</f>
        <v>0.122</v>
      </c>
      <c r="AA266" s="9">
        <f>IF(PPG!V146="", "", PPG!V146)</f>
        <v>17.079999999999998</v>
      </c>
      <c r="AB266" s="36" t="str">
        <f t="shared" si="14"/>
        <v>0.00</v>
      </c>
    </row>
    <row r="267" spans="1:28">
      <c r="A267" s="7">
        <f>IF(OUT!C144="", "", OUT!C144)</f>
        <v>795</v>
      </c>
      <c r="B267" s="20">
        <f>IF(OUT!A144="", "", OUT!A144)</f>
        <v>40661</v>
      </c>
      <c r="C267" s="7" t="str">
        <f>IF(OUT!D144="", "", OUT!D144)</f>
        <v>AZ</v>
      </c>
      <c r="D267" s="29"/>
      <c r="E267" s="7" t="str">
        <f>IF(OUT!E144="", "", OUT!E144)</f>
        <v>288 TRAY</v>
      </c>
      <c r="F267" s="26" t="str">
        <f>IF(OUT!AE144="NEW", "✷", "")</f>
        <v/>
      </c>
      <c r="G267" s="10" t="str">
        <f>IF(OUT!B144="", "", OUT!B144)</f>
        <v>PANSY CROWN YELLOW SPLASH (Clear)</v>
      </c>
      <c r="H267" s="21">
        <f t="shared" si="12"/>
        <v>9.2999999999999999E-2</v>
      </c>
      <c r="I267" s="22">
        <f t="shared" si="13"/>
        <v>26.04</v>
      </c>
      <c r="J267" s="7" t="str">
        <f>IF(OUT!F144="", "", OUT!F144)</f>
        <v/>
      </c>
      <c r="K267" s="7">
        <f>IF(OUT!P144="", "", OUT!P144)</f>
        <v>280</v>
      </c>
      <c r="L267" s="7" t="str">
        <f>IF(OUT!AE144="", "", OUT!AE144)</f>
        <v/>
      </c>
      <c r="N267" s="7" t="str">
        <f>IF(OUT!AQ144="", "", OUT!AQ144)</f>
        <v/>
      </c>
      <c r="O267" s="7" t="str">
        <f>IF(OUT!BM144="", "", OUT!BM144)</f>
        <v>T4</v>
      </c>
      <c r="P267" s="8">
        <f>IF(OUT!N144="", "", OUT!N144)</f>
        <v>9.2999999999999999E-2</v>
      </c>
      <c r="Q267" s="9">
        <f>IF(OUT!O144="", "", OUT!O144)</f>
        <v>26.04</v>
      </c>
      <c r="R267" s="8">
        <f>IF(PPG!H144="", "", PPG!H144)</f>
        <v>8.4000000000000005E-2</v>
      </c>
      <c r="S267" s="9">
        <f>IF(PPG!I144="", "", PPG!I144)</f>
        <v>23.52</v>
      </c>
      <c r="T267" s="8">
        <f>IF(PPG!J144="", "", PPG!J144)</f>
        <v>7.5999999999999998E-2</v>
      </c>
      <c r="U267" s="9">
        <f>IF(PPG!K144="", "", PPG!K144)</f>
        <v>21.28</v>
      </c>
      <c r="V267" s="8">
        <f>IF(PPG!Q144="", "", PPG!Q144)</f>
        <v>8.7999999999999995E-2</v>
      </c>
      <c r="W267" s="9">
        <f>IF(PPG!R144="", "", PPG!R144)</f>
        <v>24.64</v>
      </c>
      <c r="X267" s="8">
        <f>IF(PPG!S144="", "", PPG!S144)</f>
        <v>0.08</v>
      </c>
      <c r="Y267" s="9">
        <f>IF(PPG!T144="", "", PPG!T144)</f>
        <v>22.4</v>
      </c>
      <c r="Z267" s="8">
        <f>IF(PPG!U144="", "", PPG!U144)</f>
        <v>7.3999999999999996E-2</v>
      </c>
      <c r="AA267" s="9">
        <f>IF(PPG!V144="", "", PPG!V144)</f>
        <v>20.72</v>
      </c>
      <c r="AB267" s="36" t="str">
        <f t="shared" si="14"/>
        <v>0.00</v>
      </c>
    </row>
    <row r="268" spans="1:28">
      <c r="A268" s="7">
        <f>IF(OUT!C145="", "", OUT!C145)</f>
        <v>795</v>
      </c>
      <c r="B268" s="20">
        <f>IF(OUT!A145="", "", OUT!A145)</f>
        <v>40661</v>
      </c>
      <c r="C268" s="7" t="str">
        <f>IF(OUT!D145="", "", OUT!D145)</f>
        <v>CZ</v>
      </c>
      <c r="D268" s="29"/>
      <c r="E268" s="7" t="str">
        <f>IF(OUT!E145="", "", OUT!E145)</f>
        <v>384 TRAY</v>
      </c>
      <c r="F268" s="26" t="str">
        <f>IF(OUT!AE145="NEW", "✷", "")</f>
        <v/>
      </c>
      <c r="G268" s="10" t="str">
        <f>IF(OUT!B145="", "", OUT!B145)</f>
        <v>PANSY CROWN YELLOW SPLASH (Clear)</v>
      </c>
      <c r="H268" s="21">
        <f t="shared" si="12"/>
        <v>7.9000000000000001E-2</v>
      </c>
      <c r="I268" s="22">
        <f t="shared" si="13"/>
        <v>29.62</v>
      </c>
      <c r="J268" s="7" t="str">
        <f>IF(OUT!F145="", "", OUT!F145)</f>
        <v/>
      </c>
      <c r="K268" s="7">
        <f>IF(OUT!P145="", "", OUT!P145)</f>
        <v>375</v>
      </c>
      <c r="L268" s="7" t="str">
        <f>IF(OUT!AE145="", "", OUT!AE145)</f>
        <v/>
      </c>
      <c r="N268" s="7" t="str">
        <f>IF(OUT!AQ145="", "", OUT!AQ145)</f>
        <v/>
      </c>
      <c r="O268" s="7" t="str">
        <f>IF(OUT!BM145="", "", OUT!BM145)</f>
        <v>T4</v>
      </c>
      <c r="P268" s="8">
        <f>IF(OUT!N145="", "", OUT!N145)</f>
        <v>7.9000000000000001E-2</v>
      </c>
      <c r="Q268" s="9">
        <f>IF(OUT!O145="", "", OUT!O145)</f>
        <v>29.62</v>
      </c>
      <c r="R268" s="8">
        <f>IF(PPG!H145="", "", PPG!H145)</f>
        <v>7.0999999999999994E-2</v>
      </c>
      <c r="S268" s="9">
        <f>IF(PPG!I145="", "", PPG!I145)</f>
        <v>26.62</v>
      </c>
      <c r="T268" s="8">
        <f>IF(PPG!J145="", "", PPG!J145)</f>
        <v>6.5000000000000002E-2</v>
      </c>
      <c r="U268" s="9">
        <f>IF(PPG!K145="", "", PPG!K145)</f>
        <v>24.37</v>
      </c>
      <c r="V268" s="8">
        <f>IF(PPG!Q145="", "", PPG!Q145)</f>
        <v>7.4999999999999997E-2</v>
      </c>
      <c r="W268" s="9">
        <f>IF(PPG!R145="", "", PPG!R145)</f>
        <v>28.12</v>
      </c>
      <c r="X268" s="8">
        <f>IF(PPG!S145="", "", PPG!S145)</f>
        <v>6.7000000000000004E-2</v>
      </c>
      <c r="Y268" s="9">
        <f>IF(PPG!T145="", "", PPG!T145)</f>
        <v>25.12</v>
      </c>
      <c r="Z268" s="8">
        <f>IF(PPG!U145="", "", PPG!U145)</f>
        <v>6.3E-2</v>
      </c>
      <c r="AA268" s="9">
        <f>IF(PPG!V145="", "", PPG!V145)</f>
        <v>23.62</v>
      </c>
      <c r="AB268" s="36" t="str">
        <f t="shared" si="14"/>
        <v>0.00</v>
      </c>
    </row>
    <row r="269" spans="1:28">
      <c r="A269" s="7">
        <f>IF(OUT!C497="", "", OUT!C497)</f>
        <v>795</v>
      </c>
      <c r="B269" s="20">
        <f>IF(OUT!A497="", "", OUT!A497)</f>
        <v>71649</v>
      </c>
      <c r="C269" s="7" t="str">
        <f>IF(OUT!D497="", "", OUT!D497)</f>
        <v>FFF</v>
      </c>
      <c r="D269" s="29"/>
      <c r="E269" s="7" t="str">
        <f>IF(OUT!E497="", "", OUT!E497)</f>
        <v>144 TRAY</v>
      </c>
      <c r="F269" s="26" t="str">
        <f>IF(OUT!AE497="NEW", "✷", "")</f>
        <v/>
      </c>
      <c r="G269" s="10" t="str">
        <f>IF(OUT!B497="", "", OUT!B497)</f>
        <v>PANSY DELTA BERRY TART MIX</v>
      </c>
      <c r="H269" s="21">
        <f t="shared" si="12"/>
        <v>0.15</v>
      </c>
      <c r="I269" s="22">
        <f t="shared" si="13"/>
        <v>21</v>
      </c>
      <c r="J269" s="7" t="str">
        <f>IF(OUT!F497="", "", OUT!F497)</f>
        <v/>
      </c>
      <c r="K269" s="7">
        <f>IF(OUT!P497="", "", OUT!P497)</f>
        <v>140</v>
      </c>
      <c r="L269" s="7" t="str">
        <f>IF(OUT!AE497="", "", OUT!AE497)</f>
        <v/>
      </c>
      <c r="N269" s="7" t="str">
        <f>IF(OUT!AQ497="", "", OUT!AQ497)</f>
        <v/>
      </c>
      <c r="O269" s="7" t="str">
        <f>IF(OUT!BM497="", "", OUT!BM497)</f>
        <v>T4</v>
      </c>
      <c r="P269" s="8">
        <f>IF(OUT!N497="", "", OUT!N497)</f>
        <v>0.15</v>
      </c>
      <c r="Q269" s="9">
        <f>IF(OUT!O497="", "", OUT!O497)</f>
        <v>21</v>
      </c>
      <c r="R269" s="8">
        <f>IF(PPG!H497="", "", PPG!H497)</f>
        <v>0.13700000000000001</v>
      </c>
      <c r="S269" s="9">
        <f>IF(PPG!I497="", "", PPG!I497)</f>
        <v>19.18</v>
      </c>
      <c r="T269" s="8">
        <f>IF(PPG!J497="", "", PPG!J497)</f>
        <v>0.125</v>
      </c>
      <c r="U269" s="9">
        <f>IF(PPG!K497="", "", PPG!K497)</f>
        <v>17.5</v>
      </c>
      <c r="V269" s="8">
        <f>IF(PPG!Q497="", "", PPG!Q497)</f>
        <v>0.14199999999999999</v>
      </c>
      <c r="W269" s="9">
        <f>IF(PPG!R497="", "", PPG!R497)</f>
        <v>19.88</v>
      </c>
      <c r="X269" s="8">
        <f>IF(PPG!S497="", "", PPG!S497)</f>
        <v>0.13</v>
      </c>
      <c r="Y269" s="9">
        <f>IF(PPG!T497="", "", PPG!T497)</f>
        <v>18.2</v>
      </c>
      <c r="Z269" s="8">
        <f>IF(PPG!U497="", "", PPG!U497)</f>
        <v>0.122</v>
      </c>
      <c r="AA269" s="9">
        <f>IF(PPG!V497="", "", PPG!V497)</f>
        <v>17.079999999999998</v>
      </c>
      <c r="AB269" s="36" t="str">
        <f t="shared" si="14"/>
        <v>0.00</v>
      </c>
    </row>
    <row r="270" spans="1:28">
      <c r="A270" s="7">
        <f>IF(OUT!C495="", "", OUT!C495)</f>
        <v>795</v>
      </c>
      <c r="B270" s="20">
        <f>IF(OUT!A495="", "", OUT!A495)</f>
        <v>71649</v>
      </c>
      <c r="C270" s="7" t="str">
        <f>IF(OUT!D495="", "", OUT!D495)</f>
        <v>AZ</v>
      </c>
      <c r="D270" s="29"/>
      <c r="E270" s="7" t="str">
        <f>IF(OUT!E495="", "", OUT!E495)</f>
        <v>288 TRAY</v>
      </c>
      <c r="F270" s="26" t="str">
        <f>IF(OUT!AE495="NEW", "✷", "")</f>
        <v/>
      </c>
      <c r="G270" s="10" t="str">
        <f>IF(OUT!B495="", "", OUT!B495)</f>
        <v>PANSY DELTA BERRY TART MIX</v>
      </c>
      <c r="H270" s="21">
        <f t="shared" si="12"/>
        <v>7.9000000000000001E-2</v>
      </c>
      <c r="I270" s="22">
        <f t="shared" si="13"/>
        <v>22.12</v>
      </c>
      <c r="J270" s="7" t="str">
        <f>IF(OUT!F495="", "", OUT!F495)</f>
        <v/>
      </c>
      <c r="K270" s="7">
        <f>IF(OUT!P495="", "", OUT!P495)</f>
        <v>280</v>
      </c>
      <c r="L270" s="7" t="str">
        <f>IF(OUT!AE495="", "", OUT!AE495)</f>
        <v/>
      </c>
      <c r="N270" s="7" t="str">
        <f>IF(OUT!AQ495="", "", OUT!AQ495)</f>
        <v/>
      </c>
      <c r="O270" s="7" t="str">
        <f>IF(OUT!BM495="", "", OUT!BM495)</f>
        <v>T4</v>
      </c>
      <c r="P270" s="8">
        <f>IF(OUT!N495="", "", OUT!N495)</f>
        <v>7.9000000000000001E-2</v>
      </c>
      <c r="Q270" s="9">
        <f>IF(OUT!O495="", "", OUT!O495)</f>
        <v>22.12</v>
      </c>
      <c r="R270" s="8">
        <f>IF(PPG!H495="", "", PPG!H495)</f>
        <v>7.1999999999999995E-2</v>
      </c>
      <c r="S270" s="9">
        <f>IF(PPG!I495="", "", PPG!I495)</f>
        <v>20.16</v>
      </c>
      <c r="T270" s="8">
        <f>IF(PPG!J495="", "", PPG!J495)</f>
        <v>6.6000000000000003E-2</v>
      </c>
      <c r="U270" s="9">
        <f>IF(PPG!K495="", "", PPG!K495)</f>
        <v>18.48</v>
      </c>
      <c r="V270" s="8">
        <f>IF(PPG!Q495="", "", PPG!Q495)</f>
        <v>7.4999999999999997E-2</v>
      </c>
      <c r="W270" s="9">
        <f>IF(PPG!R495="", "", PPG!R495)</f>
        <v>21</v>
      </c>
      <c r="X270" s="8">
        <f>IF(PPG!S495="", "", PPG!S495)</f>
        <v>6.8000000000000005E-2</v>
      </c>
      <c r="Y270" s="9">
        <f>IF(PPG!T495="", "", PPG!T495)</f>
        <v>19.04</v>
      </c>
      <c r="Z270" s="8">
        <f>IF(PPG!U495="", "", PPG!U495)</f>
        <v>6.4000000000000001E-2</v>
      </c>
      <c r="AA270" s="9">
        <f>IF(PPG!V495="", "", PPG!V495)</f>
        <v>17.920000000000002</v>
      </c>
      <c r="AB270" s="36" t="str">
        <f t="shared" si="14"/>
        <v>0.00</v>
      </c>
    </row>
    <row r="271" spans="1:28">
      <c r="A271" s="7">
        <f>IF(OUT!C496="", "", OUT!C496)</f>
        <v>795</v>
      </c>
      <c r="B271" s="20">
        <f>IF(OUT!A496="", "", OUT!A496)</f>
        <v>71649</v>
      </c>
      <c r="C271" s="7" t="str">
        <f>IF(OUT!D496="", "", OUT!D496)</f>
        <v>CZ</v>
      </c>
      <c r="D271" s="29"/>
      <c r="E271" s="7" t="str">
        <f>IF(OUT!E496="", "", OUT!E496)</f>
        <v>384 TRAY</v>
      </c>
      <c r="F271" s="26" t="str">
        <f>IF(OUT!AE496="NEW", "✷", "")</f>
        <v/>
      </c>
      <c r="G271" s="10" t="str">
        <f>IF(OUT!B496="", "", OUT!B496)</f>
        <v>PANSY DELTA BERRY TART MIX</v>
      </c>
      <c r="H271" s="21">
        <f t="shared" si="12"/>
        <v>7.1999999999999995E-2</v>
      </c>
      <c r="I271" s="22">
        <f t="shared" si="13"/>
        <v>27</v>
      </c>
      <c r="J271" s="7" t="str">
        <f>IF(OUT!F496="", "", OUT!F496)</f>
        <v/>
      </c>
      <c r="K271" s="7">
        <f>IF(OUT!P496="", "", OUT!P496)</f>
        <v>375</v>
      </c>
      <c r="L271" s="7" t="str">
        <f>IF(OUT!AE496="", "", OUT!AE496)</f>
        <v/>
      </c>
      <c r="N271" s="7" t="str">
        <f>IF(OUT!AQ496="", "", OUT!AQ496)</f>
        <v/>
      </c>
      <c r="O271" s="7" t="str">
        <f>IF(OUT!BM496="", "", OUT!BM496)</f>
        <v>T4</v>
      </c>
      <c r="P271" s="8">
        <f>IF(OUT!N496="", "", OUT!N496)</f>
        <v>7.1999999999999995E-2</v>
      </c>
      <c r="Q271" s="9">
        <f>IF(OUT!O496="", "", OUT!O496)</f>
        <v>27</v>
      </c>
      <c r="R271" s="8">
        <f>IF(PPG!H496="", "", PPG!H496)</f>
        <v>6.5000000000000002E-2</v>
      </c>
      <c r="S271" s="9">
        <f>IF(PPG!I496="", "", PPG!I496)</f>
        <v>24.37</v>
      </c>
      <c r="T271" s="8">
        <f>IF(PPG!J496="", "", PPG!J496)</f>
        <v>5.8999999999999997E-2</v>
      </c>
      <c r="U271" s="9">
        <f>IF(PPG!K496="", "", PPG!K496)</f>
        <v>22.12</v>
      </c>
      <c r="V271" s="8">
        <f>IF(PPG!Q496="", "", PPG!Q496)</f>
        <v>6.8000000000000005E-2</v>
      </c>
      <c r="W271" s="9">
        <f>IF(PPG!R496="", "", PPG!R496)</f>
        <v>25.5</v>
      </c>
      <c r="X271" s="8">
        <f>IF(PPG!S496="", "", PPG!S496)</f>
        <v>6.2E-2</v>
      </c>
      <c r="Y271" s="9">
        <f>IF(PPG!T496="", "", PPG!T496)</f>
        <v>23.25</v>
      </c>
      <c r="Z271" s="8">
        <f>IF(PPG!U496="", "", PPG!U496)</f>
        <v>5.8000000000000003E-2</v>
      </c>
      <c r="AA271" s="9">
        <f>IF(PPG!V496="", "", PPG!V496)</f>
        <v>21.75</v>
      </c>
      <c r="AB271" s="36" t="str">
        <f t="shared" si="14"/>
        <v>0.00</v>
      </c>
    </row>
    <row r="272" spans="1:28">
      <c r="A272" s="7">
        <f>IF(OUT!C91="", "", OUT!C91)</f>
        <v>795</v>
      </c>
      <c r="B272" s="20">
        <f>IF(OUT!A91="", "", OUT!A91)</f>
        <v>34015</v>
      </c>
      <c r="C272" s="7" t="str">
        <f>IF(OUT!D91="", "", OUT!D91)</f>
        <v>FFF</v>
      </c>
      <c r="D272" s="29"/>
      <c r="E272" s="7" t="str">
        <f>IF(OUT!E91="", "", OUT!E91)</f>
        <v>144 TRAY</v>
      </c>
      <c r="F272" s="26" t="str">
        <f>IF(OUT!AE91="NEW", "✷", "")</f>
        <v/>
      </c>
      <c r="G272" s="10" t="str">
        <f>IF(OUT!B91="", "", OUT!B91)</f>
        <v>PANSY DELTA BLAZE MIX</v>
      </c>
      <c r="H272" s="21">
        <f t="shared" si="12"/>
        <v>0.15</v>
      </c>
      <c r="I272" s="22">
        <f t="shared" si="13"/>
        <v>21</v>
      </c>
      <c r="J272" s="7" t="str">
        <f>IF(OUT!F91="", "", OUT!F91)</f>
        <v/>
      </c>
      <c r="K272" s="7">
        <f>IF(OUT!P91="", "", OUT!P91)</f>
        <v>140</v>
      </c>
      <c r="L272" s="7" t="str">
        <f>IF(OUT!AE91="", "", OUT!AE91)</f>
        <v/>
      </c>
      <c r="N272" s="7" t="str">
        <f>IF(OUT!AQ91="", "", OUT!AQ91)</f>
        <v/>
      </c>
      <c r="O272" s="7" t="str">
        <f>IF(OUT!BM91="", "", OUT!BM91)</f>
        <v>T4</v>
      </c>
      <c r="P272" s="8">
        <f>IF(OUT!N91="", "", OUT!N91)</f>
        <v>0.15</v>
      </c>
      <c r="Q272" s="9">
        <f>IF(OUT!O91="", "", OUT!O91)</f>
        <v>21</v>
      </c>
      <c r="R272" s="8">
        <f>IF(PPG!H91="", "", PPG!H91)</f>
        <v>0.13700000000000001</v>
      </c>
      <c r="S272" s="9">
        <f>IF(PPG!I91="", "", PPG!I91)</f>
        <v>19.18</v>
      </c>
      <c r="T272" s="8">
        <f>IF(PPG!J91="", "", PPG!J91)</f>
        <v>0.125</v>
      </c>
      <c r="U272" s="9">
        <f>IF(PPG!K91="", "", PPG!K91)</f>
        <v>17.5</v>
      </c>
      <c r="V272" s="8">
        <f>IF(PPG!Q91="", "", PPG!Q91)</f>
        <v>0.14199999999999999</v>
      </c>
      <c r="W272" s="9">
        <f>IF(PPG!R91="", "", PPG!R91)</f>
        <v>19.88</v>
      </c>
      <c r="X272" s="8">
        <f>IF(PPG!S91="", "", PPG!S91)</f>
        <v>0.13</v>
      </c>
      <c r="Y272" s="9">
        <f>IF(PPG!T91="", "", PPG!T91)</f>
        <v>18.2</v>
      </c>
      <c r="Z272" s="8">
        <f>IF(PPG!U91="", "", PPG!U91)</f>
        <v>0.122</v>
      </c>
      <c r="AA272" s="9">
        <f>IF(PPG!V91="", "", PPG!V91)</f>
        <v>17.079999999999998</v>
      </c>
      <c r="AB272" s="36" t="str">
        <f t="shared" si="14"/>
        <v>0.00</v>
      </c>
    </row>
    <row r="273" spans="1:28">
      <c r="A273" s="7">
        <f>IF(OUT!C89="", "", OUT!C89)</f>
        <v>795</v>
      </c>
      <c r="B273" s="20">
        <f>IF(OUT!A89="", "", OUT!A89)</f>
        <v>34015</v>
      </c>
      <c r="C273" s="7" t="str">
        <f>IF(OUT!D89="", "", OUT!D89)</f>
        <v>AZ</v>
      </c>
      <c r="D273" s="29"/>
      <c r="E273" s="7" t="str">
        <f>IF(OUT!E89="", "", OUT!E89)</f>
        <v>288 TRAY</v>
      </c>
      <c r="F273" s="26" t="str">
        <f>IF(OUT!AE89="NEW", "✷", "")</f>
        <v/>
      </c>
      <c r="G273" s="10" t="str">
        <f>IF(OUT!B89="", "", OUT!B89)</f>
        <v>PANSY DELTA BLAZE MIX</v>
      </c>
      <c r="H273" s="21">
        <f t="shared" si="12"/>
        <v>7.9000000000000001E-2</v>
      </c>
      <c r="I273" s="22">
        <f t="shared" si="13"/>
        <v>22.12</v>
      </c>
      <c r="J273" s="7" t="str">
        <f>IF(OUT!F89="", "", OUT!F89)</f>
        <v/>
      </c>
      <c r="K273" s="7">
        <f>IF(OUT!P89="", "", OUT!P89)</f>
        <v>280</v>
      </c>
      <c r="L273" s="7" t="str">
        <f>IF(OUT!AE89="", "", OUT!AE89)</f>
        <v/>
      </c>
      <c r="N273" s="7" t="str">
        <f>IF(OUT!AQ89="", "", OUT!AQ89)</f>
        <v/>
      </c>
      <c r="O273" s="7" t="str">
        <f>IF(OUT!BM89="", "", OUT!BM89)</f>
        <v>T4</v>
      </c>
      <c r="P273" s="8">
        <f>IF(OUT!N89="", "", OUT!N89)</f>
        <v>7.9000000000000001E-2</v>
      </c>
      <c r="Q273" s="9">
        <f>IF(OUT!O89="", "", OUT!O89)</f>
        <v>22.12</v>
      </c>
      <c r="R273" s="8">
        <f>IF(PPG!H89="", "", PPG!H89)</f>
        <v>7.1999999999999995E-2</v>
      </c>
      <c r="S273" s="9">
        <f>IF(PPG!I89="", "", PPG!I89)</f>
        <v>20.16</v>
      </c>
      <c r="T273" s="8">
        <f>IF(PPG!J89="", "", PPG!J89)</f>
        <v>6.6000000000000003E-2</v>
      </c>
      <c r="U273" s="9">
        <f>IF(PPG!K89="", "", PPG!K89)</f>
        <v>18.48</v>
      </c>
      <c r="V273" s="8">
        <f>IF(PPG!Q89="", "", PPG!Q89)</f>
        <v>7.4999999999999997E-2</v>
      </c>
      <c r="W273" s="9">
        <f>IF(PPG!R89="", "", PPG!R89)</f>
        <v>21</v>
      </c>
      <c r="X273" s="8">
        <f>IF(PPG!S89="", "", PPG!S89)</f>
        <v>6.8000000000000005E-2</v>
      </c>
      <c r="Y273" s="9">
        <f>IF(PPG!T89="", "", PPG!T89)</f>
        <v>19.04</v>
      </c>
      <c r="Z273" s="8">
        <f>IF(PPG!U89="", "", PPG!U89)</f>
        <v>6.4000000000000001E-2</v>
      </c>
      <c r="AA273" s="9">
        <f>IF(PPG!V89="", "", PPG!V89)</f>
        <v>17.920000000000002</v>
      </c>
      <c r="AB273" s="36" t="str">
        <f t="shared" si="14"/>
        <v>0.00</v>
      </c>
    </row>
    <row r="274" spans="1:28">
      <c r="A274" s="7">
        <f>IF(OUT!C90="", "", OUT!C90)</f>
        <v>795</v>
      </c>
      <c r="B274" s="20">
        <f>IF(OUT!A90="", "", OUT!A90)</f>
        <v>34015</v>
      </c>
      <c r="C274" s="7" t="str">
        <f>IF(OUT!D90="", "", OUT!D90)</f>
        <v>CZ</v>
      </c>
      <c r="D274" s="29"/>
      <c r="E274" s="7" t="str">
        <f>IF(OUT!E90="", "", OUT!E90)</f>
        <v>384 TRAY</v>
      </c>
      <c r="F274" s="26" t="str">
        <f>IF(OUT!AE90="NEW", "✷", "")</f>
        <v/>
      </c>
      <c r="G274" s="10" t="str">
        <f>IF(OUT!B90="", "", OUT!B90)</f>
        <v>PANSY DELTA BLAZE MIX</v>
      </c>
      <c r="H274" s="21">
        <f t="shared" si="12"/>
        <v>7.1999999999999995E-2</v>
      </c>
      <c r="I274" s="22">
        <f t="shared" si="13"/>
        <v>27</v>
      </c>
      <c r="J274" s="7" t="str">
        <f>IF(OUT!F90="", "", OUT!F90)</f>
        <v/>
      </c>
      <c r="K274" s="7">
        <f>IF(OUT!P90="", "", OUT!P90)</f>
        <v>375</v>
      </c>
      <c r="L274" s="7" t="str">
        <f>IF(OUT!AE90="", "", OUT!AE90)</f>
        <v/>
      </c>
      <c r="N274" s="7" t="str">
        <f>IF(OUT!AQ90="", "", OUT!AQ90)</f>
        <v/>
      </c>
      <c r="O274" s="7" t="str">
        <f>IF(OUT!BM90="", "", OUT!BM90)</f>
        <v>T4</v>
      </c>
      <c r="P274" s="8">
        <f>IF(OUT!N90="", "", OUT!N90)</f>
        <v>7.1999999999999995E-2</v>
      </c>
      <c r="Q274" s="9">
        <f>IF(OUT!O90="", "", OUT!O90)</f>
        <v>27</v>
      </c>
      <c r="R274" s="8">
        <f>IF(PPG!H90="", "", PPG!H90)</f>
        <v>6.5000000000000002E-2</v>
      </c>
      <c r="S274" s="9">
        <f>IF(PPG!I90="", "", PPG!I90)</f>
        <v>24.37</v>
      </c>
      <c r="T274" s="8">
        <f>IF(PPG!J90="", "", PPG!J90)</f>
        <v>5.8999999999999997E-2</v>
      </c>
      <c r="U274" s="9">
        <f>IF(PPG!K90="", "", PPG!K90)</f>
        <v>22.12</v>
      </c>
      <c r="V274" s="8">
        <f>IF(PPG!Q90="", "", PPG!Q90)</f>
        <v>6.8000000000000005E-2</v>
      </c>
      <c r="W274" s="9">
        <f>IF(PPG!R90="", "", PPG!R90)</f>
        <v>25.5</v>
      </c>
      <c r="X274" s="8">
        <f>IF(PPG!S90="", "", PPG!S90)</f>
        <v>6.2E-2</v>
      </c>
      <c r="Y274" s="9">
        <f>IF(PPG!T90="", "", PPG!T90)</f>
        <v>23.25</v>
      </c>
      <c r="Z274" s="8">
        <f>IF(PPG!U90="", "", PPG!U90)</f>
        <v>5.8000000000000003E-2</v>
      </c>
      <c r="AA274" s="9">
        <f>IF(PPG!V90="", "", PPG!V90)</f>
        <v>21.75</v>
      </c>
      <c r="AB274" s="36" t="str">
        <f t="shared" si="14"/>
        <v>0.00</v>
      </c>
    </row>
    <row r="275" spans="1:28">
      <c r="A275" s="7">
        <f>IF(OUT!C333="", "", OUT!C333)</f>
        <v>795</v>
      </c>
      <c r="B275" s="20">
        <f>IF(OUT!A333="", "", OUT!A333)</f>
        <v>63594</v>
      </c>
      <c r="C275" s="7" t="str">
        <f>IF(OUT!D333="", "", OUT!D333)</f>
        <v>CZ</v>
      </c>
      <c r="D275" s="29"/>
      <c r="E275" s="7" t="str">
        <f>IF(OUT!E333="", "", OUT!E333)</f>
        <v>384 TRAY</v>
      </c>
      <c r="F275" s="26" t="str">
        <f>IF(OUT!AE333="NEW", "✷", "")</f>
        <v/>
      </c>
      <c r="G275" s="10" t="str">
        <f>IF(OUT!B333="", "", OUT!B333)</f>
        <v>PANSY DELTA CITRUS MIX</v>
      </c>
      <c r="H275" s="21">
        <f t="shared" si="12"/>
        <v>7.1999999999999995E-2</v>
      </c>
      <c r="I275" s="22">
        <f t="shared" si="13"/>
        <v>27</v>
      </c>
      <c r="J275" s="7" t="str">
        <f>IF(OUT!F333="", "", OUT!F333)</f>
        <v/>
      </c>
      <c r="K275" s="7">
        <f>IF(OUT!P333="", "", OUT!P333)</f>
        <v>375</v>
      </c>
      <c r="L275" s="7" t="str">
        <f>IF(OUT!AE333="", "", OUT!AE333)</f>
        <v/>
      </c>
      <c r="N275" s="7" t="str">
        <f>IF(OUT!AQ333="", "", OUT!AQ333)</f>
        <v/>
      </c>
      <c r="O275" s="7" t="str">
        <f>IF(OUT!BM333="", "", OUT!BM333)</f>
        <v>T4</v>
      </c>
      <c r="P275" s="8">
        <f>IF(OUT!N333="", "", OUT!N333)</f>
        <v>7.1999999999999995E-2</v>
      </c>
      <c r="Q275" s="9">
        <f>IF(OUT!O333="", "", OUT!O333)</f>
        <v>27</v>
      </c>
      <c r="R275" s="8">
        <f>IF(PPG!H333="", "", PPG!H333)</f>
        <v>6.5000000000000002E-2</v>
      </c>
      <c r="S275" s="9">
        <f>IF(PPG!I333="", "", PPG!I333)</f>
        <v>24.37</v>
      </c>
      <c r="T275" s="8">
        <f>IF(PPG!J333="", "", PPG!J333)</f>
        <v>5.8999999999999997E-2</v>
      </c>
      <c r="U275" s="9">
        <f>IF(PPG!K333="", "", PPG!K333)</f>
        <v>22.12</v>
      </c>
      <c r="V275" s="8">
        <f>IF(PPG!Q333="", "", PPG!Q333)</f>
        <v>6.8000000000000005E-2</v>
      </c>
      <c r="W275" s="9">
        <f>IF(PPG!R333="", "", PPG!R333)</f>
        <v>25.5</v>
      </c>
      <c r="X275" s="8">
        <f>IF(PPG!S333="", "", PPG!S333)</f>
        <v>6.2E-2</v>
      </c>
      <c r="Y275" s="9">
        <f>IF(PPG!T333="", "", PPG!T333)</f>
        <v>23.25</v>
      </c>
      <c r="Z275" s="8">
        <f>IF(PPG!U333="", "", PPG!U333)</f>
        <v>5.8000000000000003E-2</v>
      </c>
      <c r="AA275" s="9">
        <f>IF(PPG!V333="", "", PPG!V333)</f>
        <v>21.75</v>
      </c>
      <c r="AB275" s="36" t="str">
        <f t="shared" si="14"/>
        <v>0.00</v>
      </c>
    </row>
    <row r="276" spans="1:28">
      <c r="A276" s="7">
        <f>IF(OUT!C523="", "", OUT!C523)</f>
        <v>795</v>
      </c>
      <c r="B276" s="20">
        <f>IF(OUT!A523="", "", OUT!A523)</f>
        <v>72546</v>
      </c>
      <c r="C276" s="7" t="str">
        <f>IF(OUT!D523="", "", OUT!D523)</f>
        <v>FFF</v>
      </c>
      <c r="D276" s="29"/>
      <c r="E276" s="7" t="str">
        <f>IF(OUT!E523="", "", OUT!E523)</f>
        <v>144 TRAY</v>
      </c>
      <c r="F276" s="26" t="str">
        <f>IF(OUT!AE523="NEW", "✷", "")</f>
        <v/>
      </c>
      <c r="G276" s="10" t="str">
        <f>IF(OUT!B523="", "", OUT!B523)</f>
        <v>PANSY DELTA COTTON CANDY MIX</v>
      </c>
      <c r="H276" s="21">
        <f t="shared" si="12"/>
        <v>0.15</v>
      </c>
      <c r="I276" s="22">
        <f t="shared" si="13"/>
        <v>21</v>
      </c>
      <c r="J276" s="7" t="str">
        <f>IF(OUT!F523="", "", OUT!F523)</f>
        <v/>
      </c>
      <c r="K276" s="7">
        <f>IF(OUT!P523="", "", OUT!P523)</f>
        <v>140</v>
      </c>
      <c r="L276" s="7" t="str">
        <f>IF(OUT!AE523="", "", OUT!AE523)</f>
        <v/>
      </c>
      <c r="N276" s="7" t="str">
        <f>IF(OUT!AQ523="", "", OUT!AQ523)</f>
        <v/>
      </c>
      <c r="O276" s="7" t="str">
        <f>IF(OUT!BM523="", "", OUT!BM523)</f>
        <v>T4</v>
      </c>
      <c r="P276" s="8">
        <f>IF(OUT!N523="", "", OUT!N523)</f>
        <v>0.15</v>
      </c>
      <c r="Q276" s="9">
        <f>IF(OUT!O523="", "", OUT!O523)</f>
        <v>21</v>
      </c>
      <c r="R276" s="8">
        <f>IF(PPG!H523="", "", PPG!H523)</f>
        <v>0.13700000000000001</v>
      </c>
      <c r="S276" s="9">
        <f>IF(PPG!I523="", "", PPG!I523)</f>
        <v>19.18</v>
      </c>
      <c r="T276" s="8">
        <f>IF(PPG!J523="", "", PPG!J523)</f>
        <v>0.125</v>
      </c>
      <c r="U276" s="9">
        <f>IF(PPG!K523="", "", PPG!K523)</f>
        <v>17.5</v>
      </c>
      <c r="V276" s="8">
        <f>IF(PPG!Q523="", "", PPG!Q523)</f>
        <v>0.14199999999999999</v>
      </c>
      <c r="W276" s="9">
        <f>IF(PPG!R523="", "", PPG!R523)</f>
        <v>19.88</v>
      </c>
      <c r="X276" s="8">
        <f>IF(PPG!S523="", "", PPG!S523)</f>
        <v>0.13</v>
      </c>
      <c r="Y276" s="9">
        <f>IF(PPG!T523="", "", PPG!T523)</f>
        <v>18.2</v>
      </c>
      <c r="Z276" s="8">
        <f>IF(PPG!U523="", "", PPG!U523)</f>
        <v>0.122</v>
      </c>
      <c r="AA276" s="9">
        <f>IF(PPG!V523="", "", PPG!V523)</f>
        <v>17.079999999999998</v>
      </c>
      <c r="AB276" s="36" t="str">
        <f t="shared" si="14"/>
        <v>0.00</v>
      </c>
    </row>
    <row r="277" spans="1:28">
      <c r="A277" s="7">
        <f>IF(OUT!C521="", "", OUT!C521)</f>
        <v>795</v>
      </c>
      <c r="B277" s="20">
        <f>IF(OUT!A521="", "", OUT!A521)</f>
        <v>72546</v>
      </c>
      <c r="C277" s="7" t="str">
        <f>IF(OUT!D521="", "", OUT!D521)</f>
        <v>AZ</v>
      </c>
      <c r="D277" s="29"/>
      <c r="E277" s="7" t="str">
        <f>IF(OUT!E521="", "", OUT!E521)</f>
        <v>288 TRAY</v>
      </c>
      <c r="F277" s="26" t="str">
        <f>IF(OUT!AE521="NEW", "✷", "")</f>
        <v/>
      </c>
      <c r="G277" s="10" t="str">
        <f>IF(OUT!B521="", "", OUT!B521)</f>
        <v>PANSY DELTA COTTON CANDY MIX</v>
      </c>
      <c r="H277" s="21">
        <f t="shared" si="12"/>
        <v>7.9000000000000001E-2</v>
      </c>
      <c r="I277" s="22">
        <f t="shared" si="13"/>
        <v>22.12</v>
      </c>
      <c r="J277" s="7" t="str">
        <f>IF(OUT!F521="", "", OUT!F521)</f>
        <v/>
      </c>
      <c r="K277" s="7">
        <f>IF(OUT!P521="", "", OUT!P521)</f>
        <v>280</v>
      </c>
      <c r="L277" s="7" t="str">
        <f>IF(OUT!AE521="", "", OUT!AE521)</f>
        <v/>
      </c>
      <c r="N277" s="7" t="str">
        <f>IF(OUT!AQ521="", "", OUT!AQ521)</f>
        <v/>
      </c>
      <c r="O277" s="7" t="str">
        <f>IF(OUT!BM521="", "", OUT!BM521)</f>
        <v>T4</v>
      </c>
      <c r="P277" s="8">
        <f>IF(OUT!N521="", "", OUT!N521)</f>
        <v>7.9000000000000001E-2</v>
      </c>
      <c r="Q277" s="9">
        <f>IF(OUT!O521="", "", OUT!O521)</f>
        <v>22.12</v>
      </c>
      <c r="R277" s="8">
        <f>IF(PPG!H521="", "", PPG!H521)</f>
        <v>7.1999999999999995E-2</v>
      </c>
      <c r="S277" s="9">
        <f>IF(PPG!I521="", "", PPG!I521)</f>
        <v>20.16</v>
      </c>
      <c r="T277" s="8">
        <f>IF(PPG!J521="", "", PPG!J521)</f>
        <v>6.6000000000000003E-2</v>
      </c>
      <c r="U277" s="9">
        <f>IF(PPG!K521="", "", PPG!K521)</f>
        <v>18.48</v>
      </c>
      <c r="V277" s="8">
        <f>IF(PPG!Q521="", "", PPG!Q521)</f>
        <v>7.4999999999999997E-2</v>
      </c>
      <c r="W277" s="9">
        <f>IF(PPG!R521="", "", PPG!R521)</f>
        <v>21</v>
      </c>
      <c r="X277" s="8">
        <f>IF(PPG!S521="", "", PPG!S521)</f>
        <v>6.8000000000000005E-2</v>
      </c>
      <c r="Y277" s="9">
        <f>IF(PPG!T521="", "", PPG!T521)</f>
        <v>19.04</v>
      </c>
      <c r="Z277" s="8">
        <f>IF(PPG!U521="", "", PPG!U521)</f>
        <v>6.4000000000000001E-2</v>
      </c>
      <c r="AA277" s="9">
        <f>IF(PPG!V521="", "", PPG!V521)</f>
        <v>17.920000000000002</v>
      </c>
      <c r="AB277" s="36" t="str">
        <f t="shared" si="14"/>
        <v>0.00</v>
      </c>
    </row>
    <row r="278" spans="1:28">
      <c r="A278" s="7">
        <f>IF(OUT!C522="", "", OUT!C522)</f>
        <v>795</v>
      </c>
      <c r="B278" s="20">
        <f>IF(OUT!A522="", "", OUT!A522)</f>
        <v>72546</v>
      </c>
      <c r="C278" s="7" t="str">
        <f>IF(OUT!D522="", "", OUT!D522)</f>
        <v>CZ</v>
      </c>
      <c r="D278" s="29"/>
      <c r="E278" s="7" t="str">
        <f>IF(OUT!E522="", "", OUT!E522)</f>
        <v>384 TRAY</v>
      </c>
      <c r="F278" s="26" t="str">
        <f>IF(OUT!AE522="NEW", "✷", "")</f>
        <v/>
      </c>
      <c r="G278" s="10" t="str">
        <f>IF(OUT!B522="", "", OUT!B522)</f>
        <v>PANSY DELTA COTTON CANDY MIX</v>
      </c>
      <c r="H278" s="21">
        <f t="shared" si="12"/>
        <v>7.1999999999999995E-2</v>
      </c>
      <c r="I278" s="22">
        <f t="shared" si="13"/>
        <v>27</v>
      </c>
      <c r="J278" s="7" t="str">
        <f>IF(OUT!F522="", "", OUT!F522)</f>
        <v/>
      </c>
      <c r="K278" s="7">
        <f>IF(OUT!P522="", "", OUT!P522)</f>
        <v>375</v>
      </c>
      <c r="L278" s="7" t="str">
        <f>IF(OUT!AE522="", "", OUT!AE522)</f>
        <v/>
      </c>
      <c r="N278" s="7" t="str">
        <f>IF(OUT!AQ522="", "", OUT!AQ522)</f>
        <v/>
      </c>
      <c r="O278" s="7" t="str">
        <f>IF(OUT!BM522="", "", OUT!BM522)</f>
        <v>T4</v>
      </c>
      <c r="P278" s="8">
        <f>IF(OUT!N522="", "", OUT!N522)</f>
        <v>7.1999999999999995E-2</v>
      </c>
      <c r="Q278" s="9">
        <f>IF(OUT!O522="", "", OUT!O522)</f>
        <v>27</v>
      </c>
      <c r="R278" s="8">
        <f>IF(PPG!H522="", "", PPG!H522)</f>
        <v>6.5000000000000002E-2</v>
      </c>
      <c r="S278" s="9">
        <f>IF(PPG!I522="", "", PPG!I522)</f>
        <v>24.37</v>
      </c>
      <c r="T278" s="8">
        <f>IF(PPG!J522="", "", PPG!J522)</f>
        <v>5.8999999999999997E-2</v>
      </c>
      <c r="U278" s="9">
        <f>IF(PPG!K522="", "", PPG!K522)</f>
        <v>22.12</v>
      </c>
      <c r="V278" s="8">
        <f>IF(PPG!Q522="", "", PPG!Q522)</f>
        <v>6.8000000000000005E-2</v>
      </c>
      <c r="W278" s="9">
        <f>IF(PPG!R522="", "", PPG!R522)</f>
        <v>25.5</v>
      </c>
      <c r="X278" s="8">
        <f>IF(PPG!S522="", "", PPG!S522)</f>
        <v>6.2E-2</v>
      </c>
      <c r="Y278" s="9">
        <f>IF(PPG!T522="", "", PPG!T522)</f>
        <v>23.25</v>
      </c>
      <c r="Z278" s="8">
        <f>IF(PPG!U522="", "", PPG!U522)</f>
        <v>5.8000000000000003E-2</v>
      </c>
      <c r="AA278" s="9">
        <f>IF(PPG!V522="", "", PPG!V522)</f>
        <v>21.75</v>
      </c>
      <c r="AB278" s="36" t="str">
        <f t="shared" si="14"/>
        <v>0.00</v>
      </c>
    </row>
    <row r="279" spans="1:28">
      <c r="A279" s="7">
        <f>IF(OUT!C271="", "", OUT!C271)</f>
        <v>795</v>
      </c>
      <c r="B279" s="20">
        <f>IF(OUT!A271="", "", OUT!A271)</f>
        <v>58382</v>
      </c>
      <c r="C279" s="7" t="str">
        <f>IF(OUT!D271="", "", OUT!D271)</f>
        <v>FFF</v>
      </c>
      <c r="D279" s="29"/>
      <c r="E279" s="7" t="str">
        <f>IF(OUT!E271="", "", OUT!E271)</f>
        <v>144 TRAY</v>
      </c>
      <c r="F279" s="26" t="str">
        <f>IF(OUT!AE271="NEW", "✷", "")</f>
        <v/>
      </c>
      <c r="G279" s="10" t="str">
        <f>IF(OUT!B271="", "", OUT!B271)</f>
        <v>PANSY DELTA FIRE (Blotch)</v>
      </c>
      <c r="H279" s="21">
        <f t="shared" si="12"/>
        <v>0.15</v>
      </c>
      <c r="I279" s="22">
        <f t="shared" si="13"/>
        <v>21</v>
      </c>
      <c r="J279" s="7" t="str">
        <f>IF(OUT!F271="", "", OUT!F271)</f>
        <v/>
      </c>
      <c r="K279" s="7">
        <f>IF(OUT!P271="", "", OUT!P271)</f>
        <v>140</v>
      </c>
      <c r="L279" s="7" t="str">
        <f>IF(OUT!AE271="", "", OUT!AE271)</f>
        <v/>
      </c>
      <c r="N279" s="7" t="str">
        <f>IF(OUT!AQ271="", "", OUT!AQ271)</f>
        <v/>
      </c>
      <c r="O279" s="7" t="str">
        <f>IF(OUT!BM271="", "", OUT!BM271)</f>
        <v>T4</v>
      </c>
      <c r="P279" s="8">
        <f>IF(OUT!N271="", "", OUT!N271)</f>
        <v>0.15</v>
      </c>
      <c r="Q279" s="9">
        <f>IF(OUT!O271="", "", OUT!O271)</f>
        <v>21</v>
      </c>
      <c r="R279" s="8">
        <f>IF(PPG!H271="", "", PPG!H271)</f>
        <v>0.13700000000000001</v>
      </c>
      <c r="S279" s="9">
        <f>IF(PPG!I271="", "", PPG!I271)</f>
        <v>19.18</v>
      </c>
      <c r="T279" s="8">
        <f>IF(PPG!J271="", "", PPG!J271)</f>
        <v>0.125</v>
      </c>
      <c r="U279" s="9">
        <f>IF(PPG!K271="", "", PPG!K271)</f>
        <v>17.5</v>
      </c>
      <c r="V279" s="8">
        <f>IF(PPG!Q271="", "", PPG!Q271)</f>
        <v>0.14199999999999999</v>
      </c>
      <c r="W279" s="9">
        <f>IF(PPG!R271="", "", PPG!R271)</f>
        <v>19.88</v>
      </c>
      <c r="X279" s="8">
        <f>IF(PPG!S271="", "", PPG!S271)</f>
        <v>0.13</v>
      </c>
      <c r="Y279" s="9">
        <f>IF(PPG!T271="", "", PPG!T271)</f>
        <v>18.2</v>
      </c>
      <c r="Z279" s="8">
        <f>IF(PPG!U271="", "", PPG!U271)</f>
        <v>0.122</v>
      </c>
      <c r="AA279" s="9">
        <f>IF(PPG!V271="", "", PPG!V271)</f>
        <v>17.079999999999998</v>
      </c>
      <c r="AB279" s="36" t="str">
        <f t="shared" si="14"/>
        <v>0.00</v>
      </c>
    </row>
    <row r="280" spans="1:28">
      <c r="A280" s="7">
        <f>IF(OUT!C269="", "", OUT!C269)</f>
        <v>795</v>
      </c>
      <c r="B280" s="20">
        <f>IF(OUT!A269="", "", OUT!A269)</f>
        <v>58382</v>
      </c>
      <c r="C280" s="7" t="str">
        <f>IF(OUT!D269="", "", OUT!D269)</f>
        <v>AZ</v>
      </c>
      <c r="D280" s="29"/>
      <c r="E280" s="7" t="str">
        <f>IF(OUT!E269="", "", OUT!E269)</f>
        <v>288 TRAY</v>
      </c>
      <c r="F280" s="26" t="str">
        <f>IF(OUT!AE269="NEW", "✷", "")</f>
        <v/>
      </c>
      <c r="G280" s="10" t="str">
        <f>IF(OUT!B269="", "", OUT!B269)</f>
        <v>PANSY DELTA FIRE (Blotch)</v>
      </c>
      <c r="H280" s="21">
        <f t="shared" si="12"/>
        <v>7.9000000000000001E-2</v>
      </c>
      <c r="I280" s="22">
        <f t="shared" si="13"/>
        <v>22.12</v>
      </c>
      <c r="J280" s="7" t="str">
        <f>IF(OUT!F269="", "", OUT!F269)</f>
        <v/>
      </c>
      <c r="K280" s="7">
        <f>IF(OUT!P269="", "", OUT!P269)</f>
        <v>280</v>
      </c>
      <c r="L280" s="7" t="str">
        <f>IF(OUT!AE269="", "", OUT!AE269)</f>
        <v/>
      </c>
      <c r="N280" s="7" t="str">
        <f>IF(OUT!AQ269="", "", OUT!AQ269)</f>
        <v/>
      </c>
      <c r="O280" s="7" t="str">
        <f>IF(OUT!BM269="", "", OUT!BM269)</f>
        <v>T4</v>
      </c>
      <c r="P280" s="8">
        <f>IF(OUT!N269="", "", OUT!N269)</f>
        <v>7.9000000000000001E-2</v>
      </c>
      <c r="Q280" s="9">
        <f>IF(OUT!O269="", "", OUT!O269)</f>
        <v>22.12</v>
      </c>
      <c r="R280" s="8">
        <f>IF(PPG!H269="", "", PPG!H269)</f>
        <v>7.1999999999999995E-2</v>
      </c>
      <c r="S280" s="9">
        <f>IF(PPG!I269="", "", PPG!I269)</f>
        <v>20.16</v>
      </c>
      <c r="T280" s="8">
        <f>IF(PPG!J269="", "", PPG!J269)</f>
        <v>6.6000000000000003E-2</v>
      </c>
      <c r="U280" s="9">
        <f>IF(PPG!K269="", "", PPG!K269)</f>
        <v>18.48</v>
      </c>
      <c r="V280" s="8">
        <f>IF(PPG!Q269="", "", PPG!Q269)</f>
        <v>7.4999999999999997E-2</v>
      </c>
      <c r="W280" s="9">
        <f>IF(PPG!R269="", "", PPG!R269)</f>
        <v>21</v>
      </c>
      <c r="X280" s="8">
        <f>IF(PPG!S269="", "", PPG!S269)</f>
        <v>6.8000000000000005E-2</v>
      </c>
      <c r="Y280" s="9">
        <f>IF(PPG!T269="", "", PPG!T269)</f>
        <v>19.04</v>
      </c>
      <c r="Z280" s="8">
        <f>IF(PPG!U269="", "", PPG!U269)</f>
        <v>6.4000000000000001E-2</v>
      </c>
      <c r="AA280" s="9">
        <f>IF(PPG!V269="", "", PPG!V269)</f>
        <v>17.920000000000002</v>
      </c>
      <c r="AB280" s="36" t="str">
        <f t="shared" si="14"/>
        <v>0.00</v>
      </c>
    </row>
    <row r="281" spans="1:28">
      <c r="A281" s="7">
        <f>IF(OUT!C270="", "", OUT!C270)</f>
        <v>795</v>
      </c>
      <c r="B281" s="20">
        <f>IF(OUT!A270="", "", OUT!A270)</f>
        <v>58382</v>
      </c>
      <c r="C281" s="7" t="str">
        <f>IF(OUT!D270="", "", OUT!D270)</f>
        <v>CZ</v>
      </c>
      <c r="D281" s="29"/>
      <c r="E281" s="7" t="str">
        <f>IF(OUT!E270="", "", OUT!E270)</f>
        <v>384 TRAY</v>
      </c>
      <c r="F281" s="26" t="str">
        <f>IF(OUT!AE270="NEW", "✷", "")</f>
        <v/>
      </c>
      <c r="G281" s="10" t="str">
        <f>IF(OUT!B270="", "", OUT!B270)</f>
        <v>PANSY DELTA FIRE (Blotch)</v>
      </c>
      <c r="H281" s="21">
        <f t="shared" si="12"/>
        <v>7.1999999999999995E-2</v>
      </c>
      <c r="I281" s="22">
        <f t="shared" si="13"/>
        <v>27</v>
      </c>
      <c r="J281" s="7" t="str">
        <f>IF(OUT!F270="", "", OUT!F270)</f>
        <v/>
      </c>
      <c r="K281" s="7">
        <f>IF(OUT!P270="", "", OUT!P270)</f>
        <v>375</v>
      </c>
      <c r="L281" s="7" t="str">
        <f>IF(OUT!AE270="", "", OUT!AE270)</f>
        <v/>
      </c>
      <c r="N281" s="7" t="str">
        <f>IF(OUT!AQ270="", "", OUT!AQ270)</f>
        <v/>
      </c>
      <c r="O281" s="7" t="str">
        <f>IF(OUT!BM270="", "", OUT!BM270)</f>
        <v>T4</v>
      </c>
      <c r="P281" s="8">
        <f>IF(OUT!N270="", "", OUT!N270)</f>
        <v>7.1999999999999995E-2</v>
      </c>
      <c r="Q281" s="9">
        <f>IF(OUT!O270="", "", OUT!O270)</f>
        <v>27</v>
      </c>
      <c r="R281" s="8">
        <f>IF(PPG!H270="", "", PPG!H270)</f>
        <v>6.5000000000000002E-2</v>
      </c>
      <c r="S281" s="9">
        <f>IF(PPG!I270="", "", PPG!I270)</f>
        <v>24.37</v>
      </c>
      <c r="T281" s="8">
        <f>IF(PPG!J270="", "", PPG!J270)</f>
        <v>5.8999999999999997E-2</v>
      </c>
      <c r="U281" s="9">
        <f>IF(PPG!K270="", "", PPG!K270)</f>
        <v>22.12</v>
      </c>
      <c r="V281" s="8">
        <f>IF(PPG!Q270="", "", PPG!Q270)</f>
        <v>6.8000000000000005E-2</v>
      </c>
      <c r="W281" s="9">
        <f>IF(PPG!R270="", "", PPG!R270)</f>
        <v>25.5</v>
      </c>
      <c r="X281" s="8">
        <f>IF(PPG!S270="", "", PPG!S270)</f>
        <v>6.2E-2</v>
      </c>
      <c r="Y281" s="9">
        <f>IF(PPG!T270="", "", PPG!T270)</f>
        <v>23.25</v>
      </c>
      <c r="Z281" s="8">
        <f>IF(PPG!U270="", "", PPG!U270)</f>
        <v>5.8000000000000003E-2</v>
      </c>
      <c r="AA281" s="9">
        <f>IF(PPG!V270="", "", PPG!V270)</f>
        <v>21.75</v>
      </c>
      <c r="AB281" s="36" t="str">
        <f t="shared" si="14"/>
        <v>0.00</v>
      </c>
    </row>
    <row r="282" spans="1:28">
      <c r="A282" s="7">
        <f>IF(OUT!C258="", "", OUT!C258)</f>
        <v>795</v>
      </c>
      <c r="B282" s="20">
        <f>IF(OUT!A258="", "", OUT!A258)</f>
        <v>56055</v>
      </c>
      <c r="C282" s="7" t="str">
        <f>IF(OUT!D258="", "", OUT!D258)</f>
        <v>FFF</v>
      </c>
      <c r="D282" s="29"/>
      <c r="E282" s="7" t="str">
        <f>IF(OUT!E258="", "", OUT!E258)</f>
        <v>144 TRAY</v>
      </c>
      <c r="F282" s="26" t="str">
        <f>IF(OUT!AE258="NEW", "✷", "")</f>
        <v/>
      </c>
      <c r="G282" s="10" t="str">
        <f>IF(OUT!B258="", "", OUT!B258)</f>
        <v>PANSY DELTA MIX</v>
      </c>
      <c r="H282" s="21">
        <f t="shared" si="12"/>
        <v>0.15</v>
      </c>
      <c r="I282" s="22">
        <f t="shared" si="13"/>
        <v>21</v>
      </c>
      <c r="J282" s="7" t="str">
        <f>IF(OUT!F258="", "", OUT!F258)</f>
        <v/>
      </c>
      <c r="K282" s="7">
        <f>IF(OUT!P258="", "", OUT!P258)</f>
        <v>140</v>
      </c>
      <c r="L282" s="7" t="str">
        <f>IF(OUT!AE258="", "", OUT!AE258)</f>
        <v/>
      </c>
      <c r="N282" s="7" t="str">
        <f>IF(OUT!AQ258="", "", OUT!AQ258)</f>
        <v/>
      </c>
      <c r="O282" s="7" t="str">
        <f>IF(OUT!BM258="", "", OUT!BM258)</f>
        <v>T4</v>
      </c>
      <c r="P282" s="8">
        <f>IF(OUT!N258="", "", OUT!N258)</f>
        <v>0.15</v>
      </c>
      <c r="Q282" s="9">
        <f>IF(OUT!O258="", "", OUT!O258)</f>
        <v>21</v>
      </c>
      <c r="R282" s="8">
        <f>IF(PPG!H258="", "", PPG!H258)</f>
        <v>0.13700000000000001</v>
      </c>
      <c r="S282" s="9">
        <f>IF(PPG!I258="", "", PPG!I258)</f>
        <v>19.18</v>
      </c>
      <c r="T282" s="8">
        <f>IF(PPG!J258="", "", PPG!J258)</f>
        <v>0.125</v>
      </c>
      <c r="U282" s="9">
        <f>IF(PPG!K258="", "", PPG!K258)</f>
        <v>17.5</v>
      </c>
      <c r="V282" s="8">
        <f>IF(PPG!Q258="", "", PPG!Q258)</f>
        <v>0.14199999999999999</v>
      </c>
      <c r="W282" s="9">
        <f>IF(PPG!R258="", "", PPG!R258)</f>
        <v>19.88</v>
      </c>
      <c r="X282" s="8">
        <f>IF(PPG!S258="", "", PPG!S258)</f>
        <v>0.13</v>
      </c>
      <c r="Y282" s="9">
        <f>IF(PPG!T258="", "", PPG!T258)</f>
        <v>18.2</v>
      </c>
      <c r="Z282" s="8">
        <f>IF(PPG!U258="", "", PPG!U258)</f>
        <v>0.122</v>
      </c>
      <c r="AA282" s="9">
        <f>IF(PPG!V258="", "", PPG!V258)</f>
        <v>17.079999999999998</v>
      </c>
      <c r="AB282" s="36" t="str">
        <f t="shared" si="14"/>
        <v>0.00</v>
      </c>
    </row>
    <row r="283" spans="1:28">
      <c r="A283" s="7">
        <f>IF(OUT!C256="", "", OUT!C256)</f>
        <v>795</v>
      </c>
      <c r="B283" s="20">
        <f>IF(OUT!A256="", "", OUT!A256)</f>
        <v>56055</v>
      </c>
      <c r="C283" s="7" t="str">
        <f>IF(OUT!D256="", "", OUT!D256)</f>
        <v>AZ</v>
      </c>
      <c r="D283" s="29"/>
      <c r="E283" s="7" t="str">
        <f>IF(OUT!E256="", "", OUT!E256)</f>
        <v>288 TRAY</v>
      </c>
      <c r="F283" s="26" t="str">
        <f>IF(OUT!AE256="NEW", "✷", "")</f>
        <v/>
      </c>
      <c r="G283" s="10" t="str">
        <f>IF(OUT!B256="", "", OUT!B256)</f>
        <v>PANSY DELTA MIX</v>
      </c>
      <c r="H283" s="21">
        <f t="shared" si="12"/>
        <v>7.9000000000000001E-2</v>
      </c>
      <c r="I283" s="22">
        <f t="shared" si="13"/>
        <v>22.12</v>
      </c>
      <c r="J283" s="7" t="str">
        <f>IF(OUT!F256="", "", OUT!F256)</f>
        <v/>
      </c>
      <c r="K283" s="7">
        <f>IF(OUT!P256="", "", OUT!P256)</f>
        <v>280</v>
      </c>
      <c r="L283" s="7" t="str">
        <f>IF(OUT!AE256="", "", OUT!AE256)</f>
        <v/>
      </c>
      <c r="N283" s="7" t="str">
        <f>IF(OUT!AQ256="", "", OUT!AQ256)</f>
        <v/>
      </c>
      <c r="O283" s="7" t="str">
        <f>IF(OUT!BM256="", "", OUT!BM256)</f>
        <v>T4</v>
      </c>
      <c r="P283" s="8">
        <f>IF(OUT!N256="", "", OUT!N256)</f>
        <v>7.9000000000000001E-2</v>
      </c>
      <c r="Q283" s="9">
        <f>IF(OUT!O256="", "", OUT!O256)</f>
        <v>22.12</v>
      </c>
      <c r="R283" s="8">
        <f>IF(PPG!H256="", "", PPG!H256)</f>
        <v>7.1999999999999995E-2</v>
      </c>
      <c r="S283" s="9">
        <f>IF(PPG!I256="", "", PPG!I256)</f>
        <v>20.16</v>
      </c>
      <c r="T283" s="8">
        <f>IF(PPG!J256="", "", PPG!J256)</f>
        <v>6.6000000000000003E-2</v>
      </c>
      <c r="U283" s="9">
        <f>IF(PPG!K256="", "", PPG!K256)</f>
        <v>18.48</v>
      </c>
      <c r="V283" s="8">
        <f>IF(PPG!Q256="", "", PPG!Q256)</f>
        <v>7.4999999999999997E-2</v>
      </c>
      <c r="W283" s="9">
        <f>IF(PPG!R256="", "", PPG!R256)</f>
        <v>21</v>
      </c>
      <c r="X283" s="8">
        <f>IF(PPG!S256="", "", PPG!S256)</f>
        <v>6.8000000000000005E-2</v>
      </c>
      <c r="Y283" s="9">
        <f>IF(PPG!T256="", "", PPG!T256)</f>
        <v>19.04</v>
      </c>
      <c r="Z283" s="8">
        <f>IF(PPG!U256="", "", PPG!U256)</f>
        <v>6.4000000000000001E-2</v>
      </c>
      <c r="AA283" s="9">
        <f>IF(PPG!V256="", "", PPG!V256)</f>
        <v>17.920000000000002</v>
      </c>
      <c r="AB283" s="36" t="str">
        <f t="shared" si="14"/>
        <v>0.00</v>
      </c>
    </row>
    <row r="284" spans="1:28">
      <c r="A284" s="7">
        <f>IF(OUT!C257="", "", OUT!C257)</f>
        <v>795</v>
      </c>
      <c r="B284" s="20">
        <f>IF(OUT!A257="", "", OUT!A257)</f>
        <v>56055</v>
      </c>
      <c r="C284" s="7" t="str">
        <f>IF(OUT!D257="", "", OUT!D257)</f>
        <v>CZ</v>
      </c>
      <c r="D284" s="29"/>
      <c r="E284" s="7" t="str">
        <f>IF(OUT!E257="", "", OUT!E257)</f>
        <v>384 TRAY</v>
      </c>
      <c r="F284" s="26" t="str">
        <f>IF(OUT!AE257="NEW", "✷", "")</f>
        <v/>
      </c>
      <c r="G284" s="10" t="str">
        <f>IF(OUT!B257="", "", OUT!B257)</f>
        <v>PANSY DELTA MIX</v>
      </c>
      <c r="H284" s="21">
        <f t="shared" si="12"/>
        <v>7.1999999999999995E-2</v>
      </c>
      <c r="I284" s="22">
        <f t="shared" si="13"/>
        <v>27</v>
      </c>
      <c r="J284" s="7" t="str">
        <f>IF(OUT!F257="", "", OUT!F257)</f>
        <v/>
      </c>
      <c r="K284" s="7">
        <f>IF(OUT!P257="", "", OUT!P257)</f>
        <v>375</v>
      </c>
      <c r="L284" s="7" t="str">
        <f>IF(OUT!AE257="", "", OUT!AE257)</f>
        <v/>
      </c>
      <c r="N284" s="7" t="str">
        <f>IF(OUT!AQ257="", "", OUT!AQ257)</f>
        <v/>
      </c>
      <c r="O284" s="7" t="str">
        <f>IF(OUT!BM257="", "", OUT!BM257)</f>
        <v>T4</v>
      </c>
      <c r="P284" s="8">
        <f>IF(OUT!N257="", "", OUT!N257)</f>
        <v>7.1999999999999995E-2</v>
      </c>
      <c r="Q284" s="9">
        <f>IF(OUT!O257="", "", OUT!O257)</f>
        <v>27</v>
      </c>
      <c r="R284" s="8">
        <f>IF(PPG!H257="", "", PPG!H257)</f>
        <v>6.5000000000000002E-2</v>
      </c>
      <c r="S284" s="9">
        <f>IF(PPG!I257="", "", PPG!I257)</f>
        <v>24.37</v>
      </c>
      <c r="T284" s="8">
        <f>IF(PPG!J257="", "", PPG!J257)</f>
        <v>5.8999999999999997E-2</v>
      </c>
      <c r="U284" s="9">
        <f>IF(PPG!K257="", "", PPG!K257)</f>
        <v>22.12</v>
      </c>
      <c r="V284" s="8">
        <f>IF(PPG!Q257="", "", PPG!Q257)</f>
        <v>6.8000000000000005E-2</v>
      </c>
      <c r="W284" s="9">
        <f>IF(PPG!R257="", "", PPG!R257)</f>
        <v>25.5</v>
      </c>
      <c r="X284" s="8">
        <f>IF(PPG!S257="", "", PPG!S257)</f>
        <v>6.2E-2</v>
      </c>
      <c r="Y284" s="9">
        <f>IF(PPG!T257="", "", PPG!T257)</f>
        <v>23.25</v>
      </c>
      <c r="Z284" s="8">
        <f>IF(PPG!U257="", "", PPG!U257)</f>
        <v>5.8000000000000003E-2</v>
      </c>
      <c r="AA284" s="9">
        <f>IF(PPG!V257="", "", PPG!V257)</f>
        <v>21.75</v>
      </c>
      <c r="AB284" s="36" t="str">
        <f t="shared" si="14"/>
        <v>0.00</v>
      </c>
    </row>
    <row r="285" spans="1:28">
      <c r="A285" s="7">
        <f>IF(OUT!C94="", "", OUT!C94)</f>
        <v>795</v>
      </c>
      <c r="B285" s="20">
        <f>IF(OUT!A94="", "", OUT!A94)</f>
        <v>34017</v>
      </c>
      <c r="C285" s="7" t="str">
        <f>IF(OUT!D94="", "", OUT!D94)</f>
        <v>FFF</v>
      </c>
      <c r="D285" s="29"/>
      <c r="E285" s="7" t="str">
        <f>IF(OUT!E94="", "", OUT!E94)</f>
        <v>144 TRAY</v>
      </c>
      <c r="F285" s="26" t="str">
        <f>IF(OUT!AE94="NEW", "✷", "")</f>
        <v/>
      </c>
      <c r="G285" s="10" t="str">
        <f>IF(OUT!B94="", "", OUT!B94)</f>
        <v>PANSY DELTA MONET MIX</v>
      </c>
      <c r="H285" s="21">
        <f t="shared" si="12"/>
        <v>0.15</v>
      </c>
      <c r="I285" s="22">
        <f t="shared" si="13"/>
        <v>21</v>
      </c>
      <c r="J285" s="7" t="str">
        <f>IF(OUT!F94="", "", OUT!F94)</f>
        <v/>
      </c>
      <c r="K285" s="7">
        <f>IF(OUT!P94="", "", OUT!P94)</f>
        <v>140</v>
      </c>
      <c r="L285" s="7" t="str">
        <f>IF(OUT!AE94="", "", OUT!AE94)</f>
        <v/>
      </c>
      <c r="N285" s="7" t="str">
        <f>IF(OUT!AQ94="", "", OUT!AQ94)</f>
        <v/>
      </c>
      <c r="O285" s="7" t="str">
        <f>IF(OUT!BM94="", "", OUT!BM94)</f>
        <v>T4</v>
      </c>
      <c r="P285" s="8">
        <f>IF(OUT!N94="", "", OUT!N94)</f>
        <v>0.15</v>
      </c>
      <c r="Q285" s="9">
        <f>IF(OUT!O94="", "", OUT!O94)</f>
        <v>21</v>
      </c>
      <c r="R285" s="8">
        <f>IF(PPG!H94="", "", PPG!H94)</f>
        <v>0.13700000000000001</v>
      </c>
      <c r="S285" s="9">
        <f>IF(PPG!I94="", "", PPG!I94)</f>
        <v>19.18</v>
      </c>
      <c r="T285" s="8">
        <f>IF(PPG!J94="", "", PPG!J94)</f>
        <v>0.125</v>
      </c>
      <c r="U285" s="9">
        <f>IF(PPG!K94="", "", PPG!K94)</f>
        <v>17.5</v>
      </c>
      <c r="V285" s="8">
        <f>IF(PPG!Q94="", "", PPG!Q94)</f>
        <v>0.14199999999999999</v>
      </c>
      <c r="W285" s="9">
        <f>IF(PPG!R94="", "", PPG!R94)</f>
        <v>19.88</v>
      </c>
      <c r="X285" s="8">
        <f>IF(PPG!S94="", "", PPG!S94)</f>
        <v>0.13</v>
      </c>
      <c r="Y285" s="9">
        <f>IF(PPG!T94="", "", PPG!T94)</f>
        <v>18.2</v>
      </c>
      <c r="Z285" s="8">
        <f>IF(PPG!U94="", "", PPG!U94)</f>
        <v>0.122</v>
      </c>
      <c r="AA285" s="9">
        <f>IF(PPG!V94="", "", PPG!V94)</f>
        <v>17.079999999999998</v>
      </c>
      <c r="AB285" s="36" t="str">
        <f t="shared" si="14"/>
        <v>0.00</v>
      </c>
    </row>
    <row r="286" spans="1:28">
      <c r="A286" s="7">
        <f>IF(OUT!C92="", "", OUT!C92)</f>
        <v>795</v>
      </c>
      <c r="B286" s="20">
        <f>IF(OUT!A92="", "", OUT!A92)</f>
        <v>34017</v>
      </c>
      <c r="C286" s="7" t="str">
        <f>IF(OUT!D92="", "", OUT!D92)</f>
        <v>AZ</v>
      </c>
      <c r="D286" s="29"/>
      <c r="E286" s="7" t="str">
        <f>IF(OUT!E92="", "", OUT!E92)</f>
        <v>288 TRAY</v>
      </c>
      <c r="F286" s="26" t="str">
        <f>IF(OUT!AE92="NEW", "✷", "")</f>
        <v/>
      </c>
      <c r="G286" s="10" t="str">
        <f>IF(OUT!B92="", "", OUT!B92)</f>
        <v>PANSY DELTA MONET MIX</v>
      </c>
      <c r="H286" s="21">
        <f t="shared" si="12"/>
        <v>7.9000000000000001E-2</v>
      </c>
      <c r="I286" s="22">
        <f t="shared" si="13"/>
        <v>22.12</v>
      </c>
      <c r="J286" s="7" t="str">
        <f>IF(OUT!F92="", "", OUT!F92)</f>
        <v/>
      </c>
      <c r="K286" s="7">
        <f>IF(OUT!P92="", "", OUT!P92)</f>
        <v>280</v>
      </c>
      <c r="L286" s="7" t="str">
        <f>IF(OUT!AE92="", "", OUT!AE92)</f>
        <v/>
      </c>
      <c r="N286" s="7" t="str">
        <f>IF(OUT!AQ92="", "", OUT!AQ92)</f>
        <v/>
      </c>
      <c r="O286" s="7" t="str">
        <f>IF(OUT!BM92="", "", OUT!BM92)</f>
        <v>T4</v>
      </c>
      <c r="P286" s="8">
        <f>IF(OUT!N92="", "", OUT!N92)</f>
        <v>7.9000000000000001E-2</v>
      </c>
      <c r="Q286" s="9">
        <f>IF(OUT!O92="", "", OUT!O92)</f>
        <v>22.12</v>
      </c>
      <c r="R286" s="8">
        <f>IF(PPG!H92="", "", PPG!H92)</f>
        <v>7.1999999999999995E-2</v>
      </c>
      <c r="S286" s="9">
        <f>IF(PPG!I92="", "", PPG!I92)</f>
        <v>20.16</v>
      </c>
      <c r="T286" s="8">
        <f>IF(PPG!J92="", "", PPG!J92)</f>
        <v>6.6000000000000003E-2</v>
      </c>
      <c r="U286" s="9">
        <f>IF(PPG!K92="", "", PPG!K92)</f>
        <v>18.48</v>
      </c>
      <c r="V286" s="8">
        <f>IF(PPG!Q92="", "", PPG!Q92)</f>
        <v>7.4999999999999997E-2</v>
      </c>
      <c r="W286" s="9">
        <f>IF(PPG!R92="", "", PPG!R92)</f>
        <v>21</v>
      </c>
      <c r="X286" s="8">
        <f>IF(PPG!S92="", "", PPG!S92)</f>
        <v>6.8000000000000005E-2</v>
      </c>
      <c r="Y286" s="9">
        <f>IF(PPG!T92="", "", PPG!T92)</f>
        <v>19.04</v>
      </c>
      <c r="Z286" s="8">
        <f>IF(PPG!U92="", "", PPG!U92)</f>
        <v>6.4000000000000001E-2</v>
      </c>
      <c r="AA286" s="9">
        <f>IF(PPG!V92="", "", PPG!V92)</f>
        <v>17.920000000000002</v>
      </c>
      <c r="AB286" s="36" t="str">
        <f t="shared" si="14"/>
        <v>0.00</v>
      </c>
    </row>
    <row r="287" spans="1:28">
      <c r="A287" s="7">
        <f>IF(OUT!C93="", "", OUT!C93)</f>
        <v>795</v>
      </c>
      <c r="B287" s="20">
        <f>IF(OUT!A93="", "", OUT!A93)</f>
        <v>34017</v>
      </c>
      <c r="C287" s="7" t="str">
        <f>IF(OUT!D93="", "", OUT!D93)</f>
        <v>CZ</v>
      </c>
      <c r="D287" s="29"/>
      <c r="E287" s="7" t="str">
        <f>IF(OUT!E93="", "", OUT!E93)</f>
        <v>384 TRAY</v>
      </c>
      <c r="F287" s="26" t="str">
        <f>IF(OUT!AE93="NEW", "✷", "")</f>
        <v/>
      </c>
      <c r="G287" s="10" t="str">
        <f>IF(OUT!B93="", "", OUT!B93)</f>
        <v>PANSY DELTA MONET MIX</v>
      </c>
      <c r="H287" s="21">
        <f t="shared" si="12"/>
        <v>7.1999999999999995E-2</v>
      </c>
      <c r="I287" s="22">
        <f t="shared" si="13"/>
        <v>27</v>
      </c>
      <c r="J287" s="7" t="str">
        <f>IF(OUT!F93="", "", OUT!F93)</f>
        <v/>
      </c>
      <c r="K287" s="7">
        <f>IF(OUT!P93="", "", OUT!P93)</f>
        <v>375</v>
      </c>
      <c r="L287" s="7" t="str">
        <f>IF(OUT!AE93="", "", OUT!AE93)</f>
        <v/>
      </c>
      <c r="N287" s="7" t="str">
        <f>IF(OUT!AQ93="", "", OUT!AQ93)</f>
        <v/>
      </c>
      <c r="O287" s="7" t="str">
        <f>IF(OUT!BM93="", "", OUT!BM93)</f>
        <v>T4</v>
      </c>
      <c r="P287" s="8">
        <f>IF(OUT!N93="", "", OUT!N93)</f>
        <v>7.1999999999999995E-2</v>
      </c>
      <c r="Q287" s="9">
        <f>IF(OUT!O93="", "", OUT!O93)</f>
        <v>27</v>
      </c>
      <c r="R287" s="8">
        <f>IF(PPG!H93="", "", PPG!H93)</f>
        <v>6.5000000000000002E-2</v>
      </c>
      <c r="S287" s="9">
        <f>IF(PPG!I93="", "", PPG!I93)</f>
        <v>24.37</v>
      </c>
      <c r="T287" s="8">
        <f>IF(PPG!J93="", "", PPG!J93)</f>
        <v>5.8999999999999997E-2</v>
      </c>
      <c r="U287" s="9">
        <f>IF(PPG!K93="", "", PPG!K93)</f>
        <v>22.12</v>
      </c>
      <c r="V287" s="8">
        <f>IF(PPG!Q93="", "", PPG!Q93)</f>
        <v>6.8000000000000005E-2</v>
      </c>
      <c r="W287" s="9">
        <f>IF(PPG!R93="", "", PPG!R93)</f>
        <v>25.5</v>
      </c>
      <c r="X287" s="8">
        <f>IF(PPG!S93="", "", PPG!S93)</f>
        <v>6.2E-2</v>
      </c>
      <c r="Y287" s="9">
        <f>IF(PPG!T93="", "", PPG!T93)</f>
        <v>23.25</v>
      </c>
      <c r="Z287" s="8">
        <f>IF(PPG!U93="", "", PPG!U93)</f>
        <v>5.8000000000000003E-2</v>
      </c>
      <c r="AA287" s="9">
        <f>IF(PPG!V93="", "", PPG!V93)</f>
        <v>21.75</v>
      </c>
      <c r="AB287" s="36" t="str">
        <f t="shared" si="14"/>
        <v>0.00</v>
      </c>
    </row>
    <row r="288" spans="1:28">
      <c r="A288" s="7">
        <f>IF(OUT!C70="", "", OUT!C70)</f>
        <v>795</v>
      </c>
      <c r="B288" s="20">
        <f>IF(OUT!A70="", "", OUT!A70)</f>
        <v>33025</v>
      </c>
      <c r="C288" s="7" t="str">
        <f>IF(OUT!D70="", "", OUT!D70)</f>
        <v>FFF</v>
      </c>
      <c r="D288" s="29"/>
      <c r="E288" s="7" t="str">
        <f>IF(OUT!E70="", "", OUT!E70)</f>
        <v>144 TRAY</v>
      </c>
      <c r="F288" s="26" t="str">
        <f>IF(OUT!AE70="NEW", "✷", "")</f>
        <v/>
      </c>
      <c r="G288" s="10" t="str">
        <f>IF(OUT!B70="", "", OUT!B70)</f>
        <v>PANSY DELTA PINK SHADES</v>
      </c>
      <c r="H288" s="21">
        <f t="shared" si="12"/>
        <v>0.15</v>
      </c>
      <c r="I288" s="22">
        <f t="shared" si="13"/>
        <v>21</v>
      </c>
      <c r="J288" s="7" t="str">
        <f>IF(OUT!F70="", "", OUT!F70)</f>
        <v/>
      </c>
      <c r="K288" s="7">
        <f>IF(OUT!P70="", "", OUT!P70)</f>
        <v>140</v>
      </c>
      <c r="L288" s="7" t="str">
        <f>IF(OUT!AE70="", "", OUT!AE70)</f>
        <v/>
      </c>
      <c r="N288" s="7" t="str">
        <f>IF(OUT!AQ70="", "", OUT!AQ70)</f>
        <v/>
      </c>
      <c r="O288" s="7" t="str">
        <f>IF(OUT!BM70="", "", OUT!BM70)</f>
        <v>T4</v>
      </c>
      <c r="P288" s="8">
        <f>IF(OUT!N70="", "", OUT!N70)</f>
        <v>0.15</v>
      </c>
      <c r="Q288" s="9">
        <f>IF(OUT!O70="", "", OUT!O70)</f>
        <v>21</v>
      </c>
      <c r="R288" s="8">
        <f>IF(PPG!H70="", "", PPG!H70)</f>
        <v>0.13700000000000001</v>
      </c>
      <c r="S288" s="9">
        <f>IF(PPG!I70="", "", PPG!I70)</f>
        <v>19.18</v>
      </c>
      <c r="T288" s="8">
        <f>IF(PPG!J70="", "", PPG!J70)</f>
        <v>0.125</v>
      </c>
      <c r="U288" s="9">
        <f>IF(PPG!K70="", "", PPG!K70)</f>
        <v>17.5</v>
      </c>
      <c r="V288" s="8">
        <f>IF(PPG!Q70="", "", PPG!Q70)</f>
        <v>0.14199999999999999</v>
      </c>
      <c r="W288" s="9">
        <f>IF(PPG!R70="", "", PPG!R70)</f>
        <v>19.88</v>
      </c>
      <c r="X288" s="8">
        <f>IF(PPG!S70="", "", PPG!S70)</f>
        <v>0.13</v>
      </c>
      <c r="Y288" s="9">
        <f>IF(PPG!T70="", "", PPG!T70)</f>
        <v>18.2</v>
      </c>
      <c r="Z288" s="8">
        <f>IF(PPG!U70="", "", PPG!U70)</f>
        <v>0.122</v>
      </c>
      <c r="AA288" s="9">
        <f>IF(PPG!V70="", "", PPG!V70)</f>
        <v>17.079999999999998</v>
      </c>
      <c r="AB288" s="36" t="str">
        <f t="shared" si="14"/>
        <v>0.00</v>
      </c>
    </row>
    <row r="289" spans="1:28">
      <c r="A289" s="7">
        <f>IF(OUT!C68="", "", OUT!C68)</f>
        <v>795</v>
      </c>
      <c r="B289" s="20">
        <f>IF(OUT!A68="", "", OUT!A68)</f>
        <v>33025</v>
      </c>
      <c r="C289" s="7" t="str">
        <f>IF(OUT!D68="", "", OUT!D68)</f>
        <v>AZ</v>
      </c>
      <c r="D289" s="29"/>
      <c r="E289" s="7" t="str">
        <f>IF(OUT!E68="", "", OUT!E68)</f>
        <v>288 TRAY</v>
      </c>
      <c r="F289" s="26" t="str">
        <f>IF(OUT!AE68="NEW", "✷", "")</f>
        <v/>
      </c>
      <c r="G289" s="10" t="str">
        <f>IF(OUT!B68="", "", OUT!B68)</f>
        <v>PANSY DELTA PINK SHADES</v>
      </c>
      <c r="H289" s="21">
        <f t="shared" si="12"/>
        <v>7.9000000000000001E-2</v>
      </c>
      <c r="I289" s="22">
        <f t="shared" si="13"/>
        <v>22.12</v>
      </c>
      <c r="J289" s="7" t="str">
        <f>IF(OUT!F68="", "", OUT!F68)</f>
        <v/>
      </c>
      <c r="K289" s="7">
        <f>IF(OUT!P68="", "", OUT!P68)</f>
        <v>280</v>
      </c>
      <c r="L289" s="7" t="str">
        <f>IF(OUT!AE68="", "", OUT!AE68)</f>
        <v/>
      </c>
      <c r="N289" s="7" t="str">
        <f>IF(OUT!AQ68="", "", OUT!AQ68)</f>
        <v/>
      </c>
      <c r="O289" s="7" t="str">
        <f>IF(OUT!BM68="", "", OUT!BM68)</f>
        <v>T4</v>
      </c>
      <c r="P289" s="8">
        <f>IF(OUT!N68="", "", OUT!N68)</f>
        <v>7.9000000000000001E-2</v>
      </c>
      <c r="Q289" s="9">
        <f>IF(OUT!O68="", "", OUT!O68)</f>
        <v>22.12</v>
      </c>
      <c r="R289" s="8">
        <f>IF(PPG!H68="", "", PPG!H68)</f>
        <v>7.1999999999999995E-2</v>
      </c>
      <c r="S289" s="9">
        <f>IF(PPG!I68="", "", PPG!I68)</f>
        <v>20.16</v>
      </c>
      <c r="T289" s="8">
        <f>IF(PPG!J68="", "", PPG!J68)</f>
        <v>6.6000000000000003E-2</v>
      </c>
      <c r="U289" s="9">
        <f>IF(PPG!K68="", "", PPG!K68)</f>
        <v>18.48</v>
      </c>
      <c r="V289" s="8">
        <f>IF(PPG!Q68="", "", PPG!Q68)</f>
        <v>7.4999999999999997E-2</v>
      </c>
      <c r="W289" s="9">
        <f>IF(PPG!R68="", "", PPG!R68)</f>
        <v>21</v>
      </c>
      <c r="X289" s="8">
        <f>IF(PPG!S68="", "", PPG!S68)</f>
        <v>6.8000000000000005E-2</v>
      </c>
      <c r="Y289" s="9">
        <f>IF(PPG!T68="", "", PPG!T68)</f>
        <v>19.04</v>
      </c>
      <c r="Z289" s="8">
        <f>IF(PPG!U68="", "", PPG!U68)</f>
        <v>6.4000000000000001E-2</v>
      </c>
      <c r="AA289" s="9">
        <f>IF(PPG!V68="", "", PPG!V68)</f>
        <v>17.920000000000002</v>
      </c>
      <c r="AB289" s="36" t="str">
        <f t="shared" si="14"/>
        <v>0.00</v>
      </c>
    </row>
    <row r="290" spans="1:28">
      <c r="A290" s="7">
        <f>IF(OUT!C69="", "", OUT!C69)</f>
        <v>795</v>
      </c>
      <c r="B290" s="20">
        <f>IF(OUT!A69="", "", OUT!A69)</f>
        <v>33025</v>
      </c>
      <c r="C290" s="7" t="str">
        <f>IF(OUT!D69="", "", OUT!D69)</f>
        <v>CZ</v>
      </c>
      <c r="D290" s="29"/>
      <c r="E290" s="7" t="str">
        <f>IF(OUT!E69="", "", OUT!E69)</f>
        <v>384 TRAY</v>
      </c>
      <c r="F290" s="26" t="str">
        <f>IF(OUT!AE69="NEW", "✷", "")</f>
        <v/>
      </c>
      <c r="G290" s="10" t="str">
        <f>IF(OUT!B69="", "", OUT!B69)</f>
        <v>PANSY DELTA PINK SHADES</v>
      </c>
      <c r="H290" s="21">
        <f t="shared" si="12"/>
        <v>7.1999999999999995E-2</v>
      </c>
      <c r="I290" s="22">
        <f t="shared" si="13"/>
        <v>27</v>
      </c>
      <c r="J290" s="7" t="str">
        <f>IF(OUT!F69="", "", OUT!F69)</f>
        <v/>
      </c>
      <c r="K290" s="7">
        <f>IF(OUT!P69="", "", OUT!P69)</f>
        <v>375</v>
      </c>
      <c r="L290" s="7" t="str">
        <f>IF(OUT!AE69="", "", OUT!AE69)</f>
        <v/>
      </c>
      <c r="N290" s="7" t="str">
        <f>IF(OUT!AQ69="", "", OUT!AQ69)</f>
        <v/>
      </c>
      <c r="O290" s="7" t="str">
        <f>IF(OUT!BM69="", "", OUT!BM69)</f>
        <v>T4</v>
      </c>
      <c r="P290" s="8">
        <f>IF(OUT!N69="", "", OUT!N69)</f>
        <v>7.1999999999999995E-2</v>
      </c>
      <c r="Q290" s="9">
        <f>IF(OUT!O69="", "", OUT!O69)</f>
        <v>27</v>
      </c>
      <c r="R290" s="8">
        <f>IF(PPG!H69="", "", PPG!H69)</f>
        <v>6.5000000000000002E-2</v>
      </c>
      <c r="S290" s="9">
        <f>IF(PPG!I69="", "", PPG!I69)</f>
        <v>24.37</v>
      </c>
      <c r="T290" s="8">
        <f>IF(PPG!J69="", "", PPG!J69)</f>
        <v>5.8999999999999997E-2</v>
      </c>
      <c r="U290" s="9">
        <f>IF(PPG!K69="", "", PPG!K69)</f>
        <v>22.12</v>
      </c>
      <c r="V290" s="8">
        <f>IF(PPG!Q69="", "", PPG!Q69)</f>
        <v>6.8000000000000005E-2</v>
      </c>
      <c r="W290" s="9">
        <f>IF(PPG!R69="", "", PPG!R69)</f>
        <v>25.5</v>
      </c>
      <c r="X290" s="8">
        <f>IF(PPG!S69="", "", PPG!S69)</f>
        <v>6.2E-2</v>
      </c>
      <c r="Y290" s="9">
        <f>IF(PPG!T69="", "", PPG!T69)</f>
        <v>23.25</v>
      </c>
      <c r="Z290" s="8">
        <f>IF(PPG!U69="", "", PPG!U69)</f>
        <v>5.8000000000000003E-2</v>
      </c>
      <c r="AA290" s="9">
        <f>IF(PPG!V69="", "", PPG!V69)</f>
        <v>21.75</v>
      </c>
      <c r="AB290" s="36" t="str">
        <f t="shared" si="14"/>
        <v>0.00</v>
      </c>
    </row>
    <row r="291" spans="1:28">
      <c r="A291" s="7">
        <f>IF(OUT!C857="", "", OUT!C857)</f>
        <v>795</v>
      </c>
      <c r="B291" s="20">
        <f>IF(OUT!A857="", "", OUT!A857)</f>
        <v>86830</v>
      </c>
      <c r="C291" s="7" t="str">
        <f>IF(OUT!D857="", "", OUT!D857)</f>
        <v>FFF</v>
      </c>
      <c r="D291" s="29"/>
      <c r="E291" s="7" t="str">
        <f>IF(OUT!E857="", "", OUT!E857)</f>
        <v>144 TRAY</v>
      </c>
      <c r="F291" s="26" t="str">
        <f>IF(OUT!AE857="NEW", "✷", "")</f>
        <v/>
      </c>
      <c r="G291" s="10" t="str">
        <f>IF(OUT!B857="", "", OUT!B857)</f>
        <v>PANSY DELTA PREMIUM APPLE CIDER MIX</v>
      </c>
      <c r="H291" s="21">
        <f t="shared" si="12"/>
        <v>0.15</v>
      </c>
      <c r="I291" s="22">
        <f t="shared" si="13"/>
        <v>21</v>
      </c>
      <c r="J291" s="7" t="str">
        <f>IF(OUT!F857="", "", OUT!F857)</f>
        <v/>
      </c>
      <c r="K291" s="7">
        <f>IF(OUT!P857="", "", OUT!P857)</f>
        <v>140</v>
      </c>
      <c r="L291" s="7" t="str">
        <f>IF(OUT!AE857="", "", OUT!AE857)</f>
        <v/>
      </c>
      <c r="N291" s="7" t="str">
        <f>IF(OUT!AQ857="", "", OUT!AQ857)</f>
        <v/>
      </c>
      <c r="O291" s="7" t="str">
        <f>IF(OUT!BM857="", "", OUT!BM857)</f>
        <v>T4</v>
      </c>
      <c r="P291" s="8">
        <f>IF(OUT!N857="", "", OUT!N857)</f>
        <v>0.15</v>
      </c>
      <c r="Q291" s="9">
        <f>IF(OUT!O857="", "", OUT!O857)</f>
        <v>21</v>
      </c>
      <c r="R291" s="8">
        <f>IF(PPG!H857="", "", PPG!H857)</f>
        <v>0.13700000000000001</v>
      </c>
      <c r="S291" s="9">
        <f>IF(PPG!I857="", "", PPG!I857)</f>
        <v>19.18</v>
      </c>
      <c r="T291" s="8">
        <f>IF(PPG!J857="", "", PPG!J857)</f>
        <v>0.125</v>
      </c>
      <c r="U291" s="9">
        <f>IF(PPG!K857="", "", PPG!K857)</f>
        <v>17.5</v>
      </c>
      <c r="V291" s="8">
        <f>IF(PPG!Q857="", "", PPG!Q857)</f>
        <v>0.14199999999999999</v>
      </c>
      <c r="W291" s="9">
        <f>IF(PPG!R857="", "", PPG!R857)</f>
        <v>19.88</v>
      </c>
      <c r="X291" s="8">
        <f>IF(PPG!S857="", "", PPG!S857)</f>
        <v>0.13</v>
      </c>
      <c r="Y291" s="9">
        <f>IF(PPG!T857="", "", PPG!T857)</f>
        <v>18.2</v>
      </c>
      <c r="Z291" s="8">
        <f>IF(PPG!U857="", "", PPG!U857)</f>
        <v>0.122</v>
      </c>
      <c r="AA291" s="9">
        <f>IF(PPG!V857="", "", PPG!V857)</f>
        <v>17.079999999999998</v>
      </c>
      <c r="AB291" s="36" t="str">
        <f t="shared" si="14"/>
        <v>0.00</v>
      </c>
    </row>
    <row r="292" spans="1:28">
      <c r="A292" s="7">
        <f>IF(OUT!C855="", "", OUT!C855)</f>
        <v>795</v>
      </c>
      <c r="B292" s="20">
        <f>IF(OUT!A855="", "", OUT!A855)</f>
        <v>86830</v>
      </c>
      <c r="C292" s="7" t="str">
        <f>IF(OUT!D855="", "", OUT!D855)</f>
        <v>AZ</v>
      </c>
      <c r="D292" s="29"/>
      <c r="E292" s="7" t="str">
        <f>IF(OUT!E855="", "", OUT!E855)</f>
        <v>288 TRAY</v>
      </c>
      <c r="F292" s="26" t="str">
        <f>IF(OUT!AE855="NEW", "✷", "")</f>
        <v/>
      </c>
      <c r="G292" s="10" t="str">
        <f>IF(OUT!B855="", "", OUT!B855)</f>
        <v>PANSY DELTA PREMIUM APPLE CIDER MIX</v>
      </c>
      <c r="H292" s="21">
        <f t="shared" si="12"/>
        <v>7.9000000000000001E-2</v>
      </c>
      <c r="I292" s="22">
        <f t="shared" si="13"/>
        <v>22.12</v>
      </c>
      <c r="J292" s="7" t="str">
        <f>IF(OUT!F855="", "", OUT!F855)</f>
        <v/>
      </c>
      <c r="K292" s="7">
        <f>IF(OUT!P855="", "", OUT!P855)</f>
        <v>280</v>
      </c>
      <c r="L292" s="7" t="str">
        <f>IF(OUT!AE855="", "", OUT!AE855)</f>
        <v/>
      </c>
      <c r="N292" s="7" t="str">
        <f>IF(OUT!AQ855="", "", OUT!AQ855)</f>
        <v/>
      </c>
      <c r="O292" s="7" t="str">
        <f>IF(OUT!BM855="", "", OUT!BM855)</f>
        <v>T4</v>
      </c>
      <c r="P292" s="8">
        <f>IF(OUT!N855="", "", OUT!N855)</f>
        <v>7.9000000000000001E-2</v>
      </c>
      <c r="Q292" s="9">
        <f>IF(OUT!O855="", "", OUT!O855)</f>
        <v>22.12</v>
      </c>
      <c r="R292" s="8">
        <f>IF(PPG!H855="", "", PPG!H855)</f>
        <v>7.1999999999999995E-2</v>
      </c>
      <c r="S292" s="9">
        <f>IF(PPG!I855="", "", PPG!I855)</f>
        <v>20.16</v>
      </c>
      <c r="T292" s="8">
        <f>IF(PPG!J855="", "", PPG!J855)</f>
        <v>6.6000000000000003E-2</v>
      </c>
      <c r="U292" s="9">
        <f>IF(PPG!K855="", "", PPG!K855)</f>
        <v>18.48</v>
      </c>
      <c r="V292" s="8">
        <f>IF(PPG!Q855="", "", PPG!Q855)</f>
        <v>7.4999999999999997E-2</v>
      </c>
      <c r="W292" s="9">
        <f>IF(PPG!R855="", "", PPG!R855)</f>
        <v>21</v>
      </c>
      <c r="X292" s="8">
        <f>IF(PPG!S855="", "", PPG!S855)</f>
        <v>6.8000000000000005E-2</v>
      </c>
      <c r="Y292" s="9">
        <f>IF(PPG!T855="", "", PPG!T855)</f>
        <v>19.04</v>
      </c>
      <c r="Z292" s="8">
        <f>IF(PPG!U855="", "", PPG!U855)</f>
        <v>6.4000000000000001E-2</v>
      </c>
      <c r="AA292" s="9">
        <f>IF(PPG!V855="", "", PPG!V855)</f>
        <v>17.920000000000002</v>
      </c>
      <c r="AB292" s="36" t="str">
        <f t="shared" si="14"/>
        <v>0.00</v>
      </c>
    </row>
    <row r="293" spans="1:28">
      <c r="A293" s="7">
        <f>IF(OUT!C856="", "", OUT!C856)</f>
        <v>795</v>
      </c>
      <c r="B293" s="20">
        <f>IF(OUT!A856="", "", OUT!A856)</f>
        <v>86830</v>
      </c>
      <c r="C293" s="7" t="str">
        <f>IF(OUT!D856="", "", OUT!D856)</f>
        <v>CZ</v>
      </c>
      <c r="D293" s="29"/>
      <c r="E293" s="7" t="str">
        <f>IF(OUT!E856="", "", OUT!E856)</f>
        <v>384 TRAY</v>
      </c>
      <c r="F293" s="26" t="str">
        <f>IF(OUT!AE856="NEW", "✷", "")</f>
        <v/>
      </c>
      <c r="G293" s="10" t="str">
        <f>IF(OUT!B856="", "", OUT!B856)</f>
        <v>PANSY DELTA PREMIUM APPLE CIDER MIX</v>
      </c>
      <c r="H293" s="21">
        <f t="shared" si="12"/>
        <v>7.1999999999999995E-2</v>
      </c>
      <c r="I293" s="22">
        <f t="shared" si="13"/>
        <v>27</v>
      </c>
      <c r="J293" s="7" t="str">
        <f>IF(OUT!F856="", "", OUT!F856)</f>
        <v/>
      </c>
      <c r="K293" s="7">
        <f>IF(OUT!P856="", "", OUT!P856)</f>
        <v>375</v>
      </c>
      <c r="L293" s="7" t="str">
        <f>IF(OUT!AE856="", "", OUT!AE856)</f>
        <v/>
      </c>
      <c r="N293" s="7" t="str">
        <f>IF(OUT!AQ856="", "", OUT!AQ856)</f>
        <v/>
      </c>
      <c r="O293" s="7" t="str">
        <f>IF(OUT!BM856="", "", OUT!BM856)</f>
        <v>T4</v>
      </c>
      <c r="P293" s="8">
        <f>IF(OUT!N856="", "", OUT!N856)</f>
        <v>7.1999999999999995E-2</v>
      </c>
      <c r="Q293" s="9">
        <f>IF(OUT!O856="", "", OUT!O856)</f>
        <v>27</v>
      </c>
      <c r="R293" s="8">
        <f>IF(PPG!H856="", "", PPG!H856)</f>
        <v>6.5000000000000002E-2</v>
      </c>
      <c r="S293" s="9">
        <f>IF(PPG!I856="", "", PPG!I856)</f>
        <v>24.37</v>
      </c>
      <c r="T293" s="8">
        <f>IF(PPG!J856="", "", PPG!J856)</f>
        <v>5.8999999999999997E-2</v>
      </c>
      <c r="U293" s="9">
        <f>IF(PPG!K856="", "", PPG!K856)</f>
        <v>22.12</v>
      </c>
      <c r="V293" s="8">
        <f>IF(PPG!Q856="", "", PPG!Q856)</f>
        <v>6.8000000000000005E-2</v>
      </c>
      <c r="W293" s="9">
        <f>IF(PPG!R856="", "", PPG!R856)</f>
        <v>25.5</v>
      </c>
      <c r="X293" s="8">
        <f>IF(PPG!S856="", "", PPG!S856)</f>
        <v>6.2E-2</v>
      </c>
      <c r="Y293" s="9">
        <f>IF(PPG!T856="", "", PPG!T856)</f>
        <v>23.25</v>
      </c>
      <c r="Z293" s="8">
        <f>IF(PPG!U856="", "", PPG!U856)</f>
        <v>5.8000000000000003E-2</v>
      </c>
      <c r="AA293" s="9">
        <f>IF(PPG!V856="", "", PPG!V856)</f>
        <v>21.75</v>
      </c>
      <c r="AB293" s="36" t="str">
        <f t="shared" si="14"/>
        <v>0.00</v>
      </c>
    </row>
    <row r="294" spans="1:28">
      <c r="A294" s="7">
        <f>IF(OUT!C469="", "", OUT!C469)</f>
        <v>795</v>
      </c>
      <c r="B294" s="20">
        <f>IF(OUT!A469="", "", OUT!A469)</f>
        <v>70280</v>
      </c>
      <c r="C294" s="7" t="str">
        <f>IF(OUT!D469="", "", OUT!D469)</f>
        <v>FFF</v>
      </c>
      <c r="D294" s="29"/>
      <c r="E294" s="7" t="str">
        <f>IF(OUT!E469="", "", OUT!E469)</f>
        <v>144 TRAY</v>
      </c>
      <c r="F294" s="26" t="str">
        <f>IF(OUT!AE469="NEW", "✷", "")</f>
        <v/>
      </c>
      <c r="G294" s="10" t="str">
        <f>IF(OUT!B469="", "", OUT!B469)</f>
        <v>PANSY DELTA PREMIUM BEACONSFIELD</v>
      </c>
      <c r="H294" s="21">
        <f t="shared" si="12"/>
        <v>0.15</v>
      </c>
      <c r="I294" s="22">
        <f t="shared" si="13"/>
        <v>21</v>
      </c>
      <c r="J294" s="7" t="str">
        <f>IF(OUT!F469="", "", OUT!F469)</f>
        <v/>
      </c>
      <c r="K294" s="7">
        <f>IF(OUT!P469="", "", OUT!P469)</f>
        <v>140</v>
      </c>
      <c r="L294" s="7" t="str">
        <f>IF(OUT!AE469="", "", OUT!AE469)</f>
        <v/>
      </c>
      <c r="N294" s="7" t="str">
        <f>IF(OUT!AQ469="", "", OUT!AQ469)</f>
        <v/>
      </c>
      <c r="O294" s="7" t="str">
        <f>IF(OUT!BM469="", "", OUT!BM469)</f>
        <v>T4</v>
      </c>
      <c r="P294" s="8">
        <f>IF(OUT!N469="", "", OUT!N469)</f>
        <v>0.15</v>
      </c>
      <c r="Q294" s="9">
        <f>IF(OUT!O469="", "", OUT!O469)</f>
        <v>21</v>
      </c>
      <c r="R294" s="8">
        <f>IF(PPG!H469="", "", PPG!H469)</f>
        <v>0.13700000000000001</v>
      </c>
      <c r="S294" s="9">
        <f>IF(PPG!I469="", "", PPG!I469)</f>
        <v>19.18</v>
      </c>
      <c r="T294" s="8">
        <f>IF(PPG!J469="", "", PPG!J469)</f>
        <v>0.125</v>
      </c>
      <c r="U294" s="9">
        <f>IF(PPG!K469="", "", PPG!K469)</f>
        <v>17.5</v>
      </c>
      <c r="V294" s="8">
        <f>IF(PPG!Q469="", "", PPG!Q469)</f>
        <v>0.14199999999999999</v>
      </c>
      <c r="W294" s="9">
        <f>IF(PPG!R469="", "", PPG!R469)</f>
        <v>19.88</v>
      </c>
      <c r="X294" s="8">
        <f>IF(PPG!S469="", "", PPG!S469)</f>
        <v>0.13</v>
      </c>
      <c r="Y294" s="9">
        <f>IF(PPG!T469="", "", PPG!T469)</f>
        <v>18.2</v>
      </c>
      <c r="Z294" s="8">
        <f>IF(PPG!U469="", "", PPG!U469)</f>
        <v>0.122</v>
      </c>
      <c r="AA294" s="9">
        <f>IF(PPG!V469="", "", PPG!V469)</f>
        <v>17.079999999999998</v>
      </c>
      <c r="AB294" s="36" t="str">
        <f t="shared" si="14"/>
        <v>0.00</v>
      </c>
    </row>
    <row r="295" spans="1:28">
      <c r="A295" s="7">
        <f>IF(OUT!C467="", "", OUT!C467)</f>
        <v>795</v>
      </c>
      <c r="B295" s="20">
        <f>IF(OUT!A467="", "", OUT!A467)</f>
        <v>70280</v>
      </c>
      <c r="C295" s="7" t="str">
        <f>IF(OUT!D467="", "", OUT!D467)</f>
        <v>AZ</v>
      </c>
      <c r="D295" s="29"/>
      <c r="E295" s="7" t="str">
        <f>IF(OUT!E467="", "", OUT!E467)</f>
        <v>288 TRAY</v>
      </c>
      <c r="F295" s="26" t="str">
        <f>IF(OUT!AE467="NEW", "✷", "")</f>
        <v/>
      </c>
      <c r="G295" s="10" t="str">
        <f>IF(OUT!B467="", "", OUT!B467)</f>
        <v>PANSY DELTA PREMIUM BEACONSFIELD</v>
      </c>
      <c r="H295" s="21">
        <f t="shared" si="12"/>
        <v>7.9000000000000001E-2</v>
      </c>
      <c r="I295" s="22">
        <f t="shared" si="13"/>
        <v>22.12</v>
      </c>
      <c r="J295" s="7" t="str">
        <f>IF(OUT!F467="", "", OUT!F467)</f>
        <v/>
      </c>
      <c r="K295" s="7">
        <f>IF(OUT!P467="", "", OUT!P467)</f>
        <v>280</v>
      </c>
      <c r="L295" s="7" t="str">
        <f>IF(OUT!AE467="", "", OUT!AE467)</f>
        <v/>
      </c>
      <c r="N295" s="7" t="str">
        <f>IF(OUT!AQ467="", "", OUT!AQ467)</f>
        <v/>
      </c>
      <c r="O295" s="7" t="str">
        <f>IF(OUT!BM467="", "", OUT!BM467)</f>
        <v>T4</v>
      </c>
      <c r="P295" s="8">
        <f>IF(OUT!N467="", "", OUT!N467)</f>
        <v>7.9000000000000001E-2</v>
      </c>
      <c r="Q295" s="9">
        <f>IF(OUT!O467="", "", OUT!O467)</f>
        <v>22.12</v>
      </c>
      <c r="R295" s="8">
        <f>IF(PPG!H467="", "", PPG!H467)</f>
        <v>7.1999999999999995E-2</v>
      </c>
      <c r="S295" s="9">
        <f>IF(PPG!I467="", "", PPG!I467)</f>
        <v>20.16</v>
      </c>
      <c r="T295" s="8">
        <f>IF(PPG!J467="", "", PPG!J467)</f>
        <v>6.6000000000000003E-2</v>
      </c>
      <c r="U295" s="9">
        <f>IF(PPG!K467="", "", PPG!K467)</f>
        <v>18.48</v>
      </c>
      <c r="V295" s="8">
        <f>IF(PPG!Q467="", "", PPG!Q467)</f>
        <v>7.4999999999999997E-2</v>
      </c>
      <c r="W295" s="9">
        <f>IF(PPG!R467="", "", PPG!R467)</f>
        <v>21</v>
      </c>
      <c r="X295" s="8">
        <f>IF(PPG!S467="", "", PPG!S467)</f>
        <v>6.8000000000000005E-2</v>
      </c>
      <c r="Y295" s="9">
        <f>IF(PPG!T467="", "", PPG!T467)</f>
        <v>19.04</v>
      </c>
      <c r="Z295" s="8">
        <f>IF(PPG!U467="", "", PPG!U467)</f>
        <v>6.4000000000000001E-2</v>
      </c>
      <c r="AA295" s="9">
        <f>IF(PPG!V467="", "", PPG!V467)</f>
        <v>17.920000000000002</v>
      </c>
      <c r="AB295" s="36" t="str">
        <f t="shared" si="14"/>
        <v>0.00</v>
      </c>
    </row>
    <row r="296" spans="1:28">
      <c r="A296" s="7">
        <f>IF(OUT!C468="", "", OUT!C468)</f>
        <v>795</v>
      </c>
      <c r="B296" s="20">
        <f>IF(OUT!A468="", "", OUT!A468)</f>
        <v>70280</v>
      </c>
      <c r="C296" s="7" t="str">
        <f>IF(OUT!D468="", "", OUT!D468)</f>
        <v>CZ</v>
      </c>
      <c r="D296" s="29"/>
      <c r="E296" s="7" t="str">
        <f>IF(OUT!E468="", "", OUT!E468)</f>
        <v>384 TRAY</v>
      </c>
      <c r="F296" s="26" t="str">
        <f>IF(OUT!AE468="NEW", "✷", "")</f>
        <v/>
      </c>
      <c r="G296" s="10" t="str">
        <f>IF(OUT!B468="", "", OUT!B468)</f>
        <v>PANSY DELTA PREMIUM BEACONSFIELD</v>
      </c>
      <c r="H296" s="21">
        <f t="shared" si="12"/>
        <v>7.1999999999999995E-2</v>
      </c>
      <c r="I296" s="22">
        <f t="shared" si="13"/>
        <v>27</v>
      </c>
      <c r="J296" s="7" t="str">
        <f>IF(OUT!F468="", "", OUT!F468)</f>
        <v/>
      </c>
      <c r="K296" s="7">
        <f>IF(OUT!P468="", "", OUT!P468)</f>
        <v>375</v>
      </c>
      <c r="L296" s="7" t="str">
        <f>IF(OUT!AE468="", "", OUT!AE468)</f>
        <v/>
      </c>
      <c r="N296" s="7" t="str">
        <f>IF(OUT!AQ468="", "", OUT!AQ468)</f>
        <v/>
      </c>
      <c r="O296" s="7" t="str">
        <f>IF(OUT!BM468="", "", OUT!BM468)</f>
        <v>T4</v>
      </c>
      <c r="P296" s="8">
        <f>IF(OUT!N468="", "", OUT!N468)</f>
        <v>7.1999999999999995E-2</v>
      </c>
      <c r="Q296" s="9">
        <f>IF(OUT!O468="", "", OUT!O468)</f>
        <v>27</v>
      </c>
      <c r="R296" s="8">
        <f>IF(PPG!H468="", "", PPG!H468)</f>
        <v>6.5000000000000002E-2</v>
      </c>
      <c r="S296" s="9">
        <f>IF(PPG!I468="", "", PPG!I468)</f>
        <v>24.37</v>
      </c>
      <c r="T296" s="8">
        <f>IF(PPG!J468="", "", PPG!J468)</f>
        <v>5.8999999999999997E-2</v>
      </c>
      <c r="U296" s="9">
        <f>IF(PPG!K468="", "", PPG!K468)</f>
        <v>22.12</v>
      </c>
      <c r="V296" s="8">
        <f>IF(PPG!Q468="", "", PPG!Q468)</f>
        <v>6.8000000000000005E-2</v>
      </c>
      <c r="W296" s="9">
        <f>IF(PPG!R468="", "", PPG!R468)</f>
        <v>25.5</v>
      </c>
      <c r="X296" s="8">
        <f>IF(PPG!S468="", "", PPG!S468)</f>
        <v>6.2E-2</v>
      </c>
      <c r="Y296" s="9">
        <f>IF(PPG!T468="", "", PPG!T468)</f>
        <v>23.25</v>
      </c>
      <c r="Z296" s="8">
        <f>IF(PPG!U468="", "", PPG!U468)</f>
        <v>5.8000000000000003E-2</v>
      </c>
      <c r="AA296" s="9">
        <f>IF(PPG!V468="", "", PPG!V468)</f>
        <v>21.75</v>
      </c>
      <c r="AB296" s="36" t="str">
        <f t="shared" si="14"/>
        <v>0.00</v>
      </c>
    </row>
    <row r="297" spans="1:28">
      <c r="A297" s="7">
        <f>IF(OUT!C488="", "", OUT!C488)</f>
        <v>795</v>
      </c>
      <c r="B297" s="20">
        <f>IF(OUT!A488="", "", OUT!A488)</f>
        <v>71644</v>
      </c>
      <c r="C297" s="7" t="str">
        <f>IF(OUT!D488="", "", OUT!D488)</f>
        <v>FFF</v>
      </c>
      <c r="D297" s="29"/>
      <c r="E297" s="7" t="str">
        <f>IF(OUT!E488="", "", OUT!E488)</f>
        <v>144 TRAY</v>
      </c>
      <c r="F297" s="26" t="str">
        <f>IF(OUT!AE488="NEW", "✷", "")</f>
        <v/>
      </c>
      <c r="G297" s="10" t="str">
        <f>IF(OUT!B488="", "", OUT!B488)</f>
        <v>PANSY DELTA PREMIUM BLOTCH MIX</v>
      </c>
      <c r="H297" s="21">
        <f t="shared" si="12"/>
        <v>0.15</v>
      </c>
      <c r="I297" s="22">
        <f t="shared" si="13"/>
        <v>21</v>
      </c>
      <c r="J297" s="7" t="str">
        <f>IF(OUT!F488="", "", OUT!F488)</f>
        <v/>
      </c>
      <c r="K297" s="7">
        <f>IF(OUT!P488="", "", OUT!P488)</f>
        <v>140</v>
      </c>
      <c r="L297" s="7" t="str">
        <f>IF(OUT!AE488="", "", OUT!AE488)</f>
        <v/>
      </c>
      <c r="N297" s="7" t="str">
        <f>IF(OUT!AQ488="", "", OUT!AQ488)</f>
        <v/>
      </c>
      <c r="O297" s="7" t="str">
        <f>IF(OUT!BM488="", "", OUT!BM488)</f>
        <v>T4</v>
      </c>
      <c r="P297" s="8">
        <f>IF(OUT!N488="", "", OUT!N488)</f>
        <v>0.15</v>
      </c>
      <c r="Q297" s="9">
        <f>IF(OUT!O488="", "", OUT!O488)</f>
        <v>21</v>
      </c>
      <c r="R297" s="8">
        <f>IF(PPG!H488="", "", PPG!H488)</f>
        <v>0.13700000000000001</v>
      </c>
      <c r="S297" s="9">
        <f>IF(PPG!I488="", "", PPG!I488)</f>
        <v>19.18</v>
      </c>
      <c r="T297" s="8">
        <f>IF(PPG!J488="", "", PPG!J488)</f>
        <v>0.125</v>
      </c>
      <c r="U297" s="9">
        <f>IF(PPG!K488="", "", PPG!K488)</f>
        <v>17.5</v>
      </c>
      <c r="V297" s="8">
        <f>IF(PPG!Q488="", "", PPG!Q488)</f>
        <v>0.14199999999999999</v>
      </c>
      <c r="W297" s="9">
        <f>IF(PPG!R488="", "", PPG!R488)</f>
        <v>19.88</v>
      </c>
      <c r="X297" s="8">
        <f>IF(PPG!S488="", "", PPG!S488)</f>
        <v>0.13</v>
      </c>
      <c r="Y297" s="9">
        <f>IF(PPG!T488="", "", PPG!T488)</f>
        <v>18.2</v>
      </c>
      <c r="Z297" s="8">
        <f>IF(PPG!U488="", "", PPG!U488)</f>
        <v>0.122</v>
      </c>
      <c r="AA297" s="9">
        <f>IF(PPG!V488="", "", PPG!V488)</f>
        <v>17.079999999999998</v>
      </c>
      <c r="AB297" s="36" t="str">
        <f t="shared" si="14"/>
        <v>0.00</v>
      </c>
    </row>
    <row r="298" spans="1:28">
      <c r="A298" s="7">
        <f>IF(OUT!C486="", "", OUT!C486)</f>
        <v>795</v>
      </c>
      <c r="B298" s="20">
        <f>IF(OUT!A486="", "", OUT!A486)</f>
        <v>71644</v>
      </c>
      <c r="C298" s="7" t="str">
        <f>IF(OUT!D486="", "", OUT!D486)</f>
        <v>AZ</v>
      </c>
      <c r="D298" s="29"/>
      <c r="E298" s="7" t="str">
        <f>IF(OUT!E486="", "", OUT!E486)</f>
        <v>288 TRAY</v>
      </c>
      <c r="F298" s="26" t="str">
        <f>IF(OUT!AE486="NEW", "✷", "")</f>
        <v/>
      </c>
      <c r="G298" s="10" t="str">
        <f>IF(OUT!B486="", "", OUT!B486)</f>
        <v>PANSY DELTA PREMIUM BLOTCH MIX</v>
      </c>
      <c r="H298" s="21">
        <f t="shared" si="12"/>
        <v>7.9000000000000001E-2</v>
      </c>
      <c r="I298" s="22">
        <f t="shared" si="13"/>
        <v>22.12</v>
      </c>
      <c r="J298" s="7" t="str">
        <f>IF(OUT!F486="", "", OUT!F486)</f>
        <v/>
      </c>
      <c r="K298" s="7">
        <f>IF(OUT!P486="", "", OUT!P486)</f>
        <v>280</v>
      </c>
      <c r="L298" s="7" t="str">
        <f>IF(OUT!AE486="", "", OUT!AE486)</f>
        <v/>
      </c>
      <c r="N298" s="7" t="str">
        <f>IF(OUT!AQ486="", "", OUT!AQ486)</f>
        <v/>
      </c>
      <c r="O298" s="7" t="str">
        <f>IF(OUT!BM486="", "", OUT!BM486)</f>
        <v>T4</v>
      </c>
      <c r="P298" s="8">
        <f>IF(OUT!N486="", "", OUT!N486)</f>
        <v>7.9000000000000001E-2</v>
      </c>
      <c r="Q298" s="9">
        <f>IF(OUT!O486="", "", OUT!O486)</f>
        <v>22.12</v>
      </c>
      <c r="R298" s="8">
        <f>IF(PPG!H486="", "", PPG!H486)</f>
        <v>7.1999999999999995E-2</v>
      </c>
      <c r="S298" s="9">
        <f>IF(PPG!I486="", "", PPG!I486)</f>
        <v>20.16</v>
      </c>
      <c r="T298" s="8">
        <f>IF(PPG!J486="", "", PPG!J486)</f>
        <v>6.6000000000000003E-2</v>
      </c>
      <c r="U298" s="9">
        <f>IF(PPG!K486="", "", PPG!K486)</f>
        <v>18.48</v>
      </c>
      <c r="V298" s="8">
        <f>IF(PPG!Q486="", "", PPG!Q486)</f>
        <v>7.4999999999999997E-2</v>
      </c>
      <c r="W298" s="9">
        <f>IF(PPG!R486="", "", PPG!R486)</f>
        <v>21</v>
      </c>
      <c r="X298" s="8">
        <f>IF(PPG!S486="", "", PPG!S486)</f>
        <v>6.8000000000000005E-2</v>
      </c>
      <c r="Y298" s="9">
        <f>IF(PPG!T486="", "", PPG!T486)</f>
        <v>19.04</v>
      </c>
      <c r="Z298" s="8">
        <f>IF(PPG!U486="", "", PPG!U486)</f>
        <v>6.4000000000000001E-2</v>
      </c>
      <c r="AA298" s="9">
        <f>IF(PPG!V486="", "", PPG!V486)</f>
        <v>17.920000000000002</v>
      </c>
      <c r="AB298" s="36" t="str">
        <f t="shared" si="14"/>
        <v>0.00</v>
      </c>
    </row>
    <row r="299" spans="1:28">
      <c r="A299" s="7">
        <f>IF(OUT!C487="", "", OUT!C487)</f>
        <v>795</v>
      </c>
      <c r="B299" s="20">
        <f>IF(OUT!A487="", "", OUT!A487)</f>
        <v>71644</v>
      </c>
      <c r="C299" s="7" t="str">
        <f>IF(OUT!D487="", "", OUT!D487)</f>
        <v>CZ</v>
      </c>
      <c r="D299" s="29"/>
      <c r="E299" s="7" t="str">
        <f>IF(OUT!E487="", "", OUT!E487)</f>
        <v>384 TRAY</v>
      </c>
      <c r="F299" s="26" t="str">
        <f>IF(OUT!AE487="NEW", "✷", "")</f>
        <v/>
      </c>
      <c r="G299" s="10" t="str">
        <f>IF(OUT!B487="", "", OUT!B487)</f>
        <v>PANSY DELTA PREMIUM BLOTCH MIX</v>
      </c>
      <c r="H299" s="21">
        <f t="shared" si="12"/>
        <v>7.1999999999999995E-2</v>
      </c>
      <c r="I299" s="22">
        <f t="shared" si="13"/>
        <v>27</v>
      </c>
      <c r="J299" s="7" t="str">
        <f>IF(OUT!F487="", "", OUT!F487)</f>
        <v/>
      </c>
      <c r="K299" s="7">
        <f>IF(OUT!P487="", "", OUT!P487)</f>
        <v>375</v>
      </c>
      <c r="L299" s="7" t="str">
        <f>IF(OUT!AE487="", "", OUT!AE487)</f>
        <v/>
      </c>
      <c r="N299" s="7" t="str">
        <f>IF(OUT!AQ487="", "", OUT!AQ487)</f>
        <v/>
      </c>
      <c r="O299" s="7" t="str">
        <f>IF(OUT!BM487="", "", OUT!BM487)</f>
        <v>T4</v>
      </c>
      <c r="P299" s="8">
        <f>IF(OUT!N487="", "", OUT!N487)</f>
        <v>7.1999999999999995E-2</v>
      </c>
      <c r="Q299" s="9">
        <f>IF(OUT!O487="", "", OUT!O487)</f>
        <v>27</v>
      </c>
      <c r="R299" s="8">
        <f>IF(PPG!H487="", "", PPG!H487)</f>
        <v>6.5000000000000002E-2</v>
      </c>
      <c r="S299" s="9">
        <f>IF(PPG!I487="", "", PPG!I487)</f>
        <v>24.37</v>
      </c>
      <c r="T299" s="8">
        <f>IF(PPG!J487="", "", PPG!J487)</f>
        <v>5.8999999999999997E-2</v>
      </c>
      <c r="U299" s="9">
        <f>IF(PPG!K487="", "", PPG!K487)</f>
        <v>22.12</v>
      </c>
      <c r="V299" s="8">
        <f>IF(PPG!Q487="", "", PPG!Q487)</f>
        <v>6.8000000000000005E-2</v>
      </c>
      <c r="W299" s="9">
        <f>IF(PPG!R487="", "", PPG!R487)</f>
        <v>25.5</v>
      </c>
      <c r="X299" s="8">
        <f>IF(PPG!S487="", "", PPG!S487)</f>
        <v>6.2E-2</v>
      </c>
      <c r="Y299" s="9">
        <f>IF(PPG!T487="", "", PPG!T487)</f>
        <v>23.25</v>
      </c>
      <c r="Z299" s="8">
        <f>IF(PPG!U487="", "", PPG!U487)</f>
        <v>5.8000000000000003E-2</v>
      </c>
      <c r="AA299" s="9">
        <f>IF(PPG!V487="", "", PPG!V487)</f>
        <v>21.75</v>
      </c>
      <c r="AB299" s="36" t="str">
        <f t="shared" si="14"/>
        <v>0.00</v>
      </c>
    </row>
    <row r="300" spans="1:28">
      <c r="A300" s="7">
        <f>IF(OUT!C23="", "", OUT!C23)</f>
        <v>795</v>
      </c>
      <c r="B300" s="20">
        <f>IF(OUT!A23="", "", OUT!A23)</f>
        <v>4599</v>
      </c>
      <c r="C300" s="7" t="str">
        <f>IF(OUT!D23="", "", OUT!D23)</f>
        <v>FFF</v>
      </c>
      <c r="D300" s="29"/>
      <c r="E300" s="7" t="str">
        <f>IF(OUT!E23="", "", OUT!E23)</f>
        <v>144 TRAY</v>
      </c>
      <c r="F300" s="26" t="str">
        <f>IF(OUT!AE23="NEW", "✷", "")</f>
        <v/>
      </c>
      <c r="G300" s="10" t="str">
        <f>IF(OUT!B23="", "", OUT!B23)</f>
        <v>PANSY DELTA PREMIUM BLUE BLOTCH</v>
      </c>
      <c r="H300" s="21">
        <f t="shared" si="12"/>
        <v>0.15</v>
      </c>
      <c r="I300" s="22">
        <f t="shared" si="13"/>
        <v>21</v>
      </c>
      <c r="J300" s="7" t="str">
        <f>IF(OUT!F23="", "", OUT!F23)</f>
        <v/>
      </c>
      <c r="K300" s="7">
        <f>IF(OUT!P23="", "", OUT!P23)</f>
        <v>140</v>
      </c>
      <c r="L300" s="7" t="str">
        <f>IF(OUT!AE23="", "", OUT!AE23)</f>
        <v/>
      </c>
      <c r="N300" s="7" t="str">
        <f>IF(OUT!AQ23="", "", OUT!AQ23)</f>
        <v/>
      </c>
      <c r="O300" s="7" t="str">
        <f>IF(OUT!BM23="", "", OUT!BM23)</f>
        <v>T4</v>
      </c>
      <c r="P300" s="8">
        <f>IF(OUT!N23="", "", OUT!N23)</f>
        <v>0.15</v>
      </c>
      <c r="Q300" s="9">
        <f>IF(OUT!O23="", "", OUT!O23)</f>
        <v>21</v>
      </c>
      <c r="R300" s="8">
        <f>IF(PPG!H23="", "", PPG!H23)</f>
        <v>0.13700000000000001</v>
      </c>
      <c r="S300" s="9">
        <f>IF(PPG!I23="", "", PPG!I23)</f>
        <v>19.18</v>
      </c>
      <c r="T300" s="8">
        <f>IF(PPG!J23="", "", PPG!J23)</f>
        <v>0.125</v>
      </c>
      <c r="U300" s="9">
        <f>IF(PPG!K23="", "", PPG!K23)</f>
        <v>17.5</v>
      </c>
      <c r="V300" s="8">
        <f>IF(PPG!Q23="", "", PPG!Q23)</f>
        <v>0.14199999999999999</v>
      </c>
      <c r="W300" s="9">
        <f>IF(PPG!R23="", "", PPG!R23)</f>
        <v>19.88</v>
      </c>
      <c r="X300" s="8">
        <f>IF(PPG!S23="", "", PPG!S23)</f>
        <v>0.13</v>
      </c>
      <c r="Y300" s="9">
        <f>IF(PPG!T23="", "", PPG!T23)</f>
        <v>18.2</v>
      </c>
      <c r="Z300" s="8">
        <f>IF(PPG!U23="", "", PPG!U23)</f>
        <v>0.122</v>
      </c>
      <c r="AA300" s="9">
        <f>IF(PPG!V23="", "", PPG!V23)</f>
        <v>17.079999999999998</v>
      </c>
      <c r="AB300" s="36" t="str">
        <f t="shared" si="14"/>
        <v>0.00</v>
      </c>
    </row>
    <row r="301" spans="1:28">
      <c r="A301" s="7">
        <f>IF(OUT!C21="", "", OUT!C21)</f>
        <v>795</v>
      </c>
      <c r="B301" s="20">
        <f>IF(OUT!A21="", "", OUT!A21)</f>
        <v>4599</v>
      </c>
      <c r="C301" s="7" t="str">
        <f>IF(OUT!D21="", "", OUT!D21)</f>
        <v>AZ</v>
      </c>
      <c r="D301" s="29"/>
      <c r="E301" s="7" t="str">
        <f>IF(OUT!E21="", "", OUT!E21)</f>
        <v>288 TRAY</v>
      </c>
      <c r="F301" s="26" t="str">
        <f>IF(OUT!AE21="NEW", "✷", "")</f>
        <v/>
      </c>
      <c r="G301" s="10" t="str">
        <f>IF(OUT!B21="", "", OUT!B21)</f>
        <v>PANSY DELTA PREMIUM BLUE BLOTCH</v>
      </c>
      <c r="H301" s="21">
        <f t="shared" si="12"/>
        <v>7.9000000000000001E-2</v>
      </c>
      <c r="I301" s="22">
        <f t="shared" si="13"/>
        <v>22.12</v>
      </c>
      <c r="J301" s="7" t="str">
        <f>IF(OUT!F21="", "", OUT!F21)</f>
        <v/>
      </c>
      <c r="K301" s="7">
        <f>IF(OUT!P21="", "", OUT!P21)</f>
        <v>280</v>
      </c>
      <c r="L301" s="7" t="str">
        <f>IF(OUT!AE21="", "", OUT!AE21)</f>
        <v/>
      </c>
      <c r="N301" s="7" t="str">
        <f>IF(OUT!AQ21="", "", OUT!AQ21)</f>
        <v/>
      </c>
      <c r="O301" s="7" t="str">
        <f>IF(OUT!BM21="", "", OUT!BM21)</f>
        <v>T4</v>
      </c>
      <c r="P301" s="8">
        <f>IF(OUT!N21="", "", OUT!N21)</f>
        <v>7.9000000000000001E-2</v>
      </c>
      <c r="Q301" s="9">
        <f>IF(OUT!O21="", "", OUT!O21)</f>
        <v>22.12</v>
      </c>
      <c r="R301" s="8">
        <f>IF(PPG!H21="", "", PPG!H21)</f>
        <v>7.1999999999999995E-2</v>
      </c>
      <c r="S301" s="9">
        <f>IF(PPG!I21="", "", PPG!I21)</f>
        <v>20.16</v>
      </c>
      <c r="T301" s="8">
        <f>IF(PPG!J21="", "", PPG!J21)</f>
        <v>6.6000000000000003E-2</v>
      </c>
      <c r="U301" s="9">
        <f>IF(PPG!K21="", "", PPG!K21)</f>
        <v>18.48</v>
      </c>
      <c r="V301" s="8">
        <f>IF(PPG!Q21="", "", PPG!Q21)</f>
        <v>7.4999999999999997E-2</v>
      </c>
      <c r="W301" s="9">
        <f>IF(PPG!R21="", "", PPG!R21)</f>
        <v>21</v>
      </c>
      <c r="X301" s="8">
        <f>IF(PPG!S21="", "", PPG!S21)</f>
        <v>6.8000000000000005E-2</v>
      </c>
      <c r="Y301" s="9">
        <f>IF(PPG!T21="", "", PPG!T21)</f>
        <v>19.04</v>
      </c>
      <c r="Z301" s="8">
        <f>IF(PPG!U21="", "", PPG!U21)</f>
        <v>6.4000000000000001E-2</v>
      </c>
      <c r="AA301" s="9">
        <f>IF(PPG!V21="", "", PPG!V21)</f>
        <v>17.920000000000002</v>
      </c>
      <c r="AB301" s="36" t="str">
        <f t="shared" si="14"/>
        <v>0.00</v>
      </c>
    </row>
    <row r="302" spans="1:28">
      <c r="A302" s="7">
        <f>IF(OUT!C22="", "", OUT!C22)</f>
        <v>795</v>
      </c>
      <c r="B302" s="20">
        <f>IF(OUT!A22="", "", OUT!A22)</f>
        <v>4599</v>
      </c>
      <c r="C302" s="7" t="str">
        <f>IF(OUT!D22="", "", OUT!D22)</f>
        <v>CZ</v>
      </c>
      <c r="D302" s="29"/>
      <c r="E302" s="7" t="str">
        <f>IF(OUT!E22="", "", OUT!E22)</f>
        <v>384 TRAY</v>
      </c>
      <c r="F302" s="26" t="str">
        <f>IF(OUT!AE22="NEW", "✷", "")</f>
        <v/>
      </c>
      <c r="G302" s="10" t="str">
        <f>IF(OUT!B22="", "", OUT!B22)</f>
        <v>PANSY DELTA PREMIUM BLUE BLOTCH</v>
      </c>
      <c r="H302" s="21">
        <f t="shared" si="12"/>
        <v>7.1999999999999995E-2</v>
      </c>
      <c r="I302" s="22">
        <f t="shared" si="13"/>
        <v>27</v>
      </c>
      <c r="J302" s="7" t="str">
        <f>IF(OUT!F22="", "", OUT!F22)</f>
        <v/>
      </c>
      <c r="K302" s="7">
        <f>IF(OUT!P22="", "", OUT!P22)</f>
        <v>375</v>
      </c>
      <c r="L302" s="7" t="str">
        <f>IF(OUT!AE22="", "", OUT!AE22)</f>
        <v/>
      </c>
      <c r="N302" s="7" t="str">
        <f>IF(OUT!AQ22="", "", OUT!AQ22)</f>
        <v/>
      </c>
      <c r="O302" s="7" t="str">
        <f>IF(OUT!BM22="", "", OUT!BM22)</f>
        <v>T4</v>
      </c>
      <c r="P302" s="8">
        <f>IF(OUT!N22="", "", OUT!N22)</f>
        <v>7.1999999999999995E-2</v>
      </c>
      <c r="Q302" s="9">
        <f>IF(OUT!O22="", "", OUT!O22)</f>
        <v>27</v>
      </c>
      <c r="R302" s="8">
        <f>IF(PPG!H22="", "", PPG!H22)</f>
        <v>6.5000000000000002E-2</v>
      </c>
      <c r="S302" s="9">
        <f>IF(PPG!I22="", "", PPG!I22)</f>
        <v>24.37</v>
      </c>
      <c r="T302" s="8">
        <f>IF(PPG!J22="", "", PPG!J22)</f>
        <v>5.8999999999999997E-2</v>
      </c>
      <c r="U302" s="9">
        <f>IF(PPG!K22="", "", PPG!K22)</f>
        <v>22.12</v>
      </c>
      <c r="V302" s="8">
        <f>IF(PPG!Q22="", "", PPG!Q22)</f>
        <v>6.8000000000000005E-2</v>
      </c>
      <c r="W302" s="9">
        <f>IF(PPG!R22="", "", PPG!R22)</f>
        <v>25.5</v>
      </c>
      <c r="X302" s="8">
        <f>IF(PPG!S22="", "", PPG!S22)</f>
        <v>6.2E-2</v>
      </c>
      <c r="Y302" s="9">
        <f>IF(PPG!T22="", "", PPG!T22)</f>
        <v>23.25</v>
      </c>
      <c r="Z302" s="8">
        <f>IF(PPG!U22="", "", PPG!U22)</f>
        <v>5.8000000000000003E-2</v>
      </c>
      <c r="AA302" s="9">
        <f>IF(PPG!V22="", "", PPG!V22)</f>
        <v>21.75</v>
      </c>
      <c r="AB302" s="36" t="str">
        <f t="shared" si="14"/>
        <v>0.00</v>
      </c>
    </row>
    <row r="303" spans="1:28">
      <c r="A303" s="7">
        <f>IF(OUT!C172="", "", OUT!C172)</f>
        <v>795</v>
      </c>
      <c r="B303" s="20">
        <f>IF(OUT!A172="", "", OUT!A172)</f>
        <v>41424</v>
      </c>
      <c r="C303" s="7" t="str">
        <f>IF(OUT!D172="", "", OUT!D172)</f>
        <v>FFF</v>
      </c>
      <c r="D303" s="29"/>
      <c r="E303" s="7" t="str">
        <f>IF(OUT!E172="", "", OUT!E172)</f>
        <v>144 TRAY</v>
      </c>
      <c r="F303" s="26" t="str">
        <f>IF(OUT!AE172="NEW", "✷", "")</f>
        <v/>
      </c>
      <c r="G303" s="10" t="str">
        <f>IF(OUT!B172="", "", OUT!B172)</f>
        <v>PANSY DELTA PREMIUM BUTTERED POPCORN MIX</v>
      </c>
      <c r="H303" s="21">
        <f t="shared" si="12"/>
        <v>0.15</v>
      </c>
      <c r="I303" s="22">
        <f t="shared" si="13"/>
        <v>21</v>
      </c>
      <c r="J303" s="7" t="str">
        <f>IF(OUT!F172="", "", OUT!F172)</f>
        <v/>
      </c>
      <c r="K303" s="7">
        <f>IF(OUT!P172="", "", OUT!P172)</f>
        <v>140</v>
      </c>
      <c r="L303" s="7" t="str">
        <f>IF(OUT!AE172="", "", OUT!AE172)</f>
        <v/>
      </c>
      <c r="N303" s="7" t="str">
        <f>IF(OUT!AQ172="", "", OUT!AQ172)</f>
        <v/>
      </c>
      <c r="O303" s="7" t="str">
        <f>IF(OUT!BM172="", "", OUT!BM172)</f>
        <v>T4</v>
      </c>
      <c r="P303" s="8">
        <f>IF(OUT!N172="", "", OUT!N172)</f>
        <v>0.15</v>
      </c>
      <c r="Q303" s="9">
        <f>IF(OUT!O172="", "", OUT!O172)</f>
        <v>21</v>
      </c>
      <c r="R303" s="8">
        <f>IF(PPG!H172="", "", PPG!H172)</f>
        <v>0.13700000000000001</v>
      </c>
      <c r="S303" s="9">
        <f>IF(PPG!I172="", "", PPG!I172)</f>
        <v>19.18</v>
      </c>
      <c r="T303" s="8">
        <f>IF(PPG!J172="", "", PPG!J172)</f>
        <v>0.125</v>
      </c>
      <c r="U303" s="9">
        <f>IF(PPG!K172="", "", PPG!K172)</f>
        <v>17.5</v>
      </c>
      <c r="V303" s="8">
        <f>IF(PPG!Q172="", "", PPG!Q172)</f>
        <v>0.14199999999999999</v>
      </c>
      <c r="W303" s="9">
        <f>IF(PPG!R172="", "", PPG!R172)</f>
        <v>19.88</v>
      </c>
      <c r="X303" s="8">
        <f>IF(PPG!S172="", "", PPG!S172)</f>
        <v>0.13</v>
      </c>
      <c r="Y303" s="9">
        <f>IF(PPG!T172="", "", PPG!T172)</f>
        <v>18.2</v>
      </c>
      <c r="Z303" s="8">
        <f>IF(PPG!U172="", "", PPG!U172)</f>
        <v>0.122</v>
      </c>
      <c r="AA303" s="9">
        <f>IF(PPG!V172="", "", PPG!V172)</f>
        <v>17.079999999999998</v>
      </c>
      <c r="AB303" s="36" t="str">
        <f t="shared" si="14"/>
        <v>0.00</v>
      </c>
    </row>
    <row r="304" spans="1:28">
      <c r="A304" s="7">
        <f>IF(OUT!C170="", "", OUT!C170)</f>
        <v>795</v>
      </c>
      <c r="B304" s="20">
        <f>IF(OUT!A170="", "", OUT!A170)</f>
        <v>41424</v>
      </c>
      <c r="C304" s="7" t="str">
        <f>IF(OUT!D170="", "", OUT!D170)</f>
        <v>AZ</v>
      </c>
      <c r="D304" s="29"/>
      <c r="E304" s="7" t="str">
        <f>IF(OUT!E170="", "", OUT!E170)</f>
        <v>288 TRAY</v>
      </c>
      <c r="F304" s="26" t="str">
        <f>IF(OUT!AE170="NEW", "✷", "")</f>
        <v/>
      </c>
      <c r="G304" s="10" t="str">
        <f>IF(OUT!B170="", "", OUT!B170)</f>
        <v>PANSY DELTA PREMIUM BUTTERED POPCORN MIX</v>
      </c>
      <c r="H304" s="21">
        <f t="shared" si="12"/>
        <v>7.9000000000000001E-2</v>
      </c>
      <c r="I304" s="22">
        <f t="shared" si="13"/>
        <v>22.12</v>
      </c>
      <c r="J304" s="7" t="str">
        <f>IF(OUT!F170="", "", OUT!F170)</f>
        <v/>
      </c>
      <c r="K304" s="7">
        <f>IF(OUT!P170="", "", OUT!P170)</f>
        <v>280</v>
      </c>
      <c r="L304" s="7" t="str">
        <f>IF(OUT!AE170="", "", OUT!AE170)</f>
        <v/>
      </c>
      <c r="N304" s="7" t="str">
        <f>IF(OUT!AQ170="", "", OUT!AQ170)</f>
        <v/>
      </c>
      <c r="O304" s="7" t="str">
        <f>IF(OUT!BM170="", "", OUT!BM170)</f>
        <v>T4</v>
      </c>
      <c r="P304" s="8">
        <f>IF(OUT!N170="", "", OUT!N170)</f>
        <v>7.9000000000000001E-2</v>
      </c>
      <c r="Q304" s="9">
        <f>IF(OUT!O170="", "", OUT!O170)</f>
        <v>22.12</v>
      </c>
      <c r="R304" s="8">
        <f>IF(PPG!H170="", "", PPG!H170)</f>
        <v>7.1999999999999995E-2</v>
      </c>
      <c r="S304" s="9">
        <f>IF(PPG!I170="", "", PPG!I170)</f>
        <v>20.16</v>
      </c>
      <c r="T304" s="8">
        <f>IF(PPG!J170="", "", PPG!J170)</f>
        <v>6.6000000000000003E-2</v>
      </c>
      <c r="U304" s="9">
        <f>IF(PPG!K170="", "", PPG!K170)</f>
        <v>18.48</v>
      </c>
      <c r="V304" s="8">
        <f>IF(PPG!Q170="", "", PPG!Q170)</f>
        <v>7.4999999999999997E-2</v>
      </c>
      <c r="W304" s="9">
        <f>IF(PPG!R170="", "", PPG!R170)</f>
        <v>21</v>
      </c>
      <c r="X304" s="8">
        <f>IF(PPG!S170="", "", PPG!S170)</f>
        <v>6.8000000000000005E-2</v>
      </c>
      <c r="Y304" s="9">
        <f>IF(PPG!T170="", "", PPG!T170)</f>
        <v>19.04</v>
      </c>
      <c r="Z304" s="8">
        <f>IF(PPG!U170="", "", PPG!U170)</f>
        <v>6.4000000000000001E-2</v>
      </c>
      <c r="AA304" s="9">
        <f>IF(PPG!V170="", "", PPG!V170)</f>
        <v>17.920000000000002</v>
      </c>
      <c r="AB304" s="36" t="str">
        <f t="shared" si="14"/>
        <v>0.00</v>
      </c>
    </row>
    <row r="305" spans="1:28">
      <c r="A305" s="7">
        <f>IF(OUT!C171="", "", OUT!C171)</f>
        <v>795</v>
      </c>
      <c r="B305" s="20">
        <f>IF(OUT!A171="", "", OUT!A171)</f>
        <v>41424</v>
      </c>
      <c r="C305" s="7" t="str">
        <f>IF(OUT!D171="", "", OUT!D171)</f>
        <v>CZ</v>
      </c>
      <c r="D305" s="29"/>
      <c r="E305" s="7" t="str">
        <f>IF(OUT!E171="", "", OUT!E171)</f>
        <v>384 TRAY</v>
      </c>
      <c r="F305" s="26" t="str">
        <f>IF(OUT!AE171="NEW", "✷", "")</f>
        <v/>
      </c>
      <c r="G305" s="10" t="str">
        <f>IF(OUT!B171="", "", OUT!B171)</f>
        <v>PANSY DELTA PREMIUM BUTTERED POPCORN MIX</v>
      </c>
      <c r="H305" s="21">
        <f t="shared" si="12"/>
        <v>7.1999999999999995E-2</v>
      </c>
      <c r="I305" s="22">
        <f t="shared" si="13"/>
        <v>27</v>
      </c>
      <c r="J305" s="7" t="str">
        <f>IF(OUT!F171="", "", OUT!F171)</f>
        <v/>
      </c>
      <c r="K305" s="7">
        <f>IF(OUT!P171="", "", OUT!P171)</f>
        <v>375</v>
      </c>
      <c r="L305" s="7" t="str">
        <f>IF(OUT!AE171="", "", OUT!AE171)</f>
        <v/>
      </c>
      <c r="N305" s="7" t="str">
        <f>IF(OUT!AQ171="", "", OUT!AQ171)</f>
        <v/>
      </c>
      <c r="O305" s="7" t="str">
        <f>IF(OUT!BM171="", "", OUT!BM171)</f>
        <v>T4</v>
      </c>
      <c r="P305" s="8">
        <f>IF(OUT!N171="", "", OUT!N171)</f>
        <v>7.1999999999999995E-2</v>
      </c>
      <c r="Q305" s="9">
        <f>IF(OUT!O171="", "", OUT!O171)</f>
        <v>27</v>
      </c>
      <c r="R305" s="8">
        <f>IF(PPG!H171="", "", PPG!H171)</f>
        <v>6.5000000000000002E-2</v>
      </c>
      <c r="S305" s="9">
        <f>IF(PPG!I171="", "", PPG!I171)</f>
        <v>24.37</v>
      </c>
      <c r="T305" s="8">
        <f>IF(PPG!J171="", "", PPG!J171)</f>
        <v>5.8999999999999997E-2</v>
      </c>
      <c r="U305" s="9">
        <f>IF(PPG!K171="", "", PPG!K171)</f>
        <v>22.12</v>
      </c>
      <c r="V305" s="8">
        <f>IF(PPG!Q171="", "", PPG!Q171)</f>
        <v>6.8000000000000005E-2</v>
      </c>
      <c r="W305" s="9">
        <f>IF(PPG!R171="", "", PPG!R171)</f>
        <v>25.5</v>
      </c>
      <c r="X305" s="8">
        <f>IF(PPG!S171="", "", PPG!S171)</f>
        <v>6.2E-2</v>
      </c>
      <c r="Y305" s="9">
        <f>IF(PPG!T171="", "", PPG!T171)</f>
        <v>23.25</v>
      </c>
      <c r="Z305" s="8">
        <f>IF(PPG!U171="", "", PPG!U171)</f>
        <v>5.8000000000000003E-2</v>
      </c>
      <c r="AA305" s="9">
        <f>IF(PPG!V171="", "", PPG!V171)</f>
        <v>21.75</v>
      </c>
      <c r="AB305" s="36" t="str">
        <f t="shared" si="14"/>
        <v>0.00</v>
      </c>
    </row>
    <row r="306" spans="1:28">
      <c r="A306" s="7">
        <f>IF(OUT!C1013="", "", OUT!C1013)</f>
        <v>795</v>
      </c>
      <c r="B306" s="20">
        <f>IF(OUT!A1013="", "", OUT!A1013)</f>
        <v>91297</v>
      </c>
      <c r="C306" s="7" t="str">
        <f>IF(OUT!D1013="", "", OUT!D1013)</f>
        <v>FFF</v>
      </c>
      <c r="D306" s="29"/>
      <c r="E306" s="7" t="str">
        <f>IF(OUT!E1013="", "", OUT!E1013)</f>
        <v>144 TRAY</v>
      </c>
      <c r="F306" s="26" t="str">
        <f>IF(OUT!AE1013="NEW", "✷", "")</f>
        <v/>
      </c>
      <c r="G306" s="10" t="str">
        <f>IF(OUT!B1013="", "", OUT!B1013)</f>
        <v>PANSY DELTA PREMIUM CITRUS MIX</v>
      </c>
      <c r="H306" s="21">
        <f t="shared" si="12"/>
        <v>0.15</v>
      </c>
      <c r="I306" s="22">
        <f t="shared" si="13"/>
        <v>21</v>
      </c>
      <c r="J306" s="7" t="str">
        <f>IF(OUT!F1013="", "", OUT!F1013)</f>
        <v/>
      </c>
      <c r="K306" s="7">
        <f>IF(OUT!P1013="", "", OUT!P1013)</f>
        <v>140</v>
      </c>
      <c r="L306" s="7" t="str">
        <f>IF(OUT!AE1013="", "", OUT!AE1013)</f>
        <v/>
      </c>
      <c r="N306" s="7" t="str">
        <f>IF(OUT!AQ1013="", "", OUT!AQ1013)</f>
        <v/>
      </c>
      <c r="O306" s="7" t="str">
        <f>IF(OUT!BM1013="", "", OUT!BM1013)</f>
        <v>T4</v>
      </c>
      <c r="P306" s="8">
        <f>IF(OUT!N1013="", "", OUT!N1013)</f>
        <v>0.15</v>
      </c>
      <c r="Q306" s="9">
        <f>IF(OUT!O1013="", "", OUT!O1013)</f>
        <v>21</v>
      </c>
      <c r="R306" s="8">
        <f>IF(PPG!H1013="", "", PPG!H1013)</f>
        <v>0.13700000000000001</v>
      </c>
      <c r="S306" s="9">
        <f>IF(PPG!I1013="", "", PPG!I1013)</f>
        <v>19.18</v>
      </c>
      <c r="T306" s="8">
        <f>IF(PPG!J1013="", "", PPG!J1013)</f>
        <v>0.125</v>
      </c>
      <c r="U306" s="9">
        <f>IF(PPG!K1013="", "", PPG!K1013)</f>
        <v>17.5</v>
      </c>
      <c r="V306" s="8">
        <f>IF(PPG!Q1013="", "", PPG!Q1013)</f>
        <v>0.14199999999999999</v>
      </c>
      <c r="W306" s="9">
        <f>IF(PPG!R1013="", "", PPG!R1013)</f>
        <v>19.88</v>
      </c>
      <c r="X306" s="8">
        <f>IF(PPG!S1013="", "", PPG!S1013)</f>
        <v>0.13</v>
      </c>
      <c r="Y306" s="9">
        <f>IF(PPG!T1013="", "", PPG!T1013)</f>
        <v>18.2</v>
      </c>
      <c r="Z306" s="8">
        <f>IF(PPG!U1013="", "", PPG!U1013)</f>
        <v>0.122</v>
      </c>
      <c r="AA306" s="9">
        <f>IF(PPG!V1013="", "", PPG!V1013)</f>
        <v>17.079999999999998</v>
      </c>
      <c r="AB306" s="36" t="str">
        <f t="shared" si="14"/>
        <v>0.00</v>
      </c>
    </row>
    <row r="307" spans="1:28">
      <c r="A307" s="7">
        <f>IF(OUT!C1011="", "", OUT!C1011)</f>
        <v>795</v>
      </c>
      <c r="B307" s="20">
        <f>IF(OUT!A1011="", "", OUT!A1011)</f>
        <v>91297</v>
      </c>
      <c r="C307" s="7" t="str">
        <f>IF(OUT!D1011="", "", OUT!D1011)</f>
        <v>AZ</v>
      </c>
      <c r="D307" s="29"/>
      <c r="E307" s="7" t="str">
        <f>IF(OUT!E1011="", "", OUT!E1011)</f>
        <v>288 TRAY</v>
      </c>
      <c r="F307" s="26" t="str">
        <f>IF(OUT!AE1011="NEW", "✷", "")</f>
        <v/>
      </c>
      <c r="G307" s="10" t="str">
        <f>IF(OUT!B1011="", "", OUT!B1011)</f>
        <v>PANSY DELTA PREMIUM CITRUS MIX</v>
      </c>
      <c r="H307" s="21">
        <f t="shared" si="12"/>
        <v>7.9000000000000001E-2</v>
      </c>
      <c r="I307" s="22">
        <f t="shared" si="13"/>
        <v>22.12</v>
      </c>
      <c r="J307" s="7" t="str">
        <f>IF(OUT!F1011="", "", OUT!F1011)</f>
        <v/>
      </c>
      <c r="K307" s="7">
        <f>IF(OUT!P1011="", "", OUT!P1011)</f>
        <v>280</v>
      </c>
      <c r="L307" s="7" t="str">
        <f>IF(OUT!AE1011="", "", OUT!AE1011)</f>
        <v/>
      </c>
      <c r="N307" s="7" t="str">
        <f>IF(OUT!AQ1011="", "", OUT!AQ1011)</f>
        <v/>
      </c>
      <c r="O307" s="7" t="str">
        <f>IF(OUT!BM1011="", "", OUT!BM1011)</f>
        <v>T4</v>
      </c>
      <c r="P307" s="8">
        <f>IF(OUT!N1011="", "", OUT!N1011)</f>
        <v>7.9000000000000001E-2</v>
      </c>
      <c r="Q307" s="9">
        <f>IF(OUT!O1011="", "", OUT!O1011)</f>
        <v>22.12</v>
      </c>
      <c r="R307" s="8">
        <f>IF(PPG!H1011="", "", PPG!H1011)</f>
        <v>7.1999999999999995E-2</v>
      </c>
      <c r="S307" s="9">
        <f>IF(PPG!I1011="", "", PPG!I1011)</f>
        <v>20.16</v>
      </c>
      <c r="T307" s="8">
        <f>IF(PPG!J1011="", "", PPG!J1011)</f>
        <v>6.6000000000000003E-2</v>
      </c>
      <c r="U307" s="9">
        <f>IF(PPG!K1011="", "", PPG!K1011)</f>
        <v>18.48</v>
      </c>
      <c r="V307" s="8">
        <f>IF(PPG!Q1011="", "", PPG!Q1011)</f>
        <v>7.4999999999999997E-2</v>
      </c>
      <c r="W307" s="9">
        <f>IF(PPG!R1011="", "", PPG!R1011)</f>
        <v>21</v>
      </c>
      <c r="X307" s="8">
        <f>IF(PPG!S1011="", "", PPG!S1011)</f>
        <v>6.8000000000000005E-2</v>
      </c>
      <c r="Y307" s="9">
        <f>IF(PPG!T1011="", "", PPG!T1011)</f>
        <v>19.04</v>
      </c>
      <c r="Z307" s="8">
        <f>IF(PPG!U1011="", "", PPG!U1011)</f>
        <v>6.4000000000000001E-2</v>
      </c>
      <c r="AA307" s="9">
        <f>IF(PPG!V1011="", "", PPG!V1011)</f>
        <v>17.920000000000002</v>
      </c>
      <c r="AB307" s="36" t="str">
        <f t="shared" si="14"/>
        <v>0.00</v>
      </c>
    </row>
    <row r="308" spans="1:28">
      <c r="A308" s="7">
        <f>IF(OUT!C1012="", "", OUT!C1012)</f>
        <v>795</v>
      </c>
      <c r="B308" s="20">
        <f>IF(OUT!A1012="", "", OUT!A1012)</f>
        <v>91297</v>
      </c>
      <c r="C308" s="7" t="str">
        <f>IF(OUT!D1012="", "", OUT!D1012)</f>
        <v>CZ</v>
      </c>
      <c r="D308" s="29"/>
      <c r="E308" s="7" t="str">
        <f>IF(OUT!E1012="", "", OUT!E1012)</f>
        <v>384 TRAY</v>
      </c>
      <c r="F308" s="26" t="str">
        <f>IF(OUT!AE1012="NEW", "✷", "")</f>
        <v/>
      </c>
      <c r="G308" s="10" t="str">
        <f>IF(OUT!B1012="", "", OUT!B1012)</f>
        <v>PANSY DELTA PREMIUM CITRUS MIX</v>
      </c>
      <c r="H308" s="21">
        <f t="shared" si="12"/>
        <v>7.1999999999999995E-2</v>
      </c>
      <c r="I308" s="22">
        <f t="shared" si="13"/>
        <v>27</v>
      </c>
      <c r="J308" s="7" t="str">
        <f>IF(OUT!F1012="", "", OUT!F1012)</f>
        <v/>
      </c>
      <c r="K308" s="7">
        <f>IF(OUT!P1012="", "", OUT!P1012)</f>
        <v>375</v>
      </c>
      <c r="L308" s="7" t="str">
        <f>IF(OUT!AE1012="", "", OUT!AE1012)</f>
        <v/>
      </c>
      <c r="N308" s="7" t="str">
        <f>IF(OUT!AQ1012="", "", OUT!AQ1012)</f>
        <v/>
      </c>
      <c r="O308" s="7" t="str">
        <f>IF(OUT!BM1012="", "", OUT!BM1012)</f>
        <v>T4</v>
      </c>
      <c r="P308" s="8">
        <f>IF(OUT!N1012="", "", OUT!N1012)</f>
        <v>7.1999999999999995E-2</v>
      </c>
      <c r="Q308" s="9">
        <f>IF(OUT!O1012="", "", OUT!O1012)</f>
        <v>27</v>
      </c>
      <c r="R308" s="8">
        <f>IF(PPG!H1012="", "", PPG!H1012)</f>
        <v>6.5000000000000002E-2</v>
      </c>
      <c r="S308" s="9">
        <f>IF(PPG!I1012="", "", PPG!I1012)</f>
        <v>24.37</v>
      </c>
      <c r="T308" s="8">
        <f>IF(PPG!J1012="", "", PPG!J1012)</f>
        <v>5.8999999999999997E-2</v>
      </c>
      <c r="U308" s="9">
        <f>IF(PPG!K1012="", "", PPG!K1012)</f>
        <v>22.12</v>
      </c>
      <c r="V308" s="8">
        <f>IF(PPG!Q1012="", "", PPG!Q1012)</f>
        <v>6.8000000000000005E-2</v>
      </c>
      <c r="W308" s="9">
        <f>IF(PPG!R1012="", "", PPG!R1012)</f>
        <v>25.5</v>
      </c>
      <c r="X308" s="8">
        <f>IF(PPG!S1012="", "", PPG!S1012)</f>
        <v>6.2E-2</v>
      </c>
      <c r="Y308" s="9">
        <f>IF(PPG!T1012="", "", PPG!T1012)</f>
        <v>23.25</v>
      </c>
      <c r="Z308" s="8">
        <f>IF(PPG!U1012="", "", PPG!U1012)</f>
        <v>5.8000000000000003E-2</v>
      </c>
      <c r="AA308" s="9">
        <f>IF(PPG!V1012="", "", PPG!V1012)</f>
        <v>21.75</v>
      </c>
      <c r="AB308" s="36" t="str">
        <f t="shared" si="14"/>
        <v>0.00</v>
      </c>
    </row>
    <row r="309" spans="1:28">
      <c r="A309" s="7">
        <f>IF(OUT!C245="", "", OUT!C245)</f>
        <v>795</v>
      </c>
      <c r="B309" s="20">
        <f>IF(OUT!A245="", "", OUT!A245)</f>
        <v>53572</v>
      </c>
      <c r="C309" s="7" t="str">
        <f>IF(OUT!D245="", "", OUT!D245)</f>
        <v>FFF</v>
      </c>
      <c r="D309" s="29"/>
      <c r="E309" s="7" t="str">
        <f>IF(OUT!E245="", "", OUT!E245)</f>
        <v>144 TRAY</v>
      </c>
      <c r="F309" s="26" t="str">
        <f>IF(OUT!AE245="NEW", "✷", "")</f>
        <v/>
      </c>
      <c r="G309" s="10" t="str">
        <f>IF(OUT!B245="", "", OUT!B245)</f>
        <v>PANSY DELTA PREMIUM COOL WATER MIX</v>
      </c>
      <c r="H309" s="21">
        <f t="shared" si="12"/>
        <v>0.15</v>
      </c>
      <c r="I309" s="22">
        <f t="shared" si="13"/>
        <v>21</v>
      </c>
      <c r="J309" s="7" t="str">
        <f>IF(OUT!F245="", "", OUT!F245)</f>
        <v/>
      </c>
      <c r="K309" s="7">
        <f>IF(OUT!P245="", "", OUT!P245)</f>
        <v>140</v>
      </c>
      <c r="L309" s="7" t="str">
        <f>IF(OUT!AE245="", "", OUT!AE245)</f>
        <v/>
      </c>
      <c r="N309" s="7" t="str">
        <f>IF(OUT!AQ245="", "", OUT!AQ245)</f>
        <v/>
      </c>
      <c r="O309" s="7" t="str">
        <f>IF(OUT!BM245="", "", OUT!BM245)</f>
        <v>T4</v>
      </c>
      <c r="P309" s="8">
        <f>IF(OUT!N245="", "", OUT!N245)</f>
        <v>0.15</v>
      </c>
      <c r="Q309" s="9">
        <f>IF(OUT!O245="", "", OUT!O245)</f>
        <v>21</v>
      </c>
      <c r="R309" s="8">
        <f>IF(PPG!H245="", "", PPG!H245)</f>
        <v>0.13700000000000001</v>
      </c>
      <c r="S309" s="9">
        <f>IF(PPG!I245="", "", PPG!I245)</f>
        <v>19.18</v>
      </c>
      <c r="T309" s="8">
        <f>IF(PPG!J245="", "", PPG!J245)</f>
        <v>0.125</v>
      </c>
      <c r="U309" s="9">
        <f>IF(PPG!K245="", "", PPG!K245)</f>
        <v>17.5</v>
      </c>
      <c r="V309" s="8">
        <f>IF(PPG!Q245="", "", PPG!Q245)</f>
        <v>0.14199999999999999</v>
      </c>
      <c r="W309" s="9">
        <f>IF(PPG!R245="", "", PPG!R245)</f>
        <v>19.88</v>
      </c>
      <c r="X309" s="8">
        <f>IF(PPG!S245="", "", PPG!S245)</f>
        <v>0.13</v>
      </c>
      <c r="Y309" s="9">
        <f>IF(PPG!T245="", "", PPG!T245)</f>
        <v>18.2</v>
      </c>
      <c r="Z309" s="8">
        <f>IF(PPG!U245="", "", PPG!U245)</f>
        <v>0.122</v>
      </c>
      <c r="AA309" s="9">
        <f>IF(PPG!V245="", "", PPG!V245)</f>
        <v>17.079999999999998</v>
      </c>
      <c r="AB309" s="36" t="str">
        <f t="shared" si="14"/>
        <v>0.00</v>
      </c>
    </row>
    <row r="310" spans="1:28">
      <c r="A310" s="7">
        <f>IF(OUT!C243="", "", OUT!C243)</f>
        <v>795</v>
      </c>
      <c r="B310" s="20">
        <f>IF(OUT!A243="", "", OUT!A243)</f>
        <v>53572</v>
      </c>
      <c r="C310" s="7" t="str">
        <f>IF(OUT!D243="", "", OUT!D243)</f>
        <v>AZ</v>
      </c>
      <c r="D310" s="29"/>
      <c r="E310" s="7" t="str">
        <f>IF(OUT!E243="", "", OUT!E243)</f>
        <v>288 TRAY</v>
      </c>
      <c r="F310" s="26" t="str">
        <f>IF(OUT!AE243="NEW", "✷", "")</f>
        <v/>
      </c>
      <c r="G310" s="10" t="str">
        <f>IF(OUT!B243="", "", OUT!B243)</f>
        <v>PANSY DELTA PREMIUM COOL WATER MIX</v>
      </c>
      <c r="H310" s="21">
        <f t="shared" si="12"/>
        <v>7.9000000000000001E-2</v>
      </c>
      <c r="I310" s="22">
        <f t="shared" si="13"/>
        <v>22.12</v>
      </c>
      <c r="J310" s="7" t="str">
        <f>IF(OUT!F243="", "", OUT!F243)</f>
        <v/>
      </c>
      <c r="K310" s="7">
        <f>IF(OUT!P243="", "", OUT!P243)</f>
        <v>280</v>
      </c>
      <c r="L310" s="7" t="str">
        <f>IF(OUT!AE243="", "", OUT!AE243)</f>
        <v/>
      </c>
      <c r="N310" s="7" t="str">
        <f>IF(OUT!AQ243="", "", OUT!AQ243)</f>
        <v/>
      </c>
      <c r="O310" s="7" t="str">
        <f>IF(OUT!BM243="", "", OUT!BM243)</f>
        <v>T4</v>
      </c>
      <c r="P310" s="8">
        <f>IF(OUT!N243="", "", OUT!N243)</f>
        <v>7.9000000000000001E-2</v>
      </c>
      <c r="Q310" s="9">
        <f>IF(OUT!O243="", "", OUT!O243)</f>
        <v>22.12</v>
      </c>
      <c r="R310" s="8">
        <f>IF(PPG!H243="", "", PPG!H243)</f>
        <v>7.1999999999999995E-2</v>
      </c>
      <c r="S310" s="9">
        <f>IF(PPG!I243="", "", PPG!I243)</f>
        <v>20.16</v>
      </c>
      <c r="T310" s="8">
        <f>IF(PPG!J243="", "", PPG!J243)</f>
        <v>6.6000000000000003E-2</v>
      </c>
      <c r="U310" s="9">
        <f>IF(PPG!K243="", "", PPG!K243)</f>
        <v>18.48</v>
      </c>
      <c r="V310" s="8">
        <f>IF(PPG!Q243="", "", PPG!Q243)</f>
        <v>7.4999999999999997E-2</v>
      </c>
      <c r="W310" s="9">
        <f>IF(PPG!R243="", "", PPG!R243)</f>
        <v>21</v>
      </c>
      <c r="X310" s="8">
        <f>IF(PPG!S243="", "", PPG!S243)</f>
        <v>6.8000000000000005E-2</v>
      </c>
      <c r="Y310" s="9">
        <f>IF(PPG!T243="", "", PPG!T243)</f>
        <v>19.04</v>
      </c>
      <c r="Z310" s="8">
        <f>IF(PPG!U243="", "", PPG!U243)</f>
        <v>6.4000000000000001E-2</v>
      </c>
      <c r="AA310" s="9">
        <f>IF(PPG!V243="", "", PPG!V243)</f>
        <v>17.920000000000002</v>
      </c>
      <c r="AB310" s="36" t="str">
        <f t="shared" si="14"/>
        <v>0.00</v>
      </c>
    </row>
    <row r="311" spans="1:28">
      <c r="A311" s="7">
        <f>IF(OUT!C244="", "", OUT!C244)</f>
        <v>795</v>
      </c>
      <c r="B311" s="20">
        <f>IF(OUT!A244="", "", OUT!A244)</f>
        <v>53572</v>
      </c>
      <c r="C311" s="7" t="str">
        <f>IF(OUT!D244="", "", OUT!D244)</f>
        <v>CZ</v>
      </c>
      <c r="D311" s="29"/>
      <c r="E311" s="7" t="str">
        <f>IF(OUT!E244="", "", OUT!E244)</f>
        <v>384 TRAY</v>
      </c>
      <c r="F311" s="26" t="str">
        <f>IF(OUT!AE244="NEW", "✷", "")</f>
        <v/>
      </c>
      <c r="G311" s="10" t="str">
        <f>IF(OUT!B244="", "", OUT!B244)</f>
        <v>PANSY DELTA PREMIUM COOL WATER MIX</v>
      </c>
      <c r="H311" s="21">
        <f t="shared" si="12"/>
        <v>7.1999999999999995E-2</v>
      </c>
      <c r="I311" s="22">
        <f t="shared" si="13"/>
        <v>27</v>
      </c>
      <c r="J311" s="7" t="str">
        <f>IF(OUT!F244="", "", OUT!F244)</f>
        <v/>
      </c>
      <c r="K311" s="7">
        <f>IF(OUT!P244="", "", OUT!P244)</f>
        <v>375</v>
      </c>
      <c r="L311" s="7" t="str">
        <f>IF(OUT!AE244="", "", OUT!AE244)</f>
        <v/>
      </c>
      <c r="N311" s="7" t="str">
        <f>IF(OUT!AQ244="", "", OUT!AQ244)</f>
        <v/>
      </c>
      <c r="O311" s="7" t="str">
        <f>IF(OUT!BM244="", "", OUT!BM244)</f>
        <v>T4</v>
      </c>
      <c r="P311" s="8">
        <f>IF(OUT!N244="", "", OUT!N244)</f>
        <v>7.1999999999999995E-2</v>
      </c>
      <c r="Q311" s="9">
        <f>IF(OUT!O244="", "", OUT!O244)</f>
        <v>27</v>
      </c>
      <c r="R311" s="8">
        <f>IF(PPG!H244="", "", PPG!H244)</f>
        <v>6.5000000000000002E-2</v>
      </c>
      <c r="S311" s="9">
        <f>IF(PPG!I244="", "", PPG!I244)</f>
        <v>24.37</v>
      </c>
      <c r="T311" s="8">
        <f>IF(PPG!J244="", "", PPG!J244)</f>
        <v>5.8999999999999997E-2</v>
      </c>
      <c r="U311" s="9">
        <f>IF(PPG!K244="", "", PPG!K244)</f>
        <v>22.12</v>
      </c>
      <c r="V311" s="8">
        <f>IF(PPG!Q244="", "", PPG!Q244)</f>
        <v>6.8000000000000005E-2</v>
      </c>
      <c r="W311" s="9">
        <f>IF(PPG!R244="", "", PPG!R244)</f>
        <v>25.5</v>
      </c>
      <c r="X311" s="8">
        <f>IF(PPG!S244="", "", PPG!S244)</f>
        <v>6.2E-2</v>
      </c>
      <c r="Y311" s="9">
        <f>IF(PPG!T244="", "", PPG!T244)</f>
        <v>23.25</v>
      </c>
      <c r="Z311" s="8">
        <f>IF(PPG!U244="", "", PPG!U244)</f>
        <v>5.8000000000000003E-2</v>
      </c>
      <c r="AA311" s="9">
        <f>IF(PPG!V244="", "", PPG!V244)</f>
        <v>21.75</v>
      </c>
      <c r="AB311" s="36" t="str">
        <f t="shared" si="14"/>
        <v>0.00</v>
      </c>
    </row>
    <row r="312" spans="1:28">
      <c r="A312" s="7">
        <f>IF(OUT!C816="", "", OUT!C816)</f>
        <v>795</v>
      </c>
      <c r="B312" s="20">
        <f>IF(OUT!A816="", "", OUT!A816)</f>
        <v>85965</v>
      </c>
      <c r="C312" s="7" t="str">
        <f>IF(OUT!D816="", "", OUT!D816)</f>
        <v>FFF</v>
      </c>
      <c r="D312" s="29"/>
      <c r="E312" s="7" t="str">
        <f>IF(OUT!E816="", "", OUT!E816)</f>
        <v>144 TRAY</v>
      </c>
      <c r="F312" s="26" t="str">
        <f>IF(OUT!AE816="NEW", "✷", "")</f>
        <v/>
      </c>
      <c r="G312" s="10" t="str">
        <f>IF(OUT!B816="", "", OUT!B816)</f>
        <v>PANSY DELTA PREMIUM DEEP BLUE</v>
      </c>
      <c r="H312" s="21">
        <f t="shared" si="12"/>
        <v>0.15</v>
      </c>
      <c r="I312" s="22">
        <f t="shared" si="13"/>
        <v>21</v>
      </c>
      <c r="J312" s="7" t="str">
        <f>IF(OUT!F816="", "", OUT!F816)</f>
        <v/>
      </c>
      <c r="K312" s="7">
        <f>IF(OUT!P816="", "", OUT!P816)</f>
        <v>140</v>
      </c>
      <c r="L312" s="7" t="str">
        <f>IF(OUT!AE816="", "", OUT!AE816)</f>
        <v/>
      </c>
      <c r="N312" s="7" t="str">
        <f>IF(OUT!AQ816="", "", OUT!AQ816)</f>
        <v/>
      </c>
      <c r="O312" s="7" t="str">
        <f>IF(OUT!BM816="", "", OUT!BM816)</f>
        <v>T4</v>
      </c>
      <c r="P312" s="8">
        <f>IF(OUT!N816="", "", OUT!N816)</f>
        <v>0.15</v>
      </c>
      <c r="Q312" s="9">
        <f>IF(OUT!O816="", "", OUT!O816)</f>
        <v>21</v>
      </c>
      <c r="R312" s="8">
        <f>IF(PPG!H816="", "", PPG!H816)</f>
        <v>0.13700000000000001</v>
      </c>
      <c r="S312" s="9">
        <f>IF(PPG!I816="", "", PPG!I816)</f>
        <v>19.18</v>
      </c>
      <c r="T312" s="8">
        <f>IF(PPG!J816="", "", PPG!J816)</f>
        <v>0.125</v>
      </c>
      <c r="U312" s="9">
        <f>IF(PPG!K816="", "", PPG!K816)</f>
        <v>17.5</v>
      </c>
      <c r="V312" s="8">
        <f>IF(PPG!Q816="", "", PPG!Q816)</f>
        <v>0.14199999999999999</v>
      </c>
      <c r="W312" s="9">
        <f>IF(PPG!R816="", "", PPG!R816)</f>
        <v>19.88</v>
      </c>
      <c r="X312" s="8">
        <f>IF(PPG!S816="", "", PPG!S816)</f>
        <v>0.13</v>
      </c>
      <c r="Y312" s="9">
        <f>IF(PPG!T816="", "", PPG!T816)</f>
        <v>18.2</v>
      </c>
      <c r="Z312" s="8">
        <f>IF(PPG!U816="", "", PPG!U816)</f>
        <v>0.122</v>
      </c>
      <c r="AA312" s="9">
        <f>IF(PPG!V816="", "", PPG!V816)</f>
        <v>17.079999999999998</v>
      </c>
      <c r="AB312" s="36" t="str">
        <f t="shared" si="14"/>
        <v>0.00</v>
      </c>
    </row>
    <row r="313" spans="1:28">
      <c r="A313" s="7">
        <f>IF(OUT!C814="", "", OUT!C814)</f>
        <v>795</v>
      </c>
      <c r="B313" s="20">
        <f>IF(OUT!A814="", "", OUT!A814)</f>
        <v>85965</v>
      </c>
      <c r="C313" s="7" t="str">
        <f>IF(OUT!D814="", "", OUT!D814)</f>
        <v>AZ</v>
      </c>
      <c r="D313" s="29"/>
      <c r="E313" s="7" t="str">
        <f>IF(OUT!E814="", "", OUT!E814)</f>
        <v>288 TRAY</v>
      </c>
      <c r="F313" s="26" t="str">
        <f>IF(OUT!AE814="NEW", "✷", "")</f>
        <v/>
      </c>
      <c r="G313" s="10" t="str">
        <f>IF(OUT!B814="", "", OUT!B814)</f>
        <v>PANSY DELTA PREMIUM DEEP BLUE</v>
      </c>
      <c r="H313" s="21">
        <f t="shared" si="12"/>
        <v>7.9000000000000001E-2</v>
      </c>
      <c r="I313" s="22">
        <f t="shared" si="13"/>
        <v>22.12</v>
      </c>
      <c r="J313" s="7" t="str">
        <f>IF(OUT!F814="", "", OUT!F814)</f>
        <v/>
      </c>
      <c r="K313" s="7">
        <f>IF(OUT!P814="", "", OUT!P814)</f>
        <v>280</v>
      </c>
      <c r="L313" s="7" t="str">
        <f>IF(OUT!AE814="", "", OUT!AE814)</f>
        <v/>
      </c>
      <c r="N313" s="7" t="str">
        <f>IF(OUT!AQ814="", "", OUT!AQ814)</f>
        <v/>
      </c>
      <c r="O313" s="7" t="str">
        <f>IF(OUT!BM814="", "", OUT!BM814)</f>
        <v>T4</v>
      </c>
      <c r="P313" s="8">
        <f>IF(OUT!N814="", "", OUT!N814)</f>
        <v>7.9000000000000001E-2</v>
      </c>
      <c r="Q313" s="9">
        <f>IF(OUT!O814="", "", OUT!O814)</f>
        <v>22.12</v>
      </c>
      <c r="R313" s="8">
        <f>IF(PPG!H814="", "", PPG!H814)</f>
        <v>7.1999999999999995E-2</v>
      </c>
      <c r="S313" s="9">
        <f>IF(PPG!I814="", "", PPG!I814)</f>
        <v>20.16</v>
      </c>
      <c r="T313" s="8">
        <f>IF(PPG!J814="", "", PPG!J814)</f>
        <v>6.6000000000000003E-2</v>
      </c>
      <c r="U313" s="9">
        <f>IF(PPG!K814="", "", PPG!K814)</f>
        <v>18.48</v>
      </c>
      <c r="V313" s="8">
        <f>IF(PPG!Q814="", "", PPG!Q814)</f>
        <v>7.4999999999999997E-2</v>
      </c>
      <c r="W313" s="9">
        <f>IF(PPG!R814="", "", PPG!R814)</f>
        <v>21</v>
      </c>
      <c r="X313" s="8">
        <f>IF(PPG!S814="", "", PPG!S814)</f>
        <v>6.8000000000000005E-2</v>
      </c>
      <c r="Y313" s="9">
        <f>IF(PPG!T814="", "", PPG!T814)</f>
        <v>19.04</v>
      </c>
      <c r="Z313" s="8">
        <f>IF(PPG!U814="", "", PPG!U814)</f>
        <v>6.4000000000000001E-2</v>
      </c>
      <c r="AA313" s="9">
        <f>IF(PPG!V814="", "", PPG!V814)</f>
        <v>17.920000000000002</v>
      </c>
      <c r="AB313" s="36" t="str">
        <f t="shared" si="14"/>
        <v>0.00</v>
      </c>
    </row>
    <row r="314" spans="1:28">
      <c r="A314" s="7">
        <f>IF(OUT!C815="", "", OUT!C815)</f>
        <v>795</v>
      </c>
      <c r="B314" s="20">
        <f>IF(OUT!A815="", "", OUT!A815)</f>
        <v>85965</v>
      </c>
      <c r="C314" s="7" t="str">
        <f>IF(OUT!D815="", "", OUT!D815)</f>
        <v>CZ</v>
      </c>
      <c r="D314" s="29"/>
      <c r="E314" s="7" t="str">
        <f>IF(OUT!E815="", "", OUT!E815)</f>
        <v>384 TRAY</v>
      </c>
      <c r="F314" s="26" t="str">
        <f>IF(OUT!AE815="NEW", "✷", "")</f>
        <v/>
      </c>
      <c r="G314" s="10" t="str">
        <f>IF(OUT!B815="", "", OUT!B815)</f>
        <v>PANSY DELTA PREMIUM DEEP BLUE</v>
      </c>
      <c r="H314" s="21">
        <f t="shared" si="12"/>
        <v>7.1999999999999995E-2</v>
      </c>
      <c r="I314" s="22">
        <f t="shared" si="13"/>
        <v>27</v>
      </c>
      <c r="J314" s="7" t="str">
        <f>IF(OUT!F815="", "", OUT!F815)</f>
        <v/>
      </c>
      <c r="K314" s="7">
        <f>IF(OUT!P815="", "", OUT!P815)</f>
        <v>375</v>
      </c>
      <c r="L314" s="7" t="str">
        <f>IF(OUT!AE815="", "", OUT!AE815)</f>
        <v/>
      </c>
      <c r="N314" s="7" t="str">
        <f>IF(OUT!AQ815="", "", OUT!AQ815)</f>
        <v/>
      </c>
      <c r="O314" s="7" t="str">
        <f>IF(OUT!BM815="", "", OUT!BM815)</f>
        <v>T4</v>
      </c>
      <c r="P314" s="8">
        <f>IF(OUT!N815="", "", OUT!N815)</f>
        <v>7.1999999999999995E-2</v>
      </c>
      <c r="Q314" s="9">
        <f>IF(OUT!O815="", "", OUT!O815)</f>
        <v>27</v>
      </c>
      <c r="R314" s="8">
        <f>IF(PPG!H815="", "", PPG!H815)</f>
        <v>6.5000000000000002E-2</v>
      </c>
      <c r="S314" s="9">
        <f>IF(PPG!I815="", "", PPG!I815)</f>
        <v>24.37</v>
      </c>
      <c r="T314" s="8">
        <f>IF(PPG!J815="", "", PPG!J815)</f>
        <v>5.8999999999999997E-2</v>
      </c>
      <c r="U314" s="9">
        <f>IF(PPG!K815="", "", PPG!K815)</f>
        <v>22.12</v>
      </c>
      <c r="V314" s="8">
        <f>IF(PPG!Q815="", "", PPG!Q815)</f>
        <v>6.8000000000000005E-2</v>
      </c>
      <c r="W314" s="9">
        <f>IF(PPG!R815="", "", PPG!R815)</f>
        <v>25.5</v>
      </c>
      <c r="X314" s="8">
        <f>IF(PPG!S815="", "", PPG!S815)</f>
        <v>6.2E-2</v>
      </c>
      <c r="Y314" s="9">
        <f>IF(PPG!T815="", "", PPG!T815)</f>
        <v>23.25</v>
      </c>
      <c r="Z314" s="8">
        <f>IF(PPG!U815="", "", PPG!U815)</f>
        <v>5.8000000000000003E-2</v>
      </c>
      <c r="AA314" s="9">
        <f>IF(PPG!V815="", "", PPG!V815)</f>
        <v>21.75</v>
      </c>
      <c r="AB314" s="36" t="str">
        <f t="shared" si="14"/>
        <v>0.00</v>
      </c>
    </row>
    <row r="315" spans="1:28">
      <c r="A315" s="7">
        <f>IF(OUT!C632="", "", OUT!C632)</f>
        <v>795</v>
      </c>
      <c r="B315" s="20">
        <f>IF(OUT!A632="", "", OUT!A632)</f>
        <v>78333</v>
      </c>
      <c r="C315" s="7" t="str">
        <f>IF(OUT!D632="", "", OUT!D632)</f>
        <v>FFF</v>
      </c>
      <c r="D315" s="29"/>
      <c r="E315" s="7" t="str">
        <f>IF(OUT!E632="", "", OUT!E632)</f>
        <v>144 TRAY</v>
      </c>
      <c r="F315" s="26" t="str">
        <f>IF(OUT!AE632="NEW", "✷", "")</f>
        <v/>
      </c>
      <c r="G315" s="10" t="str">
        <f>IF(OUT!B632="", "", OUT!B632)</f>
        <v>PANSY DELTA PREMIUM GOLD BLOTCH</v>
      </c>
      <c r="H315" s="21">
        <f t="shared" si="12"/>
        <v>0.15</v>
      </c>
      <c r="I315" s="22">
        <f t="shared" si="13"/>
        <v>21</v>
      </c>
      <c r="J315" s="7" t="str">
        <f>IF(OUT!F632="", "", OUT!F632)</f>
        <v/>
      </c>
      <c r="K315" s="7">
        <f>IF(OUT!P632="", "", OUT!P632)</f>
        <v>140</v>
      </c>
      <c r="L315" s="7" t="str">
        <f>IF(OUT!AE632="", "", OUT!AE632)</f>
        <v/>
      </c>
      <c r="N315" s="7" t="str">
        <f>IF(OUT!AQ632="", "", OUT!AQ632)</f>
        <v/>
      </c>
      <c r="O315" s="7" t="str">
        <f>IF(OUT!BM632="", "", OUT!BM632)</f>
        <v>T4</v>
      </c>
      <c r="P315" s="8">
        <f>IF(OUT!N632="", "", OUT!N632)</f>
        <v>0.15</v>
      </c>
      <c r="Q315" s="9">
        <f>IF(OUT!O632="", "", OUT!O632)</f>
        <v>21</v>
      </c>
      <c r="R315" s="8">
        <f>IF(PPG!H632="", "", PPG!H632)</f>
        <v>0.13700000000000001</v>
      </c>
      <c r="S315" s="9">
        <f>IF(PPG!I632="", "", PPG!I632)</f>
        <v>19.18</v>
      </c>
      <c r="T315" s="8">
        <f>IF(PPG!J632="", "", PPG!J632)</f>
        <v>0.125</v>
      </c>
      <c r="U315" s="9">
        <f>IF(PPG!K632="", "", PPG!K632)</f>
        <v>17.5</v>
      </c>
      <c r="V315" s="8">
        <f>IF(PPG!Q632="", "", PPG!Q632)</f>
        <v>0.14199999999999999</v>
      </c>
      <c r="W315" s="9">
        <f>IF(PPG!R632="", "", PPG!R632)</f>
        <v>19.88</v>
      </c>
      <c r="X315" s="8">
        <f>IF(PPG!S632="", "", PPG!S632)</f>
        <v>0.13</v>
      </c>
      <c r="Y315" s="9">
        <f>IF(PPG!T632="", "", PPG!T632)</f>
        <v>18.2</v>
      </c>
      <c r="Z315" s="8">
        <f>IF(PPG!U632="", "", PPG!U632)</f>
        <v>0.122</v>
      </c>
      <c r="AA315" s="9">
        <f>IF(PPG!V632="", "", PPG!V632)</f>
        <v>17.079999999999998</v>
      </c>
      <c r="AB315" s="36" t="str">
        <f t="shared" si="14"/>
        <v>0.00</v>
      </c>
    </row>
    <row r="316" spans="1:28">
      <c r="A316" s="7">
        <f>IF(OUT!C630="", "", OUT!C630)</f>
        <v>795</v>
      </c>
      <c r="B316" s="20">
        <f>IF(OUT!A630="", "", OUT!A630)</f>
        <v>78333</v>
      </c>
      <c r="C316" s="7" t="str">
        <f>IF(OUT!D630="", "", OUT!D630)</f>
        <v>AZ</v>
      </c>
      <c r="D316" s="29"/>
      <c r="E316" s="7" t="str">
        <f>IF(OUT!E630="", "", OUT!E630)</f>
        <v>288 TRAY</v>
      </c>
      <c r="F316" s="26" t="str">
        <f>IF(OUT!AE630="NEW", "✷", "")</f>
        <v/>
      </c>
      <c r="G316" s="10" t="str">
        <f>IF(OUT!B630="", "", OUT!B630)</f>
        <v>PANSY DELTA PREMIUM GOLD BLOTCH</v>
      </c>
      <c r="H316" s="21">
        <f t="shared" si="12"/>
        <v>7.9000000000000001E-2</v>
      </c>
      <c r="I316" s="22">
        <f t="shared" si="13"/>
        <v>22.12</v>
      </c>
      <c r="J316" s="7" t="str">
        <f>IF(OUT!F630="", "", OUT!F630)</f>
        <v/>
      </c>
      <c r="K316" s="7">
        <f>IF(OUT!P630="", "", OUT!P630)</f>
        <v>280</v>
      </c>
      <c r="L316" s="7" t="str">
        <f>IF(OUT!AE630="", "", OUT!AE630)</f>
        <v/>
      </c>
      <c r="N316" s="7" t="str">
        <f>IF(OUT!AQ630="", "", OUT!AQ630)</f>
        <v/>
      </c>
      <c r="O316" s="7" t="str">
        <f>IF(OUT!BM630="", "", OUT!BM630)</f>
        <v>T4</v>
      </c>
      <c r="P316" s="8">
        <f>IF(OUT!N630="", "", OUT!N630)</f>
        <v>7.9000000000000001E-2</v>
      </c>
      <c r="Q316" s="9">
        <f>IF(OUT!O630="", "", OUT!O630)</f>
        <v>22.12</v>
      </c>
      <c r="R316" s="8">
        <f>IF(PPG!H630="", "", PPG!H630)</f>
        <v>7.1999999999999995E-2</v>
      </c>
      <c r="S316" s="9">
        <f>IF(PPG!I630="", "", PPG!I630)</f>
        <v>20.16</v>
      </c>
      <c r="T316" s="8">
        <f>IF(PPG!J630="", "", PPG!J630)</f>
        <v>6.6000000000000003E-2</v>
      </c>
      <c r="U316" s="9">
        <f>IF(PPG!K630="", "", PPG!K630)</f>
        <v>18.48</v>
      </c>
      <c r="V316" s="8">
        <f>IF(PPG!Q630="", "", PPG!Q630)</f>
        <v>7.4999999999999997E-2</v>
      </c>
      <c r="W316" s="9">
        <f>IF(PPG!R630="", "", PPG!R630)</f>
        <v>21</v>
      </c>
      <c r="X316" s="8">
        <f>IF(PPG!S630="", "", PPG!S630)</f>
        <v>6.8000000000000005E-2</v>
      </c>
      <c r="Y316" s="9">
        <f>IF(PPG!T630="", "", PPG!T630)</f>
        <v>19.04</v>
      </c>
      <c r="Z316" s="8">
        <f>IF(PPG!U630="", "", PPG!U630)</f>
        <v>6.4000000000000001E-2</v>
      </c>
      <c r="AA316" s="9">
        <f>IF(PPG!V630="", "", PPG!V630)</f>
        <v>17.920000000000002</v>
      </c>
      <c r="AB316" s="36" t="str">
        <f t="shared" si="14"/>
        <v>0.00</v>
      </c>
    </row>
    <row r="317" spans="1:28">
      <c r="A317" s="7">
        <f>IF(OUT!C631="", "", OUT!C631)</f>
        <v>795</v>
      </c>
      <c r="B317" s="20">
        <f>IF(OUT!A631="", "", OUT!A631)</f>
        <v>78333</v>
      </c>
      <c r="C317" s="7" t="str">
        <f>IF(OUT!D631="", "", OUT!D631)</f>
        <v>CZ</v>
      </c>
      <c r="D317" s="29"/>
      <c r="E317" s="7" t="str">
        <f>IF(OUT!E631="", "", OUT!E631)</f>
        <v>384 TRAY</v>
      </c>
      <c r="F317" s="26" t="str">
        <f>IF(OUT!AE631="NEW", "✷", "")</f>
        <v/>
      </c>
      <c r="G317" s="10" t="str">
        <f>IF(OUT!B631="", "", OUT!B631)</f>
        <v>PANSY DELTA PREMIUM GOLD BLOTCH</v>
      </c>
      <c r="H317" s="21">
        <f t="shared" si="12"/>
        <v>7.1999999999999995E-2</v>
      </c>
      <c r="I317" s="22">
        <f t="shared" si="13"/>
        <v>27</v>
      </c>
      <c r="J317" s="7" t="str">
        <f>IF(OUT!F631="", "", OUT!F631)</f>
        <v/>
      </c>
      <c r="K317" s="7">
        <f>IF(OUT!P631="", "", OUT!P631)</f>
        <v>375</v>
      </c>
      <c r="L317" s="7" t="str">
        <f>IF(OUT!AE631="", "", OUT!AE631)</f>
        <v/>
      </c>
      <c r="N317" s="7" t="str">
        <f>IF(OUT!AQ631="", "", OUT!AQ631)</f>
        <v/>
      </c>
      <c r="O317" s="7" t="str">
        <f>IF(OUT!BM631="", "", OUT!BM631)</f>
        <v>T4</v>
      </c>
      <c r="P317" s="8">
        <f>IF(OUT!N631="", "", OUT!N631)</f>
        <v>7.1999999999999995E-2</v>
      </c>
      <c r="Q317" s="9">
        <f>IF(OUT!O631="", "", OUT!O631)</f>
        <v>27</v>
      </c>
      <c r="R317" s="8">
        <f>IF(PPG!H631="", "", PPG!H631)</f>
        <v>6.5000000000000002E-2</v>
      </c>
      <c r="S317" s="9">
        <f>IF(PPG!I631="", "", PPG!I631)</f>
        <v>24.37</v>
      </c>
      <c r="T317" s="8">
        <f>IF(PPG!J631="", "", PPG!J631)</f>
        <v>5.8999999999999997E-2</v>
      </c>
      <c r="U317" s="9">
        <f>IF(PPG!K631="", "", PPG!K631)</f>
        <v>22.12</v>
      </c>
      <c r="V317" s="8">
        <f>IF(PPG!Q631="", "", PPG!Q631)</f>
        <v>6.8000000000000005E-2</v>
      </c>
      <c r="W317" s="9">
        <f>IF(PPG!R631="", "", PPG!R631)</f>
        <v>25.5</v>
      </c>
      <c r="X317" s="8">
        <f>IF(PPG!S631="", "", PPG!S631)</f>
        <v>6.2E-2</v>
      </c>
      <c r="Y317" s="9">
        <f>IF(PPG!T631="", "", PPG!T631)</f>
        <v>23.25</v>
      </c>
      <c r="Z317" s="8">
        <f>IF(PPG!U631="", "", PPG!U631)</f>
        <v>5.8000000000000003E-2</v>
      </c>
      <c r="AA317" s="9">
        <f>IF(PPG!V631="", "", PPG!V631)</f>
        <v>21.75</v>
      </c>
      <c r="AB317" s="36" t="str">
        <f t="shared" si="14"/>
        <v>0.00</v>
      </c>
    </row>
    <row r="318" spans="1:28">
      <c r="A318" s="7">
        <f>IF(OUT!C175="", "", OUT!C175)</f>
        <v>795</v>
      </c>
      <c r="B318" s="20">
        <f>IF(OUT!A175="", "", OUT!A175)</f>
        <v>41545</v>
      </c>
      <c r="C318" s="7" t="str">
        <f>IF(OUT!D175="", "", OUT!D175)</f>
        <v>FFF</v>
      </c>
      <c r="D318" s="29"/>
      <c r="E318" s="7" t="str">
        <f>IF(OUT!E175="", "", OUT!E175)</f>
        <v>144 TRAY</v>
      </c>
      <c r="F318" s="26" t="str">
        <f>IF(OUT!AE175="NEW", "✷", "")</f>
        <v/>
      </c>
      <c r="G318" s="10" t="str">
        <f>IF(OUT!B175="", "", OUT!B175)</f>
        <v>PANSY DELTA PREMIUM LAVENDER BLUE SHADES</v>
      </c>
      <c r="H318" s="21">
        <f t="shared" si="12"/>
        <v>0.15</v>
      </c>
      <c r="I318" s="22">
        <f t="shared" si="13"/>
        <v>21</v>
      </c>
      <c r="J318" s="7" t="str">
        <f>IF(OUT!F175="", "", OUT!F175)</f>
        <v/>
      </c>
      <c r="K318" s="7">
        <f>IF(OUT!P175="", "", OUT!P175)</f>
        <v>140</v>
      </c>
      <c r="L318" s="7" t="str">
        <f>IF(OUT!AE175="", "", OUT!AE175)</f>
        <v/>
      </c>
      <c r="N318" s="7" t="str">
        <f>IF(OUT!AQ175="", "", OUT!AQ175)</f>
        <v/>
      </c>
      <c r="O318" s="7" t="str">
        <f>IF(OUT!BM175="", "", OUT!BM175)</f>
        <v>T4</v>
      </c>
      <c r="P318" s="8">
        <f>IF(OUT!N175="", "", OUT!N175)</f>
        <v>0.15</v>
      </c>
      <c r="Q318" s="9">
        <f>IF(OUT!O175="", "", OUT!O175)</f>
        <v>21</v>
      </c>
      <c r="R318" s="8">
        <f>IF(PPG!H175="", "", PPG!H175)</f>
        <v>0.13700000000000001</v>
      </c>
      <c r="S318" s="9">
        <f>IF(PPG!I175="", "", PPG!I175)</f>
        <v>19.18</v>
      </c>
      <c r="T318" s="8">
        <f>IF(PPG!J175="", "", PPG!J175)</f>
        <v>0.125</v>
      </c>
      <c r="U318" s="9">
        <f>IF(PPG!K175="", "", PPG!K175)</f>
        <v>17.5</v>
      </c>
      <c r="V318" s="8">
        <f>IF(PPG!Q175="", "", PPG!Q175)</f>
        <v>0.14199999999999999</v>
      </c>
      <c r="W318" s="9">
        <f>IF(PPG!R175="", "", PPG!R175)</f>
        <v>19.88</v>
      </c>
      <c r="X318" s="8">
        <f>IF(PPG!S175="", "", PPG!S175)</f>
        <v>0.13</v>
      </c>
      <c r="Y318" s="9">
        <f>IF(PPG!T175="", "", PPG!T175)</f>
        <v>18.2</v>
      </c>
      <c r="Z318" s="8">
        <f>IF(PPG!U175="", "", PPG!U175)</f>
        <v>0.122</v>
      </c>
      <c r="AA318" s="9">
        <f>IF(PPG!V175="", "", PPG!V175)</f>
        <v>17.079999999999998</v>
      </c>
      <c r="AB318" s="36" t="str">
        <f t="shared" si="14"/>
        <v>0.00</v>
      </c>
    </row>
    <row r="319" spans="1:28">
      <c r="A319" s="7">
        <f>IF(OUT!C173="", "", OUT!C173)</f>
        <v>795</v>
      </c>
      <c r="B319" s="20">
        <f>IF(OUT!A173="", "", OUT!A173)</f>
        <v>41545</v>
      </c>
      <c r="C319" s="7" t="str">
        <f>IF(OUT!D173="", "", OUT!D173)</f>
        <v>AZ</v>
      </c>
      <c r="D319" s="29"/>
      <c r="E319" s="7" t="str">
        <f>IF(OUT!E173="", "", OUT!E173)</f>
        <v>288 TRAY</v>
      </c>
      <c r="F319" s="26" t="str">
        <f>IF(OUT!AE173="NEW", "✷", "")</f>
        <v/>
      </c>
      <c r="G319" s="10" t="str">
        <f>IF(OUT!B173="", "", OUT!B173)</f>
        <v>PANSY DELTA PREMIUM LAVENDER BLUE SHADES</v>
      </c>
      <c r="H319" s="21">
        <f t="shared" si="12"/>
        <v>7.9000000000000001E-2</v>
      </c>
      <c r="I319" s="22">
        <f t="shared" si="13"/>
        <v>22.12</v>
      </c>
      <c r="J319" s="7" t="str">
        <f>IF(OUT!F173="", "", OUT!F173)</f>
        <v/>
      </c>
      <c r="K319" s="7">
        <f>IF(OUT!P173="", "", OUT!P173)</f>
        <v>280</v>
      </c>
      <c r="L319" s="7" t="str">
        <f>IF(OUT!AE173="", "", OUT!AE173)</f>
        <v/>
      </c>
      <c r="N319" s="7" t="str">
        <f>IF(OUT!AQ173="", "", OUT!AQ173)</f>
        <v/>
      </c>
      <c r="O319" s="7" t="str">
        <f>IF(OUT!BM173="", "", OUT!BM173)</f>
        <v>T4</v>
      </c>
      <c r="P319" s="8">
        <f>IF(OUT!N173="", "", OUT!N173)</f>
        <v>7.9000000000000001E-2</v>
      </c>
      <c r="Q319" s="9">
        <f>IF(OUT!O173="", "", OUT!O173)</f>
        <v>22.12</v>
      </c>
      <c r="R319" s="8">
        <f>IF(PPG!H173="", "", PPG!H173)</f>
        <v>7.1999999999999995E-2</v>
      </c>
      <c r="S319" s="9">
        <f>IF(PPG!I173="", "", PPG!I173)</f>
        <v>20.16</v>
      </c>
      <c r="T319" s="8">
        <f>IF(PPG!J173="", "", PPG!J173)</f>
        <v>6.6000000000000003E-2</v>
      </c>
      <c r="U319" s="9">
        <f>IF(PPG!K173="", "", PPG!K173)</f>
        <v>18.48</v>
      </c>
      <c r="V319" s="8">
        <f>IF(PPG!Q173="", "", PPG!Q173)</f>
        <v>7.4999999999999997E-2</v>
      </c>
      <c r="W319" s="9">
        <f>IF(PPG!R173="", "", PPG!R173)</f>
        <v>21</v>
      </c>
      <c r="X319" s="8">
        <f>IF(PPG!S173="", "", PPG!S173)</f>
        <v>6.8000000000000005E-2</v>
      </c>
      <c r="Y319" s="9">
        <f>IF(PPG!T173="", "", PPG!T173)</f>
        <v>19.04</v>
      </c>
      <c r="Z319" s="8">
        <f>IF(PPG!U173="", "", PPG!U173)</f>
        <v>6.4000000000000001E-2</v>
      </c>
      <c r="AA319" s="9">
        <f>IF(PPG!V173="", "", PPG!V173)</f>
        <v>17.920000000000002</v>
      </c>
      <c r="AB319" s="36" t="str">
        <f t="shared" si="14"/>
        <v>0.00</v>
      </c>
    </row>
    <row r="320" spans="1:28">
      <c r="A320" s="7">
        <f>IF(OUT!C174="", "", OUT!C174)</f>
        <v>795</v>
      </c>
      <c r="B320" s="20">
        <f>IF(OUT!A174="", "", OUT!A174)</f>
        <v>41545</v>
      </c>
      <c r="C320" s="7" t="str">
        <f>IF(OUT!D174="", "", OUT!D174)</f>
        <v>CZ</v>
      </c>
      <c r="D320" s="29"/>
      <c r="E320" s="7" t="str">
        <f>IF(OUT!E174="", "", OUT!E174)</f>
        <v>384 TRAY</v>
      </c>
      <c r="F320" s="26" t="str">
        <f>IF(OUT!AE174="NEW", "✷", "")</f>
        <v/>
      </c>
      <c r="G320" s="10" t="str">
        <f>IF(OUT!B174="", "", OUT!B174)</f>
        <v>PANSY DELTA PREMIUM LAVENDER BLUE SHADES</v>
      </c>
      <c r="H320" s="21">
        <f t="shared" si="12"/>
        <v>7.1999999999999995E-2</v>
      </c>
      <c r="I320" s="22">
        <f t="shared" si="13"/>
        <v>27</v>
      </c>
      <c r="J320" s="7" t="str">
        <f>IF(OUT!F174="", "", OUT!F174)</f>
        <v/>
      </c>
      <c r="K320" s="7">
        <f>IF(OUT!P174="", "", OUT!P174)</f>
        <v>375</v>
      </c>
      <c r="L320" s="7" t="str">
        <f>IF(OUT!AE174="", "", OUT!AE174)</f>
        <v/>
      </c>
      <c r="N320" s="7" t="str">
        <f>IF(OUT!AQ174="", "", OUT!AQ174)</f>
        <v/>
      </c>
      <c r="O320" s="7" t="str">
        <f>IF(OUT!BM174="", "", OUT!BM174)</f>
        <v>T4</v>
      </c>
      <c r="P320" s="8">
        <f>IF(OUT!N174="", "", OUT!N174)</f>
        <v>7.1999999999999995E-2</v>
      </c>
      <c r="Q320" s="9">
        <f>IF(OUT!O174="", "", OUT!O174)</f>
        <v>27</v>
      </c>
      <c r="R320" s="8">
        <f>IF(PPG!H174="", "", PPG!H174)</f>
        <v>6.5000000000000002E-2</v>
      </c>
      <c r="S320" s="9">
        <f>IF(PPG!I174="", "", PPG!I174)</f>
        <v>24.37</v>
      </c>
      <c r="T320" s="8">
        <f>IF(PPG!J174="", "", PPG!J174)</f>
        <v>5.8999999999999997E-2</v>
      </c>
      <c r="U320" s="9">
        <f>IF(PPG!K174="", "", PPG!K174)</f>
        <v>22.12</v>
      </c>
      <c r="V320" s="8">
        <f>IF(PPG!Q174="", "", PPG!Q174)</f>
        <v>6.8000000000000005E-2</v>
      </c>
      <c r="W320" s="9">
        <f>IF(PPG!R174="", "", PPG!R174)</f>
        <v>25.5</v>
      </c>
      <c r="X320" s="8">
        <f>IF(PPG!S174="", "", PPG!S174)</f>
        <v>6.2E-2</v>
      </c>
      <c r="Y320" s="9">
        <f>IF(PPG!T174="", "", PPG!T174)</f>
        <v>23.25</v>
      </c>
      <c r="Z320" s="8">
        <f>IF(PPG!U174="", "", PPG!U174)</f>
        <v>5.8000000000000003E-2</v>
      </c>
      <c r="AA320" s="9">
        <f>IF(PPG!V174="", "", PPG!V174)</f>
        <v>21.75</v>
      </c>
      <c r="AB320" s="36" t="str">
        <f t="shared" si="14"/>
        <v>0.00</v>
      </c>
    </row>
    <row r="321" spans="1:28">
      <c r="A321" s="7">
        <f>IF(OUT!C594="", "", OUT!C594)</f>
        <v>795</v>
      </c>
      <c r="B321" s="20">
        <f>IF(OUT!A594="", "", OUT!A594)</f>
        <v>76581</v>
      </c>
      <c r="C321" s="7" t="str">
        <f>IF(OUT!D594="", "", OUT!D594)</f>
        <v>FFF</v>
      </c>
      <c r="D321" s="29"/>
      <c r="E321" s="7" t="str">
        <f>IF(OUT!E594="", "", OUT!E594)</f>
        <v>144 TRAY</v>
      </c>
      <c r="F321" s="26" t="str">
        <f>IF(OUT!AE594="NEW", "✷", "")</f>
        <v/>
      </c>
      <c r="G321" s="10" t="str">
        <f>IF(OUT!B594="", "", OUT!B594)</f>
        <v>PANSY DELTA PREMIUM MARINA (Clear and Blotch)</v>
      </c>
      <c r="H321" s="21">
        <f t="shared" si="12"/>
        <v>0.15</v>
      </c>
      <c r="I321" s="22">
        <f t="shared" si="13"/>
        <v>21</v>
      </c>
      <c r="J321" s="7" t="str">
        <f>IF(OUT!F594="", "", OUT!F594)</f>
        <v/>
      </c>
      <c r="K321" s="7">
        <f>IF(OUT!P594="", "", OUT!P594)</f>
        <v>140</v>
      </c>
      <c r="L321" s="7" t="str">
        <f>IF(OUT!AE594="", "", OUT!AE594)</f>
        <v/>
      </c>
      <c r="N321" s="7" t="str">
        <f>IF(OUT!AQ594="", "", OUT!AQ594)</f>
        <v/>
      </c>
      <c r="O321" s="7" t="str">
        <f>IF(OUT!BM594="", "", OUT!BM594)</f>
        <v>T4</v>
      </c>
      <c r="P321" s="8">
        <f>IF(OUT!N594="", "", OUT!N594)</f>
        <v>0.15</v>
      </c>
      <c r="Q321" s="9">
        <f>IF(OUT!O594="", "", OUT!O594)</f>
        <v>21</v>
      </c>
      <c r="R321" s="8">
        <f>IF(PPG!H594="", "", PPG!H594)</f>
        <v>0.13700000000000001</v>
      </c>
      <c r="S321" s="9">
        <f>IF(PPG!I594="", "", PPG!I594)</f>
        <v>19.18</v>
      </c>
      <c r="T321" s="8">
        <f>IF(PPG!J594="", "", PPG!J594)</f>
        <v>0.125</v>
      </c>
      <c r="U321" s="9">
        <f>IF(PPG!K594="", "", PPG!K594)</f>
        <v>17.5</v>
      </c>
      <c r="V321" s="8">
        <f>IF(PPG!Q594="", "", PPG!Q594)</f>
        <v>0.14199999999999999</v>
      </c>
      <c r="W321" s="9">
        <f>IF(PPG!R594="", "", PPG!R594)</f>
        <v>19.88</v>
      </c>
      <c r="X321" s="8">
        <f>IF(PPG!S594="", "", PPG!S594)</f>
        <v>0.13</v>
      </c>
      <c r="Y321" s="9">
        <f>IF(PPG!T594="", "", PPG!T594)</f>
        <v>18.2</v>
      </c>
      <c r="Z321" s="8">
        <f>IF(PPG!U594="", "", PPG!U594)</f>
        <v>0.122</v>
      </c>
      <c r="AA321" s="9">
        <f>IF(PPG!V594="", "", PPG!V594)</f>
        <v>17.079999999999998</v>
      </c>
      <c r="AB321" s="36" t="str">
        <f t="shared" si="14"/>
        <v>0.00</v>
      </c>
    </row>
    <row r="322" spans="1:28">
      <c r="A322" s="7">
        <f>IF(OUT!C592="", "", OUT!C592)</f>
        <v>795</v>
      </c>
      <c r="B322" s="20">
        <f>IF(OUT!A592="", "", OUT!A592)</f>
        <v>76581</v>
      </c>
      <c r="C322" s="7" t="str">
        <f>IF(OUT!D592="", "", OUT!D592)</f>
        <v>AZ</v>
      </c>
      <c r="D322" s="29"/>
      <c r="E322" s="7" t="str">
        <f>IF(OUT!E592="", "", OUT!E592)</f>
        <v>288 TRAY</v>
      </c>
      <c r="F322" s="26" t="str">
        <f>IF(OUT!AE592="NEW", "✷", "")</f>
        <v/>
      </c>
      <c r="G322" s="10" t="str">
        <f>IF(OUT!B592="", "", OUT!B592)</f>
        <v>PANSY DELTA PREMIUM MARINA (Clear and Blotch)</v>
      </c>
      <c r="H322" s="21">
        <f t="shared" si="12"/>
        <v>7.9000000000000001E-2</v>
      </c>
      <c r="I322" s="22">
        <f t="shared" si="13"/>
        <v>22.12</v>
      </c>
      <c r="J322" s="7" t="str">
        <f>IF(OUT!F592="", "", OUT!F592)</f>
        <v/>
      </c>
      <c r="K322" s="7">
        <f>IF(OUT!P592="", "", OUT!P592)</f>
        <v>280</v>
      </c>
      <c r="L322" s="7" t="str">
        <f>IF(OUT!AE592="", "", OUT!AE592)</f>
        <v/>
      </c>
      <c r="N322" s="7" t="str">
        <f>IF(OUT!AQ592="", "", OUT!AQ592)</f>
        <v/>
      </c>
      <c r="O322" s="7" t="str">
        <f>IF(OUT!BM592="", "", OUT!BM592)</f>
        <v>T4</v>
      </c>
      <c r="P322" s="8">
        <f>IF(OUT!N592="", "", OUT!N592)</f>
        <v>7.9000000000000001E-2</v>
      </c>
      <c r="Q322" s="9">
        <f>IF(OUT!O592="", "", OUT!O592)</f>
        <v>22.12</v>
      </c>
      <c r="R322" s="8">
        <f>IF(PPG!H592="", "", PPG!H592)</f>
        <v>7.1999999999999995E-2</v>
      </c>
      <c r="S322" s="9">
        <f>IF(PPG!I592="", "", PPG!I592)</f>
        <v>20.16</v>
      </c>
      <c r="T322" s="8">
        <f>IF(PPG!J592="", "", PPG!J592)</f>
        <v>6.6000000000000003E-2</v>
      </c>
      <c r="U322" s="9">
        <f>IF(PPG!K592="", "", PPG!K592)</f>
        <v>18.48</v>
      </c>
      <c r="V322" s="8">
        <f>IF(PPG!Q592="", "", PPG!Q592)</f>
        <v>7.4999999999999997E-2</v>
      </c>
      <c r="W322" s="9">
        <f>IF(PPG!R592="", "", PPG!R592)</f>
        <v>21</v>
      </c>
      <c r="X322" s="8">
        <f>IF(PPG!S592="", "", PPG!S592)</f>
        <v>6.8000000000000005E-2</v>
      </c>
      <c r="Y322" s="9">
        <f>IF(PPG!T592="", "", PPG!T592)</f>
        <v>19.04</v>
      </c>
      <c r="Z322" s="8">
        <f>IF(PPG!U592="", "", PPG!U592)</f>
        <v>6.4000000000000001E-2</v>
      </c>
      <c r="AA322" s="9">
        <f>IF(PPG!V592="", "", PPG!V592)</f>
        <v>17.920000000000002</v>
      </c>
      <c r="AB322" s="36" t="str">
        <f t="shared" si="14"/>
        <v>0.00</v>
      </c>
    </row>
    <row r="323" spans="1:28">
      <c r="A323" s="7">
        <f>IF(OUT!C593="", "", OUT!C593)</f>
        <v>795</v>
      </c>
      <c r="B323" s="20">
        <f>IF(OUT!A593="", "", OUT!A593)</f>
        <v>76581</v>
      </c>
      <c r="C323" s="7" t="str">
        <f>IF(OUT!D593="", "", OUT!D593)</f>
        <v>CZ</v>
      </c>
      <c r="D323" s="29"/>
      <c r="E323" s="7" t="str">
        <f>IF(OUT!E593="", "", OUT!E593)</f>
        <v>384 TRAY</v>
      </c>
      <c r="F323" s="26" t="str">
        <f>IF(OUT!AE593="NEW", "✷", "")</f>
        <v/>
      </c>
      <c r="G323" s="10" t="str">
        <f>IF(OUT!B593="", "", OUT!B593)</f>
        <v>PANSY DELTA PREMIUM MARINA (Clear and Blotch)</v>
      </c>
      <c r="H323" s="21">
        <f t="shared" si="12"/>
        <v>7.1999999999999995E-2</v>
      </c>
      <c r="I323" s="22">
        <f t="shared" si="13"/>
        <v>27</v>
      </c>
      <c r="J323" s="7" t="str">
        <f>IF(OUT!F593="", "", OUT!F593)</f>
        <v/>
      </c>
      <c r="K323" s="7">
        <f>IF(OUT!P593="", "", OUT!P593)</f>
        <v>375</v>
      </c>
      <c r="L323" s="7" t="str">
        <f>IF(OUT!AE593="", "", OUT!AE593)</f>
        <v/>
      </c>
      <c r="N323" s="7" t="str">
        <f>IF(OUT!AQ593="", "", OUT!AQ593)</f>
        <v/>
      </c>
      <c r="O323" s="7" t="str">
        <f>IF(OUT!BM593="", "", OUT!BM593)</f>
        <v>T4</v>
      </c>
      <c r="P323" s="8">
        <f>IF(OUT!N593="", "", OUT!N593)</f>
        <v>7.1999999999999995E-2</v>
      </c>
      <c r="Q323" s="9">
        <f>IF(OUT!O593="", "", OUT!O593)</f>
        <v>27</v>
      </c>
      <c r="R323" s="8">
        <f>IF(PPG!H593="", "", PPG!H593)</f>
        <v>6.5000000000000002E-2</v>
      </c>
      <c r="S323" s="9">
        <f>IF(PPG!I593="", "", PPG!I593)</f>
        <v>24.37</v>
      </c>
      <c r="T323" s="8">
        <f>IF(PPG!J593="", "", PPG!J593)</f>
        <v>5.8999999999999997E-2</v>
      </c>
      <c r="U323" s="9">
        <f>IF(PPG!K593="", "", PPG!K593)</f>
        <v>22.12</v>
      </c>
      <c r="V323" s="8">
        <f>IF(PPG!Q593="", "", PPG!Q593)</f>
        <v>6.8000000000000005E-2</v>
      </c>
      <c r="W323" s="9">
        <f>IF(PPG!R593="", "", PPG!R593)</f>
        <v>25.5</v>
      </c>
      <c r="X323" s="8">
        <f>IF(PPG!S593="", "", PPG!S593)</f>
        <v>6.2E-2</v>
      </c>
      <c r="Y323" s="9">
        <f>IF(PPG!T593="", "", PPG!T593)</f>
        <v>23.25</v>
      </c>
      <c r="Z323" s="8">
        <f>IF(PPG!U593="", "", PPG!U593)</f>
        <v>5.8000000000000003E-2</v>
      </c>
      <c r="AA323" s="9">
        <f>IF(PPG!V593="", "", PPG!V593)</f>
        <v>21.75</v>
      </c>
      <c r="AB323" s="36" t="str">
        <f t="shared" si="14"/>
        <v>0.00</v>
      </c>
    </row>
    <row r="324" spans="1:28">
      <c r="A324" s="7">
        <f>IF(OUT!C566="", "", OUT!C566)</f>
        <v>795</v>
      </c>
      <c r="B324" s="20">
        <f>IF(OUT!A566="", "", OUT!A566)</f>
        <v>75641</v>
      </c>
      <c r="C324" s="7" t="str">
        <f>IF(OUT!D566="", "", OUT!D566)</f>
        <v>FFF</v>
      </c>
      <c r="D324" s="29"/>
      <c r="E324" s="7" t="str">
        <f>IF(OUT!E566="", "", OUT!E566)</f>
        <v>144 TRAY</v>
      </c>
      <c r="F324" s="26" t="str">
        <f>IF(OUT!AE566="NEW", "✷", "")</f>
        <v/>
      </c>
      <c r="G324" s="10" t="str">
        <f>IF(OUT!B566="", "", OUT!B566)</f>
        <v>PANSY DELTA PREMIUM MIX (Clear and Blotch)</v>
      </c>
      <c r="H324" s="21">
        <f t="shared" si="12"/>
        <v>0.15</v>
      </c>
      <c r="I324" s="22">
        <f t="shared" si="13"/>
        <v>21</v>
      </c>
      <c r="J324" s="7" t="str">
        <f>IF(OUT!F566="", "", OUT!F566)</f>
        <v/>
      </c>
      <c r="K324" s="7">
        <f>IF(OUT!P566="", "", OUT!P566)</f>
        <v>140</v>
      </c>
      <c r="L324" s="7" t="str">
        <f>IF(OUT!AE566="", "", OUT!AE566)</f>
        <v/>
      </c>
      <c r="N324" s="7" t="str">
        <f>IF(OUT!AQ566="", "", OUT!AQ566)</f>
        <v/>
      </c>
      <c r="O324" s="7" t="str">
        <f>IF(OUT!BM566="", "", OUT!BM566)</f>
        <v>T4</v>
      </c>
      <c r="P324" s="8">
        <f>IF(OUT!N566="", "", OUT!N566)</f>
        <v>0.15</v>
      </c>
      <c r="Q324" s="9">
        <f>IF(OUT!O566="", "", OUT!O566)</f>
        <v>21</v>
      </c>
      <c r="R324" s="8">
        <f>IF(PPG!H566="", "", PPG!H566)</f>
        <v>0.13700000000000001</v>
      </c>
      <c r="S324" s="9">
        <f>IF(PPG!I566="", "", PPG!I566)</f>
        <v>19.18</v>
      </c>
      <c r="T324" s="8">
        <f>IF(PPG!J566="", "", PPG!J566)</f>
        <v>0.125</v>
      </c>
      <c r="U324" s="9">
        <f>IF(PPG!K566="", "", PPG!K566)</f>
        <v>17.5</v>
      </c>
      <c r="V324" s="8">
        <f>IF(PPG!Q566="", "", PPG!Q566)</f>
        <v>0.14199999999999999</v>
      </c>
      <c r="W324" s="9">
        <f>IF(PPG!R566="", "", PPG!R566)</f>
        <v>19.88</v>
      </c>
      <c r="X324" s="8">
        <f>IF(PPG!S566="", "", PPG!S566)</f>
        <v>0.13</v>
      </c>
      <c r="Y324" s="9">
        <f>IF(PPG!T566="", "", PPG!T566)</f>
        <v>18.2</v>
      </c>
      <c r="Z324" s="8">
        <f>IF(PPG!U566="", "", PPG!U566)</f>
        <v>0.122</v>
      </c>
      <c r="AA324" s="9">
        <f>IF(PPG!V566="", "", PPG!V566)</f>
        <v>17.079999999999998</v>
      </c>
      <c r="AB324" s="36" t="str">
        <f t="shared" si="14"/>
        <v>0.00</v>
      </c>
    </row>
    <row r="325" spans="1:28">
      <c r="A325" s="7">
        <f>IF(OUT!C564="", "", OUT!C564)</f>
        <v>795</v>
      </c>
      <c r="B325" s="20">
        <f>IF(OUT!A564="", "", OUT!A564)</f>
        <v>75641</v>
      </c>
      <c r="C325" s="7" t="str">
        <f>IF(OUT!D564="", "", OUT!D564)</f>
        <v>AZ</v>
      </c>
      <c r="D325" s="29"/>
      <c r="E325" s="7" t="str">
        <f>IF(OUT!E564="", "", OUT!E564)</f>
        <v>288 TRAY</v>
      </c>
      <c r="F325" s="26" t="str">
        <f>IF(OUT!AE564="NEW", "✷", "")</f>
        <v/>
      </c>
      <c r="G325" s="10" t="str">
        <f>IF(OUT!B564="", "", OUT!B564)</f>
        <v>PANSY DELTA PREMIUM MIX (Clear and Blotch)</v>
      </c>
      <c r="H325" s="21">
        <f t="shared" si="12"/>
        <v>7.9000000000000001E-2</v>
      </c>
      <c r="I325" s="22">
        <f t="shared" si="13"/>
        <v>22.12</v>
      </c>
      <c r="J325" s="7" t="str">
        <f>IF(OUT!F564="", "", OUT!F564)</f>
        <v/>
      </c>
      <c r="K325" s="7">
        <f>IF(OUT!P564="", "", OUT!P564)</f>
        <v>280</v>
      </c>
      <c r="L325" s="7" t="str">
        <f>IF(OUT!AE564="", "", OUT!AE564)</f>
        <v/>
      </c>
      <c r="N325" s="7" t="str">
        <f>IF(OUT!AQ564="", "", OUT!AQ564)</f>
        <v/>
      </c>
      <c r="O325" s="7" t="str">
        <f>IF(OUT!BM564="", "", OUT!BM564)</f>
        <v>T4</v>
      </c>
      <c r="P325" s="8">
        <f>IF(OUT!N564="", "", OUT!N564)</f>
        <v>7.9000000000000001E-2</v>
      </c>
      <c r="Q325" s="9">
        <f>IF(OUT!O564="", "", OUT!O564)</f>
        <v>22.12</v>
      </c>
      <c r="R325" s="8">
        <f>IF(PPG!H564="", "", PPG!H564)</f>
        <v>7.1999999999999995E-2</v>
      </c>
      <c r="S325" s="9">
        <f>IF(PPG!I564="", "", PPG!I564)</f>
        <v>20.16</v>
      </c>
      <c r="T325" s="8">
        <f>IF(PPG!J564="", "", PPG!J564)</f>
        <v>6.6000000000000003E-2</v>
      </c>
      <c r="U325" s="9">
        <f>IF(PPG!K564="", "", PPG!K564)</f>
        <v>18.48</v>
      </c>
      <c r="V325" s="8">
        <f>IF(PPG!Q564="", "", PPG!Q564)</f>
        <v>7.4999999999999997E-2</v>
      </c>
      <c r="W325" s="9">
        <f>IF(PPG!R564="", "", PPG!R564)</f>
        <v>21</v>
      </c>
      <c r="X325" s="8">
        <f>IF(PPG!S564="", "", PPG!S564)</f>
        <v>6.8000000000000005E-2</v>
      </c>
      <c r="Y325" s="9">
        <f>IF(PPG!T564="", "", PPG!T564)</f>
        <v>19.04</v>
      </c>
      <c r="Z325" s="8">
        <f>IF(PPG!U564="", "", PPG!U564)</f>
        <v>6.4000000000000001E-2</v>
      </c>
      <c r="AA325" s="9">
        <f>IF(PPG!V564="", "", PPG!V564)</f>
        <v>17.920000000000002</v>
      </c>
      <c r="AB325" s="36" t="str">
        <f t="shared" si="14"/>
        <v>0.00</v>
      </c>
    </row>
    <row r="326" spans="1:28">
      <c r="A326" s="7">
        <f>IF(OUT!C565="", "", OUT!C565)</f>
        <v>795</v>
      </c>
      <c r="B326" s="20">
        <f>IF(OUT!A565="", "", OUT!A565)</f>
        <v>75641</v>
      </c>
      <c r="C326" s="7" t="str">
        <f>IF(OUT!D565="", "", OUT!D565)</f>
        <v>CZ</v>
      </c>
      <c r="D326" s="29"/>
      <c r="E326" s="7" t="str">
        <f>IF(OUT!E565="", "", OUT!E565)</f>
        <v>384 TRAY</v>
      </c>
      <c r="F326" s="26" t="str">
        <f>IF(OUT!AE565="NEW", "✷", "")</f>
        <v/>
      </c>
      <c r="G326" s="10" t="str">
        <f>IF(OUT!B565="", "", OUT!B565)</f>
        <v>PANSY DELTA PREMIUM MIX (Clear and Blotch)</v>
      </c>
      <c r="H326" s="21">
        <f t="shared" si="12"/>
        <v>7.1999999999999995E-2</v>
      </c>
      <c r="I326" s="22">
        <f t="shared" si="13"/>
        <v>27</v>
      </c>
      <c r="J326" s="7" t="str">
        <f>IF(OUT!F565="", "", OUT!F565)</f>
        <v/>
      </c>
      <c r="K326" s="7">
        <f>IF(OUT!P565="", "", OUT!P565)</f>
        <v>375</v>
      </c>
      <c r="L326" s="7" t="str">
        <f>IF(OUT!AE565="", "", OUT!AE565)</f>
        <v/>
      </c>
      <c r="N326" s="7" t="str">
        <f>IF(OUT!AQ565="", "", OUT!AQ565)</f>
        <v/>
      </c>
      <c r="O326" s="7" t="str">
        <f>IF(OUT!BM565="", "", OUT!BM565)</f>
        <v>T4</v>
      </c>
      <c r="P326" s="8">
        <f>IF(OUT!N565="", "", OUT!N565)</f>
        <v>7.1999999999999995E-2</v>
      </c>
      <c r="Q326" s="9">
        <f>IF(OUT!O565="", "", OUT!O565)</f>
        <v>27</v>
      </c>
      <c r="R326" s="8">
        <f>IF(PPG!H565="", "", PPG!H565)</f>
        <v>6.5000000000000002E-2</v>
      </c>
      <c r="S326" s="9">
        <f>IF(PPG!I565="", "", PPG!I565)</f>
        <v>24.37</v>
      </c>
      <c r="T326" s="8">
        <f>IF(PPG!J565="", "", PPG!J565)</f>
        <v>5.8999999999999997E-2</v>
      </c>
      <c r="U326" s="9">
        <f>IF(PPG!K565="", "", PPG!K565)</f>
        <v>22.12</v>
      </c>
      <c r="V326" s="8">
        <f>IF(PPG!Q565="", "", PPG!Q565)</f>
        <v>6.8000000000000005E-2</v>
      </c>
      <c r="W326" s="9">
        <f>IF(PPG!R565="", "", PPG!R565)</f>
        <v>25.5</v>
      </c>
      <c r="X326" s="8">
        <f>IF(PPG!S565="", "", PPG!S565)</f>
        <v>6.2E-2</v>
      </c>
      <c r="Y326" s="9">
        <f>IF(PPG!T565="", "", PPG!T565)</f>
        <v>23.25</v>
      </c>
      <c r="Z326" s="8">
        <f>IF(PPG!U565="", "", PPG!U565)</f>
        <v>5.8000000000000003E-2</v>
      </c>
      <c r="AA326" s="9">
        <f>IF(PPG!V565="", "", PPG!V565)</f>
        <v>21.75</v>
      </c>
      <c r="AB326" s="36" t="str">
        <f t="shared" si="14"/>
        <v>0.00</v>
      </c>
    </row>
    <row r="327" spans="1:28">
      <c r="A327" s="7">
        <f>IF(OUT!C955="", "", OUT!C955)</f>
        <v>795</v>
      </c>
      <c r="B327" s="20">
        <f>IF(OUT!A955="", "", OUT!A955)</f>
        <v>89843</v>
      </c>
      <c r="C327" s="7" t="str">
        <f>IF(OUT!D955="", "", OUT!D955)</f>
        <v>FFF</v>
      </c>
      <c r="D327" s="29"/>
      <c r="E327" s="7" t="str">
        <f>IF(OUT!E955="", "", OUT!E955)</f>
        <v>144 TRAY</v>
      </c>
      <c r="F327" s="26" t="str">
        <f>IF(OUT!AE955="NEW", "✷", "")</f>
        <v/>
      </c>
      <c r="G327" s="10" t="str">
        <f>IF(OUT!B955="", "", OUT!B955)</f>
        <v>PANSY DELTA PREMIUM MORPHO BLUE</v>
      </c>
      <c r="H327" s="21">
        <f t="shared" ref="H327:H390" si="15">IF(AND($K$3=1,$K$4="N"),P327,IF(AND($K$3=2,$K$4="N"),R327,IF(AND($K$3=3,$K$4="N"),T327,IF(AND($K$3=1,$K$4="Y"),V327,IF(AND($K$3=2,$K$4="Y"),X327,IF(AND($K$3=3,$K$4="Y"),Z327,"FALSE"))))))</f>
        <v>0.15</v>
      </c>
      <c r="I327" s="22">
        <f t="shared" ref="I327:I390" si="16">IF(AND($K$3=1,$K$4="N"),Q327,IF(AND($K$3=2,$K$4="N"),S327,IF(AND($K$3=3,$K$4="N"),U327,IF(AND($K$3=1,$K$4="Y"),W327,IF(AND($K$3=2,$K$4="Y"),Y327,IF(AND($K$3=3,$K$4="Y"),AA327,"FALSE"))))))</f>
        <v>21</v>
      </c>
      <c r="J327" s="7" t="str">
        <f>IF(OUT!F955="", "", OUT!F955)</f>
        <v/>
      </c>
      <c r="K327" s="7">
        <f>IF(OUT!P955="", "", OUT!P955)</f>
        <v>140</v>
      </c>
      <c r="L327" s="7" t="str">
        <f>IF(OUT!AE955="", "", OUT!AE955)</f>
        <v/>
      </c>
      <c r="N327" s="7" t="str">
        <f>IF(OUT!AQ955="", "", OUT!AQ955)</f>
        <v/>
      </c>
      <c r="O327" s="7" t="str">
        <f>IF(OUT!BM955="", "", OUT!BM955)</f>
        <v>T4</v>
      </c>
      <c r="P327" s="8">
        <f>IF(OUT!N955="", "", OUT!N955)</f>
        <v>0.15</v>
      </c>
      <c r="Q327" s="9">
        <f>IF(OUT!O955="", "", OUT!O955)</f>
        <v>21</v>
      </c>
      <c r="R327" s="8">
        <f>IF(PPG!H955="", "", PPG!H955)</f>
        <v>0.13700000000000001</v>
      </c>
      <c r="S327" s="9">
        <f>IF(PPG!I955="", "", PPG!I955)</f>
        <v>19.18</v>
      </c>
      <c r="T327" s="8">
        <f>IF(PPG!J955="", "", PPG!J955)</f>
        <v>0.125</v>
      </c>
      <c r="U327" s="9">
        <f>IF(PPG!K955="", "", PPG!K955)</f>
        <v>17.5</v>
      </c>
      <c r="V327" s="8">
        <f>IF(PPG!Q955="", "", PPG!Q955)</f>
        <v>0.14199999999999999</v>
      </c>
      <c r="W327" s="9">
        <f>IF(PPG!R955="", "", PPG!R955)</f>
        <v>19.88</v>
      </c>
      <c r="X327" s="8">
        <f>IF(PPG!S955="", "", PPG!S955)</f>
        <v>0.13</v>
      </c>
      <c r="Y327" s="9">
        <f>IF(PPG!T955="", "", PPG!T955)</f>
        <v>18.2</v>
      </c>
      <c r="Z327" s="8">
        <f>IF(PPG!U955="", "", PPG!U955)</f>
        <v>0.122</v>
      </c>
      <c r="AA327" s="9">
        <f>IF(PPG!V955="", "", PPG!V955)</f>
        <v>17.079999999999998</v>
      </c>
      <c r="AB327" s="36" t="str">
        <f t="shared" ref="AB327:AB390" si="17">IF(D327&lt;&gt;"",D327*I327, "0.00")</f>
        <v>0.00</v>
      </c>
    </row>
    <row r="328" spans="1:28">
      <c r="A328" s="7">
        <f>IF(OUT!C953="", "", OUT!C953)</f>
        <v>795</v>
      </c>
      <c r="B328" s="20">
        <f>IF(OUT!A953="", "", OUT!A953)</f>
        <v>89843</v>
      </c>
      <c r="C328" s="7" t="str">
        <f>IF(OUT!D953="", "", OUT!D953)</f>
        <v>AZ</v>
      </c>
      <c r="D328" s="29"/>
      <c r="E328" s="7" t="str">
        <f>IF(OUT!E953="", "", OUT!E953)</f>
        <v>288 TRAY</v>
      </c>
      <c r="F328" s="26" t="str">
        <f>IF(OUT!AE953="NEW", "✷", "")</f>
        <v/>
      </c>
      <c r="G328" s="10" t="str">
        <f>IF(OUT!B953="", "", OUT!B953)</f>
        <v>PANSY DELTA PREMIUM MORPHO BLUE</v>
      </c>
      <c r="H328" s="21">
        <f t="shared" si="15"/>
        <v>7.9000000000000001E-2</v>
      </c>
      <c r="I328" s="22">
        <f t="shared" si="16"/>
        <v>22.12</v>
      </c>
      <c r="J328" s="7" t="str">
        <f>IF(OUT!F953="", "", OUT!F953)</f>
        <v/>
      </c>
      <c r="K328" s="7">
        <f>IF(OUT!P953="", "", OUT!P953)</f>
        <v>280</v>
      </c>
      <c r="L328" s="7" t="str">
        <f>IF(OUT!AE953="", "", OUT!AE953)</f>
        <v/>
      </c>
      <c r="N328" s="7" t="str">
        <f>IF(OUT!AQ953="", "", OUT!AQ953)</f>
        <v/>
      </c>
      <c r="O328" s="7" t="str">
        <f>IF(OUT!BM953="", "", OUT!BM953)</f>
        <v>T4</v>
      </c>
      <c r="P328" s="8">
        <f>IF(OUT!N953="", "", OUT!N953)</f>
        <v>7.9000000000000001E-2</v>
      </c>
      <c r="Q328" s="9">
        <f>IF(OUT!O953="", "", OUT!O953)</f>
        <v>22.12</v>
      </c>
      <c r="R328" s="8">
        <f>IF(PPG!H953="", "", PPG!H953)</f>
        <v>7.1999999999999995E-2</v>
      </c>
      <c r="S328" s="9">
        <f>IF(PPG!I953="", "", PPG!I953)</f>
        <v>20.16</v>
      </c>
      <c r="T328" s="8">
        <f>IF(PPG!J953="", "", PPG!J953)</f>
        <v>6.6000000000000003E-2</v>
      </c>
      <c r="U328" s="9">
        <f>IF(PPG!K953="", "", PPG!K953)</f>
        <v>18.48</v>
      </c>
      <c r="V328" s="8">
        <f>IF(PPG!Q953="", "", PPG!Q953)</f>
        <v>7.4999999999999997E-2</v>
      </c>
      <c r="W328" s="9">
        <f>IF(PPG!R953="", "", PPG!R953)</f>
        <v>21</v>
      </c>
      <c r="X328" s="8">
        <f>IF(PPG!S953="", "", PPG!S953)</f>
        <v>6.8000000000000005E-2</v>
      </c>
      <c r="Y328" s="9">
        <f>IF(PPG!T953="", "", PPG!T953)</f>
        <v>19.04</v>
      </c>
      <c r="Z328" s="8">
        <f>IF(PPG!U953="", "", PPG!U953)</f>
        <v>6.4000000000000001E-2</v>
      </c>
      <c r="AA328" s="9">
        <f>IF(PPG!V953="", "", PPG!V953)</f>
        <v>17.920000000000002</v>
      </c>
      <c r="AB328" s="36" t="str">
        <f t="shared" si="17"/>
        <v>0.00</v>
      </c>
    </row>
    <row r="329" spans="1:28">
      <c r="A329" s="7">
        <f>IF(OUT!C954="", "", OUT!C954)</f>
        <v>795</v>
      </c>
      <c r="B329" s="20">
        <f>IF(OUT!A954="", "", OUT!A954)</f>
        <v>89843</v>
      </c>
      <c r="C329" s="7" t="str">
        <f>IF(OUT!D954="", "", OUT!D954)</f>
        <v>CZ</v>
      </c>
      <c r="D329" s="29"/>
      <c r="E329" s="7" t="str">
        <f>IF(OUT!E954="", "", OUT!E954)</f>
        <v>384 TRAY</v>
      </c>
      <c r="F329" s="26" t="str">
        <f>IF(OUT!AE954="NEW", "✷", "")</f>
        <v/>
      </c>
      <c r="G329" s="10" t="str">
        <f>IF(OUT!B954="", "", OUT!B954)</f>
        <v>PANSY DELTA PREMIUM MORPHO BLUE</v>
      </c>
      <c r="H329" s="21">
        <f t="shared" si="15"/>
        <v>7.1999999999999995E-2</v>
      </c>
      <c r="I329" s="22">
        <f t="shared" si="16"/>
        <v>27</v>
      </c>
      <c r="J329" s="7" t="str">
        <f>IF(OUT!F954="", "", OUT!F954)</f>
        <v/>
      </c>
      <c r="K329" s="7">
        <f>IF(OUT!P954="", "", OUT!P954)</f>
        <v>375</v>
      </c>
      <c r="L329" s="7" t="str">
        <f>IF(OUT!AE954="", "", OUT!AE954)</f>
        <v/>
      </c>
      <c r="N329" s="7" t="str">
        <f>IF(OUT!AQ954="", "", OUT!AQ954)</f>
        <v/>
      </c>
      <c r="O329" s="7" t="str">
        <f>IF(OUT!BM954="", "", OUT!BM954)</f>
        <v>T4</v>
      </c>
      <c r="P329" s="8">
        <f>IF(OUT!N954="", "", OUT!N954)</f>
        <v>7.1999999999999995E-2</v>
      </c>
      <c r="Q329" s="9">
        <f>IF(OUT!O954="", "", OUT!O954)</f>
        <v>27</v>
      </c>
      <c r="R329" s="8">
        <f>IF(PPG!H954="", "", PPG!H954)</f>
        <v>6.5000000000000002E-2</v>
      </c>
      <c r="S329" s="9">
        <f>IF(PPG!I954="", "", PPG!I954)</f>
        <v>24.37</v>
      </c>
      <c r="T329" s="8">
        <f>IF(PPG!J954="", "", PPG!J954)</f>
        <v>5.8999999999999997E-2</v>
      </c>
      <c r="U329" s="9">
        <f>IF(PPG!K954="", "", PPG!K954)</f>
        <v>22.12</v>
      </c>
      <c r="V329" s="8">
        <f>IF(PPG!Q954="", "", PPG!Q954)</f>
        <v>6.8000000000000005E-2</v>
      </c>
      <c r="W329" s="9">
        <f>IF(PPG!R954="", "", PPG!R954)</f>
        <v>25.5</v>
      </c>
      <c r="X329" s="8">
        <f>IF(PPG!S954="", "", PPG!S954)</f>
        <v>6.2E-2</v>
      </c>
      <c r="Y329" s="9">
        <f>IF(PPG!T954="", "", PPG!T954)</f>
        <v>23.25</v>
      </c>
      <c r="Z329" s="8">
        <f>IF(PPG!U954="", "", PPG!U954)</f>
        <v>5.8000000000000003E-2</v>
      </c>
      <c r="AA329" s="9">
        <f>IF(PPG!V954="", "", PPG!V954)</f>
        <v>21.75</v>
      </c>
      <c r="AB329" s="36" t="str">
        <f t="shared" si="17"/>
        <v>0.00</v>
      </c>
    </row>
    <row r="330" spans="1:28">
      <c r="A330" s="7">
        <f>IF(OUT!C472="", "", OUT!C472)</f>
        <v>795</v>
      </c>
      <c r="B330" s="20">
        <f>IF(OUT!A472="", "", OUT!A472)</f>
        <v>70281</v>
      </c>
      <c r="C330" s="7" t="str">
        <f>IF(OUT!D472="", "", OUT!D472)</f>
        <v>FFF</v>
      </c>
      <c r="D330" s="29"/>
      <c r="E330" s="7" t="str">
        <f>IF(OUT!E472="", "", OUT!E472)</f>
        <v>144 TRAY</v>
      </c>
      <c r="F330" s="26" t="str">
        <f>IF(OUT!AE472="NEW", "✷", "")</f>
        <v/>
      </c>
      <c r="G330" s="10" t="str">
        <f>IF(OUT!B472="", "", OUT!B472)</f>
        <v>PANSY DELTA PREMIUM NEON VIOLET (W/FACE)</v>
      </c>
      <c r="H330" s="21">
        <f t="shared" si="15"/>
        <v>0.15</v>
      </c>
      <c r="I330" s="22">
        <f t="shared" si="16"/>
        <v>21</v>
      </c>
      <c r="J330" s="7" t="str">
        <f>IF(OUT!F472="", "", OUT!F472)</f>
        <v/>
      </c>
      <c r="K330" s="7">
        <f>IF(OUT!P472="", "", OUT!P472)</f>
        <v>140</v>
      </c>
      <c r="L330" s="7" t="str">
        <f>IF(OUT!AE472="", "", OUT!AE472)</f>
        <v/>
      </c>
      <c r="N330" s="7" t="str">
        <f>IF(OUT!AQ472="", "", OUT!AQ472)</f>
        <v/>
      </c>
      <c r="O330" s="7" t="str">
        <f>IF(OUT!BM472="", "", OUT!BM472)</f>
        <v>T4</v>
      </c>
      <c r="P330" s="8">
        <f>IF(OUT!N472="", "", OUT!N472)</f>
        <v>0.15</v>
      </c>
      <c r="Q330" s="9">
        <f>IF(OUT!O472="", "", OUT!O472)</f>
        <v>21</v>
      </c>
      <c r="R330" s="8">
        <f>IF(PPG!H472="", "", PPG!H472)</f>
        <v>0.13700000000000001</v>
      </c>
      <c r="S330" s="9">
        <f>IF(PPG!I472="", "", PPG!I472)</f>
        <v>19.18</v>
      </c>
      <c r="T330" s="8">
        <f>IF(PPG!J472="", "", PPG!J472)</f>
        <v>0.125</v>
      </c>
      <c r="U330" s="9">
        <f>IF(PPG!K472="", "", PPG!K472)</f>
        <v>17.5</v>
      </c>
      <c r="V330" s="8">
        <f>IF(PPG!Q472="", "", PPG!Q472)</f>
        <v>0.14199999999999999</v>
      </c>
      <c r="W330" s="9">
        <f>IF(PPG!R472="", "", PPG!R472)</f>
        <v>19.88</v>
      </c>
      <c r="X330" s="8">
        <f>IF(PPG!S472="", "", PPG!S472)</f>
        <v>0.13</v>
      </c>
      <c r="Y330" s="9">
        <f>IF(PPG!T472="", "", PPG!T472)</f>
        <v>18.2</v>
      </c>
      <c r="Z330" s="8">
        <f>IF(PPG!U472="", "", PPG!U472)</f>
        <v>0.122</v>
      </c>
      <c r="AA330" s="9">
        <f>IF(PPG!V472="", "", PPG!V472)</f>
        <v>17.079999999999998</v>
      </c>
      <c r="AB330" s="36" t="str">
        <f t="shared" si="17"/>
        <v>0.00</v>
      </c>
    </row>
    <row r="331" spans="1:28">
      <c r="A331" s="7">
        <f>IF(OUT!C470="", "", OUT!C470)</f>
        <v>795</v>
      </c>
      <c r="B331" s="20">
        <f>IF(OUT!A470="", "", OUT!A470)</f>
        <v>70281</v>
      </c>
      <c r="C331" s="7" t="str">
        <f>IF(OUT!D470="", "", OUT!D470)</f>
        <v>AZ</v>
      </c>
      <c r="D331" s="29"/>
      <c r="E331" s="7" t="str">
        <f>IF(OUT!E470="", "", OUT!E470)</f>
        <v>288 TRAY</v>
      </c>
      <c r="F331" s="26" t="str">
        <f>IF(OUT!AE470="NEW", "✷", "")</f>
        <v/>
      </c>
      <c r="G331" s="10" t="str">
        <f>IF(OUT!B470="", "", OUT!B470)</f>
        <v>PANSY DELTA PREMIUM NEON VIOLET (W/FACE)</v>
      </c>
      <c r="H331" s="21">
        <f t="shared" si="15"/>
        <v>7.9000000000000001E-2</v>
      </c>
      <c r="I331" s="22">
        <f t="shared" si="16"/>
        <v>22.12</v>
      </c>
      <c r="J331" s="7" t="str">
        <f>IF(OUT!F470="", "", OUT!F470)</f>
        <v/>
      </c>
      <c r="K331" s="7">
        <f>IF(OUT!P470="", "", OUT!P470)</f>
        <v>280</v>
      </c>
      <c r="L331" s="7" t="str">
        <f>IF(OUT!AE470="", "", OUT!AE470)</f>
        <v/>
      </c>
      <c r="N331" s="7" t="str">
        <f>IF(OUT!AQ470="", "", OUT!AQ470)</f>
        <v/>
      </c>
      <c r="O331" s="7" t="str">
        <f>IF(OUT!BM470="", "", OUT!BM470)</f>
        <v>T4</v>
      </c>
      <c r="P331" s="8">
        <f>IF(OUT!N470="", "", OUT!N470)</f>
        <v>7.9000000000000001E-2</v>
      </c>
      <c r="Q331" s="9">
        <f>IF(OUT!O470="", "", OUT!O470)</f>
        <v>22.12</v>
      </c>
      <c r="R331" s="8">
        <f>IF(PPG!H470="", "", PPG!H470)</f>
        <v>7.1999999999999995E-2</v>
      </c>
      <c r="S331" s="9">
        <f>IF(PPG!I470="", "", PPG!I470)</f>
        <v>20.16</v>
      </c>
      <c r="T331" s="8">
        <f>IF(PPG!J470="", "", PPG!J470)</f>
        <v>6.6000000000000003E-2</v>
      </c>
      <c r="U331" s="9">
        <f>IF(PPG!K470="", "", PPG!K470)</f>
        <v>18.48</v>
      </c>
      <c r="V331" s="8">
        <f>IF(PPG!Q470="", "", PPG!Q470)</f>
        <v>7.4999999999999997E-2</v>
      </c>
      <c r="W331" s="9">
        <f>IF(PPG!R470="", "", PPG!R470)</f>
        <v>21</v>
      </c>
      <c r="X331" s="8">
        <f>IF(PPG!S470="", "", PPG!S470)</f>
        <v>6.8000000000000005E-2</v>
      </c>
      <c r="Y331" s="9">
        <f>IF(PPG!T470="", "", PPG!T470)</f>
        <v>19.04</v>
      </c>
      <c r="Z331" s="8">
        <f>IF(PPG!U470="", "", PPG!U470)</f>
        <v>6.4000000000000001E-2</v>
      </c>
      <c r="AA331" s="9">
        <f>IF(PPG!V470="", "", PPG!V470)</f>
        <v>17.920000000000002</v>
      </c>
      <c r="AB331" s="36" t="str">
        <f t="shared" si="17"/>
        <v>0.00</v>
      </c>
    </row>
    <row r="332" spans="1:28">
      <c r="A332" s="7">
        <f>IF(OUT!C471="", "", OUT!C471)</f>
        <v>795</v>
      </c>
      <c r="B332" s="20">
        <f>IF(OUT!A471="", "", OUT!A471)</f>
        <v>70281</v>
      </c>
      <c r="C332" s="7" t="str">
        <f>IF(OUT!D471="", "", OUT!D471)</f>
        <v>CZ</v>
      </c>
      <c r="D332" s="29"/>
      <c r="E332" s="7" t="str">
        <f>IF(OUT!E471="", "", OUT!E471)</f>
        <v>384 TRAY</v>
      </c>
      <c r="F332" s="26" t="str">
        <f>IF(OUT!AE471="NEW", "✷", "")</f>
        <v/>
      </c>
      <c r="G332" s="10" t="str">
        <f>IF(OUT!B471="", "", OUT!B471)</f>
        <v>PANSY DELTA PREMIUM NEON VIOLET (W/FACE)</v>
      </c>
      <c r="H332" s="21">
        <f t="shared" si="15"/>
        <v>7.1999999999999995E-2</v>
      </c>
      <c r="I332" s="22">
        <f t="shared" si="16"/>
        <v>27</v>
      </c>
      <c r="J332" s="7" t="str">
        <f>IF(OUT!F471="", "", OUT!F471)</f>
        <v/>
      </c>
      <c r="K332" s="7">
        <f>IF(OUT!P471="", "", OUT!P471)</f>
        <v>375</v>
      </c>
      <c r="L332" s="7" t="str">
        <f>IF(OUT!AE471="", "", OUT!AE471)</f>
        <v/>
      </c>
      <c r="N332" s="7" t="str">
        <f>IF(OUT!AQ471="", "", OUT!AQ471)</f>
        <v/>
      </c>
      <c r="O332" s="7" t="str">
        <f>IF(OUT!BM471="", "", OUT!BM471)</f>
        <v>T4</v>
      </c>
      <c r="P332" s="8">
        <f>IF(OUT!N471="", "", OUT!N471)</f>
        <v>7.1999999999999995E-2</v>
      </c>
      <c r="Q332" s="9">
        <f>IF(OUT!O471="", "", OUT!O471)</f>
        <v>27</v>
      </c>
      <c r="R332" s="8">
        <f>IF(PPG!H471="", "", PPG!H471)</f>
        <v>6.5000000000000002E-2</v>
      </c>
      <c r="S332" s="9">
        <f>IF(PPG!I471="", "", PPG!I471)</f>
        <v>24.37</v>
      </c>
      <c r="T332" s="8">
        <f>IF(PPG!J471="", "", PPG!J471)</f>
        <v>5.8999999999999997E-2</v>
      </c>
      <c r="U332" s="9">
        <f>IF(PPG!K471="", "", PPG!K471)</f>
        <v>22.12</v>
      </c>
      <c r="V332" s="8">
        <f>IF(PPG!Q471="", "", PPG!Q471)</f>
        <v>6.8000000000000005E-2</v>
      </c>
      <c r="W332" s="9">
        <f>IF(PPG!R471="", "", PPG!R471)</f>
        <v>25.5</v>
      </c>
      <c r="X332" s="8">
        <f>IF(PPG!S471="", "", PPG!S471)</f>
        <v>6.2E-2</v>
      </c>
      <c r="Y332" s="9">
        <f>IF(PPG!T471="", "", PPG!T471)</f>
        <v>23.25</v>
      </c>
      <c r="Z332" s="8">
        <f>IF(PPG!U471="", "", PPG!U471)</f>
        <v>5.8000000000000003E-2</v>
      </c>
      <c r="AA332" s="9">
        <f>IF(PPG!V471="", "", PPG!V471)</f>
        <v>21.75</v>
      </c>
      <c r="AB332" s="36" t="str">
        <f t="shared" si="17"/>
        <v>0.00</v>
      </c>
    </row>
    <row r="333" spans="1:28">
      <c r="A333" s="7">
        <f>IF(OUT!C491="", "", OUT!C491)</f>
        <v>795</v>
      </c>
      <c r="B333" s="20">
        <f>IF(OUT!A491="", "", OUT!A491)</f>
        <v>71645</v>
      </c>
      <c r="C333" s="7" t="str">
        <f>IF(OUT!D491="", "", OUT!D491)</f>
        <v>FFF</v>
      </c>
      <c r="D333" s="29"/>
      <c r="E333" s="7" t="str">
        <f>IF(OUT!E491="", "", OUT!E491)</f>
        <v>144 TRAY</v>
      </c>
      <c r="F333" s="26" t="str">
        <f>IF(OUT!AE491="NEW", "✷", "")</f>
        <v/>
      </c>
      <c r="G333" s="10" t="str">
        <f>IF(OUT!B491="", "", OUT!B491)</f>
        <v>PANSY DELTA PREMIUM PERSIAN MEDLEY</v>
      </c>
      <c r="H333" s="21">
        <f t="shared" si="15"/>
        <v>0.15</v>
      </c>
      <c r="I333" s="22">
        <f t="shared" si="16"/>
        <v>21</v>
      </c>
      <c r="J333" s="7" t="str">
        <f>IF(OUT!F491="", "", OUT!F491)</f>
        <v/>
      </c>
      <c r="K333" s="7">
        <f>IF(OUT!P491="", "", OUT!P491)</f>
        <v>140</v>
      </c>
      <c r="L333" s="7" t="str">
        <f>IF(OUT!AE491="", "", OUT!AE491)</f>
        <v/>
      </c>
      <c r="N333" s="7" t="str">
        <f>IF(OUT!AQ491="", "", OUT!AQ491)</f>
        <v/>
      </c>
      <c r="O333" s="7" t="str">
        <f>IF(OUT!BM491="", "", OUT!BM491)</f>
        <v>T4</v>
      </c>
      <c r="P333" s="8">
        <f>IF(OUT!N491="", "", OUT!N491)</f>
        <v>0.15</v>
      </c>
      <c r="Q333" s="9">
        <f>IF(OUT!O491="", "", OUT!O491)</f>
        <v>21</v>
      </c>
      <c r="R333" s="8">
        <f>IF(PPG!H491="", "", PPG!H491)</f>
        <v>0.13700000000000001</v>
      </c>
      <c r="S333" s="9">
        <f>IF(PPG!I491="", "", PPG!I491)</f>
        <v>19.18</v>
      </c>
      <c r="T333" s="8">
        <f>IF(PPG!J491="", "", PPG!J491)</f>
        <v>0.125</v>
      </c>
      <c r="U333" s="9">
        <f>IF(PPG!K491="", "", PPG!K491)</f>
        <v>17.5</v>
      </c>
      <c r="V333" s="8">
        <f>IF(PPG!Q491="", "", PPG!Q491)</f>
        <v>0.14199999999999999</v>
      </c>
      <c r="W333" s="9">
        <f>IF(PPG!R491="", "", PPG!R491)</f>
        <v>19.88</v>
      </c>
      <c r="X333" s="8">
        <f>IF(PPG!S491="", "", PPG!S491)</f>
        <v>0.13</v>
      </c>
      <c r="Y333" s="9">
        <f>IF(PPG!T491="", "", PPG!T491)</f>
        <v>18.2</v>
      </c>
      <c r="Z333" s="8">
        <f>IF(PPG!U491="", "", PPG!U491)</f>
        <v>0.122</v>
      </c>
      <c r="AA333" s="9">
        <f>IF(PPG!V491="", "", PPG!V491)</f>
        <v>17.079999999999998</v>
      </c>
      <c r="AB333" s="36" t="str">
        <f t="shared" si="17"/>
        <v>0.00</v>
      </c>
    </row>
    <row r="334" spans="1:28">
      <c r="A334" s="7">
        <f>IF(OUT!C489="", "", OUT!C489)</f>
        <v>795</v>
      </c>
      <c r="B334" s="20">
        <f>IF(OUT!A489="", "", OUT!A489)</f>
        <v>71645</v>
      </c>
      <c r="C334" s="7" t="str">
        <f>IF(OUT!D489="", "", OUT!D489)</f>
        <v>AZ</v>
      </c>
      <c r="D334" s="29"/>
      <c r="E334" s="7" t="str">
        <f>IF(OUT!E489="", "", OUT!E489)</f>
        <v>288 TRAY</v>
      </c>
      <c r="F334" s="26" t="str">
        <f>IF(OUT!AE489="NEW", "✷", "")</f>
        <v/>
      </c>
      <c r="G334" s="10" t="str">
        <f>IF(OUT!B489="", "", OUT!B489)</f>
        <v>PANSY DELTA PREMIUM PERSIAN MEDLEY</v>
      </c>
      <c r="H334" s="21">
        <f t="shared" si="15"/>
        <v>7.9000000000000001E-2</v>
      </c>
      <c r="I334" s="22">
        <f t="shared" si="16"/>
        <v>22.12</v>
      </c>
      <c r="J334" s="7" t="str">
        <f>IF(OUT!F489="", "", OUT!F489)</f>
        <v/>
      </c>
      <c r="K334" s="7">
        <f>IF(OUT!P489="", "", OUT!P489)</f>
        <v>280</v>
      </c>
      <c r="L334" s="7" t="str">
        <f>IF(OUT!AE489="", "", OUT!AE489)</f>
        <v/>
      </c>
      <c r="N334" s="7" t="str">
        <f>IF(OUT!AQ489="", "", OUT!AQ489)</f>
        <v/>
      </c>
      <c r="O334" s="7" t="str">
        <f>IF(OUT!BM489="", "", OUT!BM489)</f>
        <v>T4</v>
      </c>
      <c r="P334" s="8">
        <f>IF(OUT!N489="", "", OUT!N489)</f>
        <v>7.9000000000000001E-2</v>
      </c>
      <c r="Q334" s="9">
        <f>IF(OUT!O489="", "", OUT!O489)</f>
        <v>22.12</v>
      </c>
      <c r="R334" s="8">
        <f>IF(PPG!H489="", "", PPG!H489)</f>
        <v>7.1999999999999995E-2</v>
      </c>
      <c r="S334" s="9">
        <f>IF(PPG!I489="", "", PPG!I489)</f>
        <v>20.16</v>
      </c>
      <c r="T334" s="8">
        <f>IF(PPG!J489="", "", PPG!J489)</f>
        <v>6.6000000000000003E-2</v>
      </c>
      <c r="U334" s="9">
        <f>IF(PPG!K489="", "", PPG!K489)</f>
        <v>18.48</v>
      </c>
      <c r="V334" s="8">
        <f>IF(PPG!Q489="", "", PPG!Q489)</f>
        <v>7.4999999999999997E-2</v>
      </c>
      <c r="W334" s="9">
        <f>IF(PPG!R489="", "", PPG!R489)</f>
        <v>21</v>
      </c>
      <c r="X334" s="8">
        <f>IF(PPG!S489="", "", PPG!S489)</f>
        <v>6.8000000000000005E-2</v>
      </c>
      <c r="Y334" s="9">
        <f>IF(PPG!T489="", "", PPG!T489)</f>
        <v>19.04</v>
      </c>
      <c r="Z334" s="8">
        <f>IF(PPG!U489="", "", PPG!U489)</f>
        <v>6.4000000000000001E-2</v>
      </c>
      <c r="AA334" s="9">
        <f>IF(PPG!V489="", "", PPG!V489)</f>
        <v>17.920000000000002</v>
      </c>
      <c r="AB334" s="36" t="str">
        <f t="shared" si="17"/>
        <v>0.00</v>
      </c>
    </row>
    <row r="335" spans="1:28">
      <c r="A335" s="7">
        <f>IF(OUT!C490="", "", OUT!C490)</f>
        <v>795</v>
      </c>
      <c r="B335" s="20">
        <f>IF(OUT!A490="", "", OUT!A490)</f>
        <v>71645</v>
      </c>
      <c r="C335" s="7" t="str">
        <f>IF(OUT!D490="", "", OUT!D490)</f>
        <v>CZ</v>
      </c>
      <c r="D335" s="29"/>
      <c r="E335" s="7" t="str">
        <f>IF(OUT!E490="", "", OUT!E490)</f>
        <v>384 TRAY</v>
      </c>
      <c r="F335" s="26" t="str">
        <f>IF(OUT!AE490="NEW", "✷", "")</f>
        <v/>
      </c>
      <c r="G335" s="10" t="str">
        <f>IF(OUT!B490="", "", OUT!B490)</f>
        <v>PANSY DELTA PREMIUM PERSIAN MEDLEY</v>
      </c>
      <c r="H335" s="21">
        <f t="shared" si="15"/>
        <v>7.1999999999999995E-2</v>
      </c>
      <c r="I335" s="22">
        <f t="shared" si="16"/>
        <v>27</v>
      </c>
      <c r="J335" s="7" t="str">
        <f>IF(OUT!F490="", "", OUT!F490)</f>
        <v/>
      </c>
      <c r="K335" s="7">
        <f>IF(OUT!P490="", "", OUT!P490)</f>
        <v>375</v>
      </c>
      <c r="L335" s="7" t="str">
        <f>IF(OUT!AE490="", "", OUT!AE490)</f>
        <v/>
      </c>
      <c r="N335" s="7" t="str">
        <f>IF(OUT!AQ490="", "", OUT!AQ490)</f>
        <v/>
      </c>
      <c r="O335" s="7" t="str">
        <f>IF(OUT!BM490="", "", OUT!BM490)</f>
        <v>T4</v>
      </c>
      <c r="P335" s="8">
        <f>IF(OUT!N490="", "", OUT!N490)</f>
        <v>7.1999999999999995E-2</v>
      </c>
      <c r="Q335" s="9">
        <f>IF(OUT!O490="", "", OUT!O490)</f>
        <v>27</v>
      </c>
      <c r="R335" s="8">
        <f>IF(PPG!H490="", "", PPG!H490)</f>
        <v>6.5000000000000002E-2</v>
      </c>
      <c r="S335" s="9">
        <f>IF(PPG!I490="", "", PPG!I490)</f>
        <v>24.37</v>
      </c>
      <c r="T335" s="8">
        <f>IF(PPG!J490="", "", PPG!J490)</f>
        <v>5.8999999999999997E-2</v>
      </c>
      <c r="U335" s="9">
        <f>IF(PPG!K490="", "", PPG!K490)</f>
        <v>22.12</v>
      </c>
      <c r="V335" s="8">
        <f>IF(PPG!Q490="", "", PPG!Q490)</f>
        <v>6.8000000000000005E-2</v>
      </c>
      <c r="W335" s="9">
        <f>IF(PPG!R490="", "", PPG!R490)</f>
        <v>25.5</v>
      </c>
      <c r="X335" s="8">
        <f>IF(PPG!S490="", "", PPG!S490)</f>
        <v>6.2E-2</v>
      </c>
      <c r="Y335" s="9">
        <f>IF(PPG!T490="", "", PPG!T490)</f>
        <v>23.25</v>
      </c>
      <c r="Z335" s="8">
        <f>IF(PPG!U490="", "", PPG!U490)</f>
        <v>5.8000000000000003E-2</v>
      </c>
      <c r="AA335" s="9">
        <f>IF(PPG!V490="", "", PPG!V490)</f>
        <v>21.75</v>
      </c>
      <c r="AB335" s="36" t="str">
        <f t="shared" si="17"/>
        <v>0.00</v>
      </c>
    </row>
    <row r="336" spans="1:28">
      <c r="A336" s="7">
        <f>IF(OUT!C318="", "", OUT!C318)</f>
        <v>795</v>
      </c>
      <c r="B336" s="20">
        <f>IF(OUT!A318="", "", OUT!A318)</f>
        <v>63505</v>
      </c>
      <c r="C336" s="7" t="str">
        <f>IF(OUT!D318="", "", OUT!D318)</f>
        <v>FFF</v>
      </c>
      <c r="D336" s="29"/>
      <c r="E336" s="7" t="str">
        <f>IF(OUT!E318="", "", OUT!E318)</f>
        <v>144 TRAY</v>
      </c>
      <c r="F336" s="26" t="str">
        <f>IF(OUT!AE318="NEW", "✷", "")</f>
        <v/>
      </c>
      <c r="G336" s="10" t="str">
        <f>IF(OUT!B318="", "", OUT!B318)</f>
        <v>PANSY DELTA PREMIUM PURE LEMON</v>
      </c>
      <c r="H336" s="21">
        <f t="shared" si="15"/>
        <v>0.15</v>
      </c>
      <c r="I336" s="22">
        <f t="shared" si="16"/>
        <v>21</v>
      </c>
      <c r="J336" s="7" t="str">
        <f>IF(OUT!F318="", "", OUT!F318)</f>
        <v/>
      </c>
      <c r="K336" s="7">
        <f>IF(OUT!P318="", "", OUT!P318)</f>
        <v>140</v>
      </c>
      <c r="L336" s="7" t="str">
        <f>IF(OUT!AE318="", "", OUT!AE318)</f>
        <v/>
      </c>
      <c r="N336" s="7" t="str">
        <f>IF(OUT!AQ318="", "", OUT!AQ318)</f>
        <v/>
      </c>
      <c r="O336" s="7" t="str">
        <f>IF(OUT!BM318="", "", OUT!BM318)</f>
        <v>T4</v>
      </c>
      <c r="P336" s="8">
        <f>IF(OUT!N318="", "", OUT!N318)</f>
        <v>0.15</v>
      </c>
      <c r="Q336" s="9">
        <f>IF(OUT!O318="", "", OUT!O318)</f>
        <v>21</v>
      </c>
      <c r="R336" s="8">
        <f>IF(PPG!H318="", "", PPG!H318)</f>
        <v>0.13700000000000001</v>
      </c>
      <c r="S336" s="9">
        <f>IF(PPG!I318="", "", PPG!I318)</f>
        <v>19.18</v>
      </c>
      <c r="T336" s="8">
        <f>IF(PPG!J318="", "", PPG!J318)</f>
        <v>0.125</v>
      </c>
      <c r="U336" s="9">
        <f>IF(PPG!K318="", "", PPG!K318)</f>
        <v>17.5</v>
      </c>
      <c r="V336" s="8">
        <f>IF(PPG!Q318="", "", PPG!Q318)</f>
        <v>0.14199999999999999</v>
      </c>
      <c r="W336" s="9">
        <f>IF(PPG!R318="", "", PPG!R318)</f>
        <v>19.88</v>
      </c>
      <c r="X336" s="8">
        <f>IF(PPG!S318="", "", PPG!S318)</f>
        <v>0.13</v>
      </c>
      <c r="Y336" s="9">
        <f>IF(PPG!T318="", "", PPG!T318)</f>
        <v>18.2</v>
      </c>
      <c r="Z336" s="8">
        <f>IF(PPG!U318="", "", PPG!U318)</f>
        <v>0.122</v>
      </c>
      <c r="AA336" s="9">
        <f>IF(PPG!V318="", "", PPG!V318)</f>
        <v>17.079999999999998</v>
      </c>
      <c r="AB336" s="36" t="str">
        <f t="shared" si="17"/>
        <v>0.00</v>
      </c>
    </row>
    <row r="337" spans="1:28">
      <c r="A337" s="7">
        <f>IF(OUT!C316="", "", OUT!C316)</f>
        <v>795</v>
      </c>
      <c r="B337" s="20">
        <f>IF(OUT!A316="", "", OUT!A316)</f>
        <v>63505</v>
      </c>
      <c r="C337" s="7" t="str">
        <f>IF(OUT!D316="", "", OUT!D316)</f>
        <v>AZ</v>
      </c>
      <c r="D337" s="29"/>
      <c r="E337" s="7" t="str">
        <f>IF(OUT!E316="", "", OUT!E316)</f>
        <v>288 TRAY</v>
      </c>
      <c r="F337" s="26" t="str">
        <f>IF(OUT!AE316="NEW", "✷", "")</f>
        <v/>
      </c>
      <c r="G337" s="10" t="str">
        <f>IF(OUT!B316="", "", OUT!B316)</f>
        <v>PANSY DELTA PREMIUM PURE LEMON</v>
      </c>
      <c r="H337" s="21">
        <f t="shared" si="15"/>
        <v>7.9000000000000001E-2</v>
      </c>
      <c r="I337" s="22">
        <f t="shared" si="16"/>
        <v>22.12</v>
      </c>
      <c r="J337" s="7" t="str">
        <f>IF(OUT!F316="", "", OUT!F316)</f>
        <v/>
      </c>
      <c r="K337" s="7">
        <f>IF(OUT!P316="", "", OUT!P316)</f>
        <v>280</v>
      </c>
      <c r="L337" s="7" t="str">
        <f>IF(OUT!AE316="", "", OUT!AE316)</f>
        <v/>
      </c>
      <c r="N337" s="7" t="str">
        <f>IF(OUT!AQ316="", "", OUT!AQ316)</f>
        <v/>
      </c>
      <c r="O337" s="7" t="str">
        <f>IF(OUT!BM316="", "", OUT!BM316)</f>
        <v>T4</v>
      </c>
      <c r="P337" s="8">
        <f>IF(OUT!N316="", "", OUT!N316)</f>
        <v>7.9000000000000001E-2</v>
      </c>
      <c r="Q337" s="9">
        <f>IF(OUT!O316="", "", OUT!O316)</f>
        <v>22.12</v>
      </c>
      <c r="R337" s="8">
        <f>IF(PPG!H316="", "", PPG!H316)</f>
        <v>7.1999999999999995E-2</v>
      </c>
      <c r="S337" s="9">
        <f>IF(PPG!I316="", "", PPG!I316)</f>
        <v>20.16</v>
      </c>
      <c r="T337" s="8">
        <f>IF(PPG!J316="", "", PPG!J316)</f>
        <v>6.6000000000000003E-2</v>
      </c>
      <c r="U337" s="9">
        <f>IF(PPG!K316="", "", PPG!K316)</f>
        <v>18.48</v>
      </c>
      <c r="V337" s="8">
        <f>IF(PPG!Q316="", "", PPG!Q316)</f>
        <v>7.4999999999999997E-2</v>
      </c>
      <c r="W337" s="9">
        <f>IF(PPG!R316="", "", PPG!R316)</f>
        <v>21</v>
      </c>
      <c r="X337" s="8">
        <f>IF(PPG!S316="", "", PPG!S316)</f>
        <v>6.8000000000000005E-2</v>
      </c>
      <c r="Y337" s="9">
        <f>IF(PPG!T316="", "", PPG!T316)</f>
        <v>19.04</v>
      </c>
      <c r="Z337" s="8">
        <f>IF(PPG!U316="", "", PPG!U316)</f>
        <v>6.4000000000000001E-2</v>
      </c>
      <c r="AA337" s="9">
        <f>IF(PPG!V316="", "", PPG!V316)</f>
        <v>17.920000000000002</v>
      </c>
      <c r="AB337" s="36" t="str">
        <f t="shared" si="17"/>
        <v>0.00</v>
      </c>
    </row>
    <row r="338" spans="1:28">
      <c r="A338" s="7">
        <f>IF(OUT!C317="", "", OUT!C317)</f>
        <v>795</v>
      </c>
      <c r="B338" s="20">
        <f>IF(OUT!A317="", "", OUT!A317)</f>
        <v>63505</v>
      </c>
      <c r="C338" s="7" t="str">
        <f>IF(OUT!D317="", "", OUT!D317)</f>
        <v>CZ</v>
      </c>
      <c r="D338" s="29"/>
      <c r="E338" s="7" t="str">
        <f>IF(OUT!E317="", "", OUT!E317)</f>
        <v>384 TRAY</v>
      </c>
      <c r="F338" s="26" t="str">
        <f>IF(OUT!AE317="NEW", "✷", "")</f>
        <v/>
      </c>
      <c r="G338" s="10" t="str">
        <f>IF(OUT!B317="", "", OUT!B317)</f>
        <v>PANSY DELTA PREMIUM PURE LEMON</v>
      </c>
      <c r="H338" s="21">
        <f t="shared" si="15"/>
        <v>7.1999999999999995E-2</v>
      </c>
      <c r="I338" s="22">
        <f t="shared" si="16"/>
        <v>27</v>
      </c>
      <c r="J338" s="7" t="str">
        <f>IF(OUT!F317="", "", OUT!F317)</f>
        <v/>
      </c>
      <c r="K338" s="7">
        <f>IF(OUT!P317="", "", OUT!P317)</f>
        <v>375</v>
      </c>
      <c r="L338" s="7" t="str">
        <f>IF(OUT!AE317="", "", OUT!AE317)</f>
        <v/>
      </c>
      <c r="N338" s="7" t="str">
        <f>IF(OUT!AQ317="", "", OUT!AQ317)</f>
        <v/>
      </c>
      <c r="O338" s="7" t="str">
        <f>IF(OUT!BM317="", "", OUT!BM317)</f>
        <v>T4</v>
      </c>
      <c r="P338" s="8">
        <f>IF(OUT!N317="", "", OUT!N317)</f>
        <v>7.1999999999999995E-2</v>
      </c>
      <c r="Q338" s="9">
        <f>IF(OUT!O317="", "", OUT!O317)</f>
        <v>27</v>
      </c>
      <c r="R338" s="8">
        <f>IF(PPG!H317="", "", PPG!H317)</f>
        <v>6.5000000000000002E-2</v>
      </c>
      <c r="S338" s="9">
        <f>IF(PPG!I317="", "", PPG!I317)</f>
        <v>24.37</v>
      </c>
      <c r="T338" s="8">
        <f>IF(PPG!J317="", "", PPG!J317)</f>
        <v>5.8999999999999997E-2</v>
      </c>
      <c r="U338" s="9">
        <f>IF(PPG!K317="", "", PPG!K317)</f>
        <v>22.12</v>
      </c>
      <c r="V338" s="8">
        <f>IF(PPG!Q317="", "", PPG!Q317)</f>
        <v>6.8000000000000005E-2</v>
      </c>
      <c r="W338" s="9">
        <f>IF(PPG!R317="", "", PPG!R317)</f>
        <v>25.5</v>
      </c>
      <c r="X338" s="8">
        <f>IF(PPG!S317="", "", PPG!S317)</f>
        <v>6.2E-2</v>
      </c>
      <c r="Y338" s="9">
        <f>IF(PPG!T317="", "", PPG!T317)</f>
        <v>23.25</v>
      </c>
      <c r="Z338" s="8">
        <f>IF(PPG!U317="", "", PPG!U317)</f>
        <v>5.8000000000000003E-2</v>
      </c>
      <c r="AA338" s="9">
        <f>IF(PPG!V317="", "", PPG!V317)</f>
        <v>21.75</v>
      </c>
      <c r="AB338" s="36" t="str">
        <f t="shared" si="17"/>
        <v>0.00</v>
      </c>
    </row>
    <row r="339" spans="1:28">
      <c r="A339" s="7">
        <f>IF(OUT!C528="", "", OUT!C528)</f>
        <v>795</v>
      </c>
      <c r="B339" s="20">
        <f>IF(OUT!A528="", "", OUT!A528)</f>
        <v>73249</v>
      </c>
      <c r="C339" s="7" t="str">
        <f>IF(OUT!D528="", "", OUT!D528)</f>
        <v>FFF</v>
      </c>
      <c r="D339" s="29"/>
      <c r="E339" s="7" t="str">
        <f>IF(OUT!E528="", "", OUT!E528)</f>
        <v>144 TRAY</v>
      </c>
      <c r="F339" s="26" t="str">
        <f>IF(OUT!AE528="NEW", "✷", "")</f>
        <v/>
      </c>
      <c r="G339" s="10" t="str">
        <f>IF(OUT!B528="", "", OUT!B528)</f>
        <v>PANSY DELTA PREMIUM PURE LIGHT BLUE</v>
      </c>
      <c r="H339" s="21">
        <f t="shared" si="15"/>
        <v>0.15</v>
      </c>
      <c r="I339" s="22">
        <f t="shared" si="16"/>
        <v>21</v>
      </c>
      <c r="J339" s="7" t="str">
        <f>IF(OUT!F528="", "", OUT!F528)</f>
        <v/>
      </c>
      <c r="K339" s="7">
        <f>IF(OUT!P528="", "", OUT!P528)</f>
        <v>140</v>
      </c>
      <c r="L339" s="7" t="str">
        <f>IF(OUT!AE528="", "", OUT!AE528)</f>
        <v/>
      </c>
      <c r="N339" s="7" t="str">
        <f>IF(OUT!AQ528="", "", OUT!AQ528)</f>
        <v/>
      </c>
      <c r="O339" s="7" t="str">
        <f>IF(OUT!BM528="", "", OUT!BM528)</f>
        <v>T4</v>
      </c>
      <c r="P339" s="8">
        <f>IF(OUT!N528="", "", OUT!N528)</f>
        <v>0.15</v>
      </c>
      <c r="Q339" s="9">
        <f>IF(OUT!O528="", "", OUT!O528)</f>
        <v>21</v>
      </c>
      <c r="R339" s="8">
        <f>IF(PPG!H528="", "", PPG!H528)</f>
        <v>0.13700000000000001</v>
      </c>
      <c r="S339" s="9">
        <f>IF(PPG!I528="", "", PPG!I528)</f>
        <v>19.18</v>
      </c>
      <c r="T339" s="8">
        <f>IF(PPG!J528="", "", PPG!J528)</f>
        <v>0.125</v>
      </c>
      <c r="U339" s="9">
        <f>IF(PPG!K528="", "", PPG!K528)</f>
        <v>17.5</v>
      </c>
      <c r="V339" s="8">
        <f>IF(PPG!Q528="", "", PPG!Q528)</f>
        <v>0.14199999999999999</v>
      </c>
      <c r="W339" s="9">
        <f>IF(PPG!R528="", "", PPG!R528)</f>
        <v>19.88</v>
      </c>
      <c r="X339" s="8">
        <f>IF(PPG!S528="", "", PPG!S528)</f>
        <v>0.13</v>
      </c>
      <c r="Y339" s="9">
        <f>IF(PPG!T528="", "", PPG!T528)</f>
        <v>18.2</v>
      </c>
      <c r="Z339" s="8">
        <f>IF(PPG!U528="", "", PPG!U528)</f>
        <v>0.122</v>
      </c>
      <c r="AA339" s="9">
        <f>IF(PPG!V528="", "", PPG!V528)</f>
        <v>17.079999999999998</v>
      </c>
      <c r="AB339" s="36" t="str">
        <f t="shared" si="17"/>
        <v>0.00</v>
      </c>
    </row>
    <row r="340" spans="1:28">
      <c r="A340" s="7">
        <f>IF(OUT!C526="", "", OUT!C526)</f>
        <v>795</v>
      </c>
      <c r="B340" s="20">
        <f>IF(OUT!A526="", "", OUT!A526)</f>
        <v>73249</v>
      </c>
      <c r="C340" s="7" t="str">
        <f>IF(OUT!D526="", "", OUT!D526)</f>
        <v>AZ</v>
      </c>
      <c r="D340" s="29"/>
      <c r="E340" s="7" t="str">
        <f>IF(OUT!E526="", "", OUT!E526)</f>
        <v>288 TRAY</v>
      </c>
      <c r="F340" s="26" t="str">
        <f>IF(OUT!AE526="NEW", "✷", "")</f>
        <v/>
      </c>
      <c r="G340" s="10" t="str">
        <f>IF(OUT!B526="", "", OUT!B526)</f>
        <v>PANSY DELTA PREMIUM PURE LIGHT BLUE</v>
      </c>
      <c r="H340" s="21">
        <f t="shared" si="15"/>
        <v>7.9000000000000001E-2</v>
      </c>
      <c r="I340" s="22">
        <f t="shared" si="16"/>
        <v>22.12</v>
      </c>
      <c r="J340" s="7" t="str">
        <f>IF(OUT!F526="", "", OUT!F526)</f>
        <v/>
      </c>
      <c r="K340" s="7">
        <f>IF(OUT!P526="", "", OUT!P526)</f>
        <v>280</v>
      </c>
      <c r="L340" s="7" t="str">
        <f>IF(OUT!AE526="", "", OUT!AE526)</f>
        <v/>
      </c>
      <c r="N340" s="7" t="str">
        <f>IF(OUT!AQ526="", "", OUT!AQ526)</f>
        <v/>
      </c>
      <c r="O340" s="7" t="str">
        <f>IF(OUT!BM526="", "", OUT!BM526)</f>
        <v>T4</v>
      </c>
      <c r="P340" s="8">
        <f>IF(OUT!N526="", "", OUT!N526)</f>
        <v>7.9000000000000001E-2</v>
      </c>
      <c r="Q340" s="9">
        <f>IF(OUT!O526="", "", OUT!O526)</f>
        <v>22.12</v>
      </c>
      <c r="R340" s="8">
        <f>IF(PPG!H526="", "", PPG!H526)</f>
        <v>7.1999999999999995E-2</v>
      </c>
      <c r="S340" s="9">
        <f>IF(PPG!I526="", "", PPG!I526)</f>
        <v>20.16</v>
      </c>
      <c r="T340" s="8">
        <f>IF(PPG!J526="", "", PPG!J526)</f>
        <v>6.6000000000000003E-2</v>
      </c>
      <c r="U340" s="9">
        <f>IF(PPG!K526="", "", PPG!K526)</f>
        <v>18.48</v>
      </c>
      <c r="V340" s="8">
        <f>IF(PPG!Q526="", "", PPG!Q526)</f>
        <v>7.4999999999999997E-2</v>
      </c>
      <c r="W340" s="9">
        <f>IF(PPG!R526="", "", PPG!R526)</f>
        <v>21</v>
      </c>
      <c r="X340" s="8">
        <f>IF(PPG!S526="", "", PPG!S526)</f>
        <v>6.8000000000000005E-2</v>
      </c>
      <c r="Y340" s="9">
        <f>IF(PPG!T526="", "", PPG!T526)</f>
        <v>19.04</v>
      </c>
      <c r="Z340" s="8">
        <f>IF(PPG!U526="", "", PPG!U526)</f>
        <v>6.4000000000000001E-2</v>
      </c>
      <c r="AA340" s="9">
        <f>IF(PPG!V526="", "", PPG!V526)</f>
        <v>17.920000000000002</v>
      </c>
      <c r="AB340" s="36" t="str">
        <f t="shared" si="17"/>
        <v>0.00</v>
      </c>
    </row>
    <row r="341" spans="1:28">
      <c r="A341" s="7">
        <f>IF(OUT!C527="", "", OUT!C527)</f>
        <v>795</v>
      </c>
      <c r="B341" s="20">
        <f>IF(OUT!A527="", "", OUT!A527)</f>
        <v>73249</v>
      </c>
      <c r="C341" s="7" t="str">
        <f>IF(OUT!D527="", "", OUT!D527)</f>
        <v>CZ</v>
      </c>
      <c r="D341" s="29"/>
      <c r="E341" s="7" t="str">
        <f>IF(OUT!E527="", "", OUT!E527)</f>
        <v>384 TRAY</v>
      </c>
      <c r="F341" s="26" t="str">
        <f>IF(OUT!AE527="NEW", "✷", "")</f>
        <v/>
      </c>
      <c r="G341" s="10" t="str">
        <f>IF(OUT!B527="", "", OUT!B527)</f>
        <v>PANSY DELTA PREMIUM PURE LIGHT BLUE</v>
      </c>
      <c r="H341" s="21">
        <f t="shared" si="15"/>
        <v>7.1999999999999995E-2</v>
      </c>
      <c r="I341" s="22">
        <f t="shared" si="16"/>
        <v>27</v>
      </c>
      <c r="J341" s="7" t="str">
        <f>IF(OUT!F527="", "", OUT!F527)</f>
        <v/>
      </c>
      <c r="K341" s="7">
        <f>IF(OUT!P527="", "", OUT!P527)</f>
        <v>375</v>
      </c>
      <c r="L341" s="7" t="str">
        <f>IF(OUT!AE527="", "", OUT!AE527)</f>
        <v/>
      </c>
      <c r="N341" s="7" t="str">
        <f>IF(OUT!AQ527="", "", OUT!AQ527)</f>
        <v/>
      </c>
      <c r="O341" s="7" t="str">
        <f>IF(OUT!BM527="", "", OUT!BM527)</f>
        <v>T4</v>
      </c>
      <c r="P341" s="8">
        <f>IF(OUT!N527="", "", OUT!N527)</f>
        <v>7.1999999999999995E-2</v>
      </c>
      <c r="Q341" s="9">
        <f>IF(OUT!O527="", "", OUT!O527)</f>
        <v>27</v>
      </c>
      <c r="R341" s="8">
        <f>IF(PPG!H527="", "", PPG!H527)</f>
        <v>6.5000000000000002E-2</v>
      </c>
      <c r="S341" s="9">
        <f>IF(PPG!I527="", "", PPG!I527)</f>
        <v>24.37</v>
      </c>
      <c r="T341" s="8">
        <f>IF(PPG!J527="", "", PPG!J527)</f>
        <v>5.8999999999999997E-2</v>
      </c>
      <c r="U341" s="9">
        <f>IF(PPG!K527="", "", PPG!K527)</f>
        <v>22.12</v>
      </c>
      <c r="V341" s="8">
        <f>IF(PPG!Q527="", "", PPG!Q527)</f>
        <v>6.8000000000000005E-2</v>
      </c>
      <c r="W341" s="9">
        <f>IF(PPG!R527="", "", PPG!R527)</f>
        <v>25.5</v>
      </c>
      <c r="X341" s="8">
        <f>IF(PPG!S527="", "", PPG!S527)</f>
        <v>6.2E-2</v>
      </c>
      <c r="Y341" s="9">
        <f>IF(PPG!T527="", "", PPG!T527)</f>
        <v>23.25</v>
      </c>
      <c r="Z341" s="8">
        <f>IF(PPG!U527="", "", PPG!U527)</f>
        <v>5.8000000000000003E-2</v>
      </c>
      <c r="AA341" s="9">
        <f>IF(PPG!V527="", "", PPG!V527)</f>
        <v>21.75</v>
      </c>
      <c r="AB341" s="36" t="str">
        <f t="shared" si="17"/>
        <v>0.00</v>
      </c>
    </row>
    <row r="342" spans="1:28">
      <c r="A342" s="7">
        <f>IF(OUT!C73="", "", OUT!C73)</f>
        <v>795</v>
      </c>
      <c r="B342" s="20">
        <f>IF(OUT!A73="", "", OUT!A73)</f>
        <v>33026</v>
      </c>
      <c r="C342" s="7" t="str">
        <f>IF(OUT!D73="", "", OUT!D73)</f>
        <v>FFF</v>
      </c>
      <c r="D342" s="29"/>
      <c r="E342" s="7" t="str">
        <f>IF(OUT!E73="", "", OUT!E73)</f>
        <v>144 TRAY</v>
      </c>
      <c r="F342" s="26" t="str">
        <f>IF(OUT!AE73="NEW", "✷", "")</f>
        <v/>
      </c>
      <c r="G342" s="10" t="str">
        <f>IF(OUT!B73="", "", OUT!B73)</f>
        <v>PANSY DELTA PREMIUM PURE ORANGE</v>
      </c>
      <c r="H342" s="21">
        <f t="shared" si="15"/>
        <v>0.15</v>
      </c>
      <c r="I342" s="22">
        <f t="shared" si="16"/>
        <v>21</v>
      </c>
      <c r="J342" s="7" t="str">
        <f>IF(OUT!F73="", "", OUT!F73)</f>
        <v/>
      </c>
      <c r="K342" s="7">
        <f>IF(OUT!P73="", "", OUT!P73)</f>
        <v>140</v>
      </c>
      <c r="L342" s="7" t="str">
        <f>IF(OUT!AE73="", "", OUT!AE73)</f>
        <v/>
      </c>
      <c r="N342" s="7" t="str">
        <f>IF(OUT!AQ73="", "", OUT!AQ73)</f>
        <v/>
      </c>
      <c r="O342" s="7" t="str">
        <f>IF(OUT!BM73="", "", OUT!BM73)</f>
        <v>T4</v>
      </c>
      <c r="P342" s="8">
        <f>IF(OUT!N73="", "", OUT!N73)</f>
        <v>0.15</v>
      </c>
      <c r="Q342" s="9">
        <f>IF(OUT!O73="", "", OUT!O73)</f>
        <v>21</v>
      </c>
      <c r="R342" s="8">
        <f>IF(PPG!H73="", "", PPG!H73)</f>
        <v>0.13700000000000001</v>
      </c>
      <c r="S342" s="9">
        <f>IF(PPG!I73="", "", PPG!I73)</f>
        <v>19.18</v>
      </c>
      <c r="T342" s="8">
        <f>IF(PPG!J73="", "", PPG!J73)</f>
        <v>0.125</v>
      </c>
      <c r="U342" s="9">
        <f>IF(PPG!K73="", "", PPG!K73)</f>
        <v>17.5</v>
      </c>
      <c r="V342" s="8">
        <f>IF(PPG!Q73="", "", PPG!Q73)</f>
        <v>0.14199999999999999</v>
      </c>
      <c r="W342" s="9">
        <f>IF(PPG!R73="", "", PPG!R73)</f>
        <v>19.88</v>
      </c>
      <c r="X342" s="8">
        <f>IF(PPG!S73="", "", PPG!S73)</f>
        <v>0.13</v>
      </c>
      <c r="Y342" s="9">
        <f>IF(PPG!T73="", "", PPG!T73)</f>
        <v>18.2</v>
      </c>
      <c r="Z342" s="8">
        <f>IF(PPG!U73="", "", PPG!U73)</f>
        <v>0.122</v>
      </c>
      <c r="AA342" s="9">
        <f>IF(PPG!V73="", "", PPG!V73)</f>
        <v>17.079999999999998</v>
      </c>
      <c r="AB342" s="36" t="str">
        <f t="shared" si="17"/>
        <v>0.00</v>
      </c>
    </row>
    <row r="343" spans="1:28">
      <c r="A343" s="7">
        <f>IF(OUT!C71="", "", OUT!C71)</f>
        <v>795</v>
      </c>
      <c r="B343" s="20">
        <f>IF(OUT!A71="", "", OUT!A71)</f>
        <v>33026</v>
      </c>
      <c r="C343" s="7" t="str">
        <f>IF(OUT!D71="", "", OUT!D71)</f>
        <v>AZ</v>
      </c>
      <c r="D343" s="29"/>
      <c r="E343" s="7" t="str">
        <f>IF(OUT!E71="", "", OUT!E71)</f>
        <v>288 TRAY</v>
      </c>
      <c r="F343" s="26" t="str">
        <f>IF(OUT!AE71="NEW", "✷", "")</f>
        <v/>
      </c>
      <c r="G343" s="10" t="str">
        <f>IF(OUT!B71="", "", OUT!B71)</f>
        <v>PANSY DELTA PREMIUM PURE ORANGE</v>
      </c>
      <c r="H343" s="21">
        <f t="shared" si="15"/>
        <v>7.9000000000000001E-2</v>
      </c>
      <c r="I343" s="22">
        <f t="shared" si="16"/>
        <v>22.12</v>
      </c>
      <c r="J343" s="7" t="str">
        <f>IF(OUT!F71="", "", OUT!F71)</f>
        <v/>
      </c>
      <c r="K343" s="7">
        <f>IF(OUT!P71="", "", OUT!P71)</f>
        <v>280</v>
      </c>
      <c r="L343" s="7" t="str">
        <f>IF(OUT!AE71="", "", OUT!AE71)</f>
        <v/>
      </c>
      <c r="N343" s="7" t="str">
        <f>IF(OUT!AQ71="", "", OUT!AQ71)</f>
        <v/>
      </c>
      <c r="O343" s="7" t="str">
        <f>IF(OUT!BM71="", "", OUT!BM71)</f>
        <v>T4</v>
      </c>
      <c r="P343" s="8">
        <f>IF(OUT!N71="", "", OUT!N71)</f>
        <v>7.9000000000000001E-2</v>
      </c>
      <c r="Q343" s="9">
        <f>IF(OUT!O71="", "", OUT!O71)</f>
        <v>22.12</v>
      </c>
      <c r="R343" s="8">
        <f>IF(PPG!H71="", "", PPG!H71)</f>
        <v>7.1999999999999995E-2</v>
      </c>
      <c r="S343" s="9">
        <f>IF(PPG!I71="", "", PPG!I71)</f>
        <v>20.16</v>
      </c>
      <c r="T343" s="8">
        <f>IF(PPG!J71="", "", PPG!J71)</f>
        <v>6.6000000000000003E-2</v>
      </c>
      <c r="U343" s="9">
        <f>IF(PPG!K71="", "", PPG!K71)</f>
        <v>18.48</v>
      </c>
      <c r="V343" s="8">
        <f>IF(PPG!Q71="", "", PPG!Q71)</f>
        <v>7.4999999999999997E-2</v>
      </c>
      <c r="W343" s="9">
        <f>IF(PPG!R71="", "", PPG!R71)</f>
        <v>21</v>
      </c>
      <c r="X343" s="8">
        <f>IF(PPG!S71="", "", PPG!S71)</f>
        <v>6.8000000000000005E-2</v>
      </c>
      <c r="Y343" s="9">
        <f>IF(PPG!T71="", "", PPG!T71)</f>
        <v>19.04</v>
      </c>
      <c r="Z343" s="8">
        <f>IF(PPG!U71="", "", PPG!U71)</f>
        <v>6.4000000000000001E-2</v>
      </c>
      <c r="AA343" s="9">
        <f>IF(PPG!V71="", "", PPG!V71)</f>
        <v>17.920000000000002</v>
      </c>
      <c r="AB343" s="36" t="str">
        <f t="shared" si="17"/>
        <v>0.00</v>
      </c>
    </row>
    <row r="344" spans="1:28">
      <c r="A344" s="7">
        <f>IF(OUT!C72="", "", OUT!C72)</f>
        <v>795</v>
      </c>
      <c r="B344" s="20">
        <f>IF(OUT!A72="", "", OUT!A72)</f>
        <v>33026</v>
      </c>
      <c r="C344" s="7" t="str">
        <f>IF(OUT!D72="", "", OUT!D72)</f>
        <v>CZ</v>
      </c>
      <c r="D344" s="29"/>
      <c r="E344" s="7" t="str">
        <f>IF(OUT!E72="", "", OUT!E72)</f>
        <v>384 TRAY</v>
      </c>
      <c r="F344" s="26" t="str">
        <f>IF(OUT!AE72="NEW", "✷", "")</f>
        <v/>
      </c>
      <c r="G344" s="10" t="str">
        <f>IF(OUT!B72="", "", OUT!B72)</f>
        <v>PANSY DELTA PREMIUM PURE ORANGE</v>
      </c>
      <c r="H344" s="21">
        <f t="shared" si="15"/>
        <v>7.1999999999999995E-2</v>
      </c>
      <c r="I344" s="22">
        <f t="shared" si="16"/>
        <v>27</v>
      </c>
      <c r="J344" s="7" t="str">
        <f>IF(OUT!F72="", "", OUT!F72)</f>
        <v/>
      </c>
      <c r="K344" s="7">
        <f>IF(OUT!P72="", "", OUT!P72)</f>
        <v>375</v>
      </c>
      <c r="L344" s="7" t="str">
        <f>IF(OUT!AE72="", "", OUT!AE72)</f>
        <v/>
      </c>
      <c r="N344" s="7" t="str">
        <f>IF(OUT!AQ72="", "", OUT!AQ72)</f>
        <v/>
      </c>
      <c r="O344" s="7" t="str">
        <f>IF(OUT!BM72="", "", OUT!BM72)</f>
        <v>T4</v>
      </c>
      <c r="P344" s="8">
        <f>IF(OUT!N72="", "", OUT!N72)</f>
        <v>7.1999999999999995E-2</v>
      </c>
      <c r="Q344" s="9">
        <f>IF(OUT!O72="", "", OUT!O72)</f>
        <v>27</v>
      </c>
      <c r="R344" s="8">
        <f>IF(PPG!H72="", "", PPG!H72)</f>
        <v>6.5000000000000002E-2</v>
      </c>
      <c r="S344" s="9">
        <f>IF(PPG!I72="", "", PPG!I72)</f>
        <v>24.37</v>
      </c>
      <c r="T344" s="8">
        <f>IF(PPG!J72="", "", PPG!J72)</f>
        <v>5.8999999999999997E-2</v>
      </c>
      <c r="U344" s="9">
        <f>IF(PPG!K72="", "", PPG!K72)</f>
        <v>22.12</v>
      </c>
      <c r="V344" s="8">
        <f>IF(PPG!Q72="", "", PPG!Q72)</f>
        <v>6.8000000000000005E-2</v>
      </c>
      <c r="W344" s="9">
        <f>IF(PPG!R72="", "", PPG!R72)</f>
        <v>25.5</v>
      </c>
      <c r="X344" s="8">
        <f>IF(PPG!S72="", "", PPG!S72)</f>
        <v>6.2E-2</v>
      </c>
      <c r="Y344" s="9">
        <f>IF(PPG!T72="", "", PPG!T72)</f>
        <v>23.25</v>
      </c>
      <c r="Z344" s="8">
        <f>IF(PPG!U72="", "", PPG!U72)</f>
        <v>5.8000000000000003E-2</v>
      </c>
      <c r="AA344" s="9">
        <f>IF(PPG!V72="", "", PPG!V72)</f>
        <v>21.75</v>
      </c>
      <c r="AB344" s="36" t="str">
        <f t="shared" si="17"/>
        <v>0.00</v>
      </c>
    </row>
    <row r="345" spans="1:28">
      <c r="A345" s="7">
        <f>IF(OUT!C340="", "", OUT!C340)</f>
        <v>795</v>
      </c>
      <c r="B345" s="20">
        <f>IF(OUT!A340="", "", OUT!A340)</f>
        <v>64051</v>
      </c>
      <c r="C345" s="7" t="str">
        <f>IF(OUT!D340="", "", OUT!D340)</f>
        <v>FFF</v>
      </c>
      <c r="D345" s="29"/>
      <c r="E345" s="7" t="str">
        <f>IF(OUT!E340="", "", OUT!E340)</f>
        <v>144 TRAY</v>
      </c>
      <c r="F345" s="26" t="str">
        <f>IF(OUT!AE340="NEW", "✷", "")</f>
        <v/>
      </c>
      <c r="G345" s="10" t="str">
        <f>IF(OUT!B340="", "", OUT!B340)</f>
        <v>PANSY DELTA PREMIUM PURE VIOLET</v>
      </c>
      <c r="H345" s="21">
        <f t="shared" si="15"/>
        <v>0.15</v>
      </c>
      <c r="I345" s="22">
        <f t="shared" si="16"/>
        <v>21</v>
      </c>
      <c r="J345" s="7" t="str">
        <f>IF(OUT!F340="", "", OUT!F340)</f>
        <v/>
      </c>
      <c r="K345" s="7">
        <f>IF(OUT!P340="", "", OUT!P340)</f>
        <v>140</v>
      </c>
      <c r="L345" s="7" t="str">
        <f>IF(OUT!AE340="", "", OUT!AE340)</f>
        <v/>
      </c>
      <c r="N345" s="7" t="str">
        <f>IF(OUT!AQ340="", "", OUT!AQ340)</f>
        <v/>
      </c>
      <c r="O345" s="7" t="str">
        <f>IF(OUT!BM340="", "", OUT!BM340)</f>
        <v>T4</v>
      </c>
      <c r="P345" s="8">
        <f>IF(OUT!N340="", "", OUT!N340)</f>
        <v>0.15</v>
      </c>
      <c r="Q345" s="9">
        <f>IF(OUT!O340="", "", OUT!O340)</f>
        <v>21</v>
      </c>
      <c r="R345" s="8">
        <f>IF(PPG!H340="", "", PPG!H340)</f>
        <v>0.13700000000000001</v>
      </c>
      <c r="S345" s="9">
        <f>IF(PPG!I340="", "", PPG!I340)</f>
        <v>19.18</v>
      </c>
      <c r="T345" s="8">
        <f>IF(PPG!J340="", "", PPG!J340)</f>
        <v>0.125</v>
      </c>
      <c r="U345" s="9">
        <f>IF(PPG!K340="", "", PPG!K340)</f>
        <v>17.5</v>
      </c>
      <c r="V345" s="8">
        <f>IF(PPG!Q340="", "", PPG!Q340)</f>
        <v>0.14199999999999999</v>
      </c>
      <c r="W345" s="9">
        <f>IF(PPG!R340="", "", PPG!R340)</f>
        <v>19.88</v>
      </c>
      <c r="X345" s="8">
        <f>IF(PPG!S340="", "", PPG!S340)</f>
        <v>0.13</v>
      </c>
      <c r="Y345" s="9">
        <f>IF(PPG!T340="", "", PPG!T340)</f>
        <v>18.2</v>
      </c>
      <c r="Z345" s="8">
        <f>IF(PPG!U340="", "", PPG!U340)</f>
        <v>0.122</v>
      </c>
      <c r="AA345" s="9">
        <f>IF(PPG!V340="", "", PPG!V340)</f>
        <v>17.079999999999998</v>
      </c>
      <c r="AB345" s="36" t="str">
        <f t="shared" si="17"/>
        <v>0.00</v>
      </c>
    </row>
    <row r="346" spans="1:28">
      <c r="A346" s="7">
        <f>IF(OUT!C338="", "", OUT!C338)</f>
        <v>795</v>
      </c>
      <c r="B346" s="20">
        <f>IF(OUT!A338="", "", OUT!A338)</f>
        <v>64051</v>
      </c>
      <c r="C346" s="7" t="str">
        <f>IF(OUT!D338="", "", OUT!D338)</f>
        <v>AZ</v>
      </c>
      <c r="D346" s="29"/>
      <c r="E346" s="7" t="str">
        <f>IF(OUT!E338="", "", OUT!E338)</f>
        <v>288 TRAY</v>
      </c>
      <c r="F346" s="26" t="str">
        <f>IF(OUT!AE338="NEW", "✷", "")</f>
        <v/>
      </c>
      <c r="G346" s="10" t="str">
        <f>IF(OUT!B338="", "", OUT!B338)</f>
        <v>PANSY DELTA PREMIUM PURE VIOLET</v>
      </c>
      <c r="H346" s="21">
        <f t="shared" si="15"/>
        <v>7.9000000000000001E-2</v>
      </c>
      <c r="I346" s="22">
        <f t="shared" si="16"/>
        <v>22.12</v>
      </c>
      <c r="J346" s="7" t="str">
        <f>IF(OUT!F338="", "", OUT!F338)</f>
        <v/>
      </c>
      <c r="K346" s="7">
        <f>IF(OUT!P338="", "", OUT!P338)</f>
        <v>280</v>
      </c>
      <c r="L346" s="7" t="str">
        <f>IF(OUT!AE338="", "", OUT!AE338)</f>
        <v/>
      </c>
      <c r="N346" s="7" t="str">
        <f>IF(OUT!AQ338="", "", OUT!AQ338)</f>
        <v/>
      </c>
      <c r="O346" s="7" t="str">
        <f>IF(OUT!BM338="", "", OUT!BM338)</f>
        <v>T4</v>
      </c>
      <c r="P346" s="8">
        <f>IF(OUT!N338="", "", OUT!N338)</f>
        <v>7.9000000000000001E-2</v>
      </c>
      <c r="Q346" s="9">
        <f>IF(OUT!O338="", "", OUT!O338)</f>
        <v>22.12</v>
      </c>
      <c r="R346" s="8">
        <f>IF(PPG!H338="", "", PPG!H338)</f>
        <v>7.1999999999999995E-2</v>
      </c>
      <c r="S346" s="9">
        <f>IF(PPG!I338="", "", PPG!I338)</f>
        <v>20.16</v>
      </c>
      <c r="T346" s="8">
        <f>IF(PPG!J338="", "", PPG!J338)</f>
        <v>6.6000000000000003E-2</v>
      </c>
      <c r="U346" s="9">
        <f>IF(PPG!K338="", "", PPG!K338)</f>
        <v>18.48</v>
      </c>
      <c r="V346" s="8">
        <f>IF(PPG!Q338="", "", PPG!Q338)</f>
        <v>7.4999999999999997E-2</v>
      </c>
      <c r="W346" s="9">
        <f>IF(PPG!R338="", "", PPG!R338)</f>
        <v>21</v>
      </c>
      <c r="X346" s="8">
        <f>IF(PPG!S338="", "", PPG!S338)</f>
        <v>6.8000000000000005E-2</v>
      </c>
      <c r="Y346" s="9">
        <f>IF(PPG!T338="", "", PPG!T338)</f>
        <v>19.04</v>
      </c>
      <c r="Z346" s="8">
        <f>IF(PPG!U338="", "", PPG!U338)</f>
        <v>6.4000000000000001E-2</v>
      </c>
      <c r="AA346" s="9">
        <f>IF(PPG!V338="", "", PPG!V338)</f>
        <v>17.920000000000002</v>
      </c>
      <c r="AB346" s="36" t="str">
        <f t="shared" si="17"/>
        <v>0.00</v>
      </c>
    </row>
    <row r="347" spans="1:28">
      <c r="A347" s="7">
        <f>IF(OUT!C339="", "", OUT!C339)</f>
        <v>795</v>
      </c>
      <c r="B347" s="20">
        <f>IF(OUT!A339="", "", OUT!A339)</f>
        <v>64051</v>
      </c>
      <c r="C347" s="7" t="str">
        <f>IF(OUT!D339="", "", OUT!D339)</f>
        <v>CZ</v>
      </c>
      <c r="D347" s="29"/>
      <c r="E347" s="7" t="str">
        <f>IF(OUT!E339="", "", OUT!E339)</f>
        <v>384 TRAY</v>
      </c>
      <c r="F347" s="26" t="str">
        <f>IF(OUT!AE339="NEW", "✷", "")</f>
        <v/>
      </c>
      <c r="G347" s="10" t="str">
        <f>IF(OUT!B339="", "", OUT!B339)</f>
        <v>PANSY DELTA PREMIUM PURE VIOLET</v>
      </c>
      <c r="H347" s="21">
        <f t="shared" si="15"/>
        <v>7.1999999999999995E-2</v>
      </c>
      <c r="I347" s="22">
        <f t="shared" si="16"/>
        <v>27</v>
      </c>
      <c r="J347" s="7" t="str">
        <f>IF(OUT!F339="", "", OUT!F339)</f>
        <v/>
      </c>
      <c r="K347" s="7">
        <f>IF(OUT!P339="", "", OUT!P339)</f>
        <v>375</v>
      </c>
      <c r="L347" s="7" t="str">
        <f>IF(OUT!AE339="", "", OUT!AE339)</f>
        <v/>
      </c>
      <c r="N347" s="7" t="str">
        <f>IF(OUT!AQ339="", "", OUT!AQ339)</f>
        <v/>
      </c>
      <c r="O347" s="7" t="str">
        <f>IF(OUT!BM339="", "", OUT!BM339)</f>
        <v>T4</v>
      </c>
      <c r="P347" s="8">
        <f>IF(OUT!N339="", "", OUT!N339)</f>
        <v>7.1999999999999995E-2</v>
      </c>
      <c r="Q347" s="9">
        <f>IF(OUT!O339="", "", OUT!O339)</f>
        <v>27</v>
      </c>
      <c r="R347" s="8">
        <f>IF(PPG!H339="", "", PPG!H339)</f>
        <v>6.5000000000000002E-2</v>
      </c>
      <c r="S347" s="9">
        <f>IF(PPG!I339="", "", PPG!I339)</f>
        <v>24.37</v>
      </c>
      <c r="T347" s="8">
        <f>IF(PPG!J339="", "", PPG!J339)</f>
        <v>5.8999999999999997E-2</v>
      </c>
      <c r="U347" s="9">
        <f>IF(PPG!K339="", "", PPG!K339)</f>
        <v>22.12</v>
      </c>
      <c r="V347" s="8">
        <f>IF(PPG!Q339="", "", PPG!Q339)</f>
        <v>6.8000000000000005E-2</v>
      </c>
      <c r="W347" s="9">
        <f>IF(PPG!R339="", "", PPG!R339)</f>
        <v>25.5</v>
      </c>
      <c r="X347" s="8">
        <f>IF(PPG!S339="", "", PPG!S339)</f>
        <v>6.2E-2</v>
      </c>
      <c r="Y347" s="9">
        <f>IF(PPG!T339="", "", PPG!T339)</f>
        <v>23.25</v>
      </c>
      <c r="Z347" s="8">
        <f>IF(PPG!U339="", "", PPG!U339)</f>
        <v>5.8000000000000003E-2</v>
      </c>
      <c r="AA347" s="9">
        <f>IF(PPG!V339="", "", PPG!V339)</f>
        <v>21.75</v>
      </c>
      <c r="AB347" s="36" t="str">
        <f t="shared" si="17"/>
        <v>0.00</v>
      </c>
    </row>
    <row r="348" spans="1:28">
      <c r="A348" s="7">
        <f>IF(OUT!C343="", "", OUT!C343)</f>
        <v>795</v>
      </c>
      <c r="B348" s="20">
        <f>IF(OUT!A343="", "", OUT!A343)</f>
        <v>64052</v>
      </c>
      <c r="C348" s="7" t="str">
        <f>IF(OUT!D343="", "", OUT!D343)</f>
        <v>FFF</v>
      </c>
      <c r="D348" s="29"/>
      <c r="E348" s="7" t="str">
        <f>IF(OUT!E343="", "", OUT!E343)</f>
        <v>144 TRAY</v>
      </c>
      <c r="F348" s="26" t="str">
        <f>IF(OUT!AE343="NEW", "✷", "")</f>
        <v/>
      </c>
      <c r="G348" s="10" t="str">
        <f>IF(OUT!B343="", "", OUT!B343)</f>
        <v>PANSY DELTA PREMIUM PURE WHITE</v>
      </c>
      <c r="H348" s="21">
        <f t="shared" si="15"/>
        <v>0.15</v>
      </c>
      <c r="I348" s="22">
        <f t="shared" si="16"/>
        <v>21</v>
      </c>
      <c r="J348" s="7" t="str">
        <f>IF(OUT!F343="", "", OUT!F343)</f>
        <v/>
      </c>
      <c r="K348" s="7">
        <f>IF(OUT!P343="", "", OUT!P343)</f>
        <v>140</v>
      </c>
      <c r="L348" s="7" t="str">
        <f>IF(OUT!AE343="", "", OUT!AE343)</f>
        <v/>
      </c>
      <c r="N348" s="7" t="str">
        <f>IF(OUT!AQ343="", "", OUT!AQ343)</f>
        <v/>
      </c>
      <c r="O348" s="7" t="str">
        <f>IF(OUT!BM343="", "", OUT!BM343)</f>
        <v>T4</v>
      </c>
      <c r="P348" s="8">
        <f>IF(OUT!N343="", "", OUT!N343)</f>
        <v>0.15</v>
      </c>
      <c r="Q348" s="9">
        <f>IF(OUT!O343="", "", OUT!O343)</f>
        <v>21</v>
      </c>
      <c r="R348" s="8">
        <f>IF(PPG!H343="", "", PPG!H343)</f>
        <v>0.13700000000000001</v>
      </c>
      <c r="S348" s="9">
        <f>IF(PPG!I343="", "", PPG!I343)</f>
        <v>19.18</v>
      </c>
      <c r="T348" s="8">
        <f>IF(PPG!J343="", "", PPG!J343)</f>
        <v>0.125</v>
      </c>
      <c r="U348" s="9">
        <f>IF(PPG!K343="", "", PPG!K343)</f>
        <v>17.5</v>
      </c>
      <c r="V348" s="8">
        <f>IF(PPG!Q343="", "", PPG!Q343)</f>
        <v>0.14199999999999999</v>
      </c>
      <c r="W348" s="9">
        <f>IF(PPG!R343="", "", PPG!R343)</f>
        <v>19.88</v>
      </c>
      <c r="X348" s="8">
        <f>IF(PPG!S343="", "", PPG!S343)</f>
        <v>0.13</v>
      </c>
      <c r="Y348" s="9">
        <f>IF(PPG!T343="", "", PPG!T343)</f>
        <v>18.2</v>
      </c>
      <c r="Z348" s="8">
        <f>IF(PPG!U343="", "", PPG!U343)</f>
        <v>0.122</v>
      </c>
      <c r="AA348" s="9">
        <f>IF(PPG!V343="", "", PPG!V343)</f>
        <v>17.079999999999998</v>
      </c>
      <c r="AB348" s="36" t="str">
        <f t="shared" si="17"/>
        <v>0.00</v>
      </c>
    </row>
    <row r="349" spans="1:28">
      <c r="A349" s="7">
        <f>IF(OUT!C341="", "", OUT!C341)</f>
        <v>795</v>
      </c>
      <c r="B349" s="20">
        <f>IF(OUT!A341="", "", OUT!A341)</f>
        <v>64052</v>
      </c>
      <c r="C349" s="7" t="str">
        <f>IF(OUT!D341="", "", OUT!D341)</f>
        <v>AZ</v>
      </c>
      <c r="D349" s="29"/>
      <c r="E349" s="7" t="str">
        <f>IF(OUT!E341="", "", OUT!E341)</f>
        <v>288 TRAY</v>
      </c>
      <c r="F349" s="26" t="str">
        <f>IF(OUT!AE341="NEW", "✷", "")</f>
        <v/>
      </c>
      <c r="G349" s="10" t="str">
        <f>IF(OUT!B341="", "", OUT!B341)</f>
        <v>PANSY DELTA PREMIUM PURE WHITE</v>
      </c>
      <c r="H349" s="21">
        <f t="shared" si="15"/>
        <v>7.9000000000000001E-2</v>
      </c>
      <c r="I349" s="22">
        <f t="shared" si="16"/>
        <v>22.12</v>
      </c>
      <c r="J349" s="7" t="str">
        <f>IF(OUT!F341="", "", OUT!F341)</f>
        <v/>
      </c>
      <c r="K349" s="7">
        <f>IF(OUT!P341="", "", OUT!P341)</f>
        <v>280</v>
      </c>
      <c r="L349" s="7" t="str">
        <f>IF(OUT!AE341="", "", OUT!AE341)</f>
        <v/>
      </c>
      <c r="N349" s="7" t="str">
        <f>IF(OUT!AQ341="", "", OUT!AQ341)</f>
        <v/>
      </c>
      <c r="O349" s="7" t="str">
        <f>IF(OUT!BM341="", "", OUT!BM341)</f>
        <v>T4</v>
      </c>
      <c r="P349" s="8">
        <f>IF(OUT!N341="", "", OUT!N341)</f>
        <v>7.9000000000000001E-2</v>
      </c>
      <c r="Q349" s="9">
        <f>IF(OUT!O341="", "", OUT!O341)</f>
        <v>22.12</v>
      </c>
      <c r="R349" s="8">
        <f>IF(PPG!H341="", "", PPG!H341)</f>
        <v>7.1999999999999995E-2</v>
      </c>
      <c r="S349" s="9">
        <f>IF(PPG!I341="", "", PPG!I341)</f>
        <v>20.16</v>
      </c>
      <c r="T349" s="8">
        <f>IF(PPG!J341="", "", PPG!J341)</f>
        <v>6.6000000000000003E-2</v>
      </c>
      <c r="U349" s="9">
        <f>IF(PPG!K341="", "", PPG!K341)</f>
        <v>18.48</v>
      </c>
      <c r="V349" s="8">
        <f>IF(PPG!Q341="", "", PPG!Q341)</f>
        <v>7.4999999999999997E-2</v>
      </c>
      <c r="W349" s="9">
        <f>IF(PPG!R341="", "", PPG!R341)</f>
        <v>21</v>
      </c>
      <c r="X349" s="8">
        <f>IF(PPG!S341="", "", PPG!S341)</f>
        <v>6.8000000000000005E-2</v>
      </c>
      <c r="Y349" s="9">
        <f>IF(PPG!T341="", "", PPG!T341)</f>
        <v>19.04</v>
      </c>
      <c r="Z349" s="8">
        <f>IF(PPG!U341="", "", PPG!U341)</f>
        <v>6.4000000000000001E-2</v>
      </c>
      <c r="AA349" s="9">
        <f>IF(PPG!V341="", "", PPG!V341)</f>
        <v>17.920000000000002</v>
      </c>
      <c r="AB349" s="36" t="str">
        <f t="shared" si="17"/>
        <v>0.00</v>
      </c>
    </row>
    <row r="350" spans="1:28">
      <c r="A350" s="7">
        <f>IF(OUT!C342="", "", OUT!C342)</f>
        <v>795</v>
      </c>
      <c r="B350" s="20">
        <f>IF(OUT!A342="", "", OUT!A342)</f>
        <v>64052</v>
      </c>
      <c r="C350" s="7" t="str">
        <f>IF(OUT!D342="", "", OUT!D342)</f>
        <v>CZ</v>
      </c>
      <c r="D350" s="29"/>
      <c r="E350" s="7" t="str">
        <f>IF(OUT!E342="", "", OUT!E342)</f>
        <v>384 TRAY</v>
      </c>
      <c r="F350" s="26" t="str">
        <f>IF(OUT!AE342="NEW", "✷", "")</f>
        <v/>
      </c>
      <c r="G350" s="10" t="str">
        <f>IF(OUT!B342="", "", OUT!B342)</f>
        <v>PANSY DELTA PREMIUM PURE WHITE</v>
      </c>
      <c r="H350" s="21">
        <f t="shared" si="15"/>
        <v>7.1999999999999995E-2</v>
      </c>
      <c r="I350" s="22">
        <f t="shared" si="16"/>
        <v>27</v>
      </c>
      <c r="J350" s="7" t="str">
        <f>IF(OUT!F342="", "", OUT!F342)</f>
        <v/>
      </c>
      <c r="K350" s="7">
        <f>IF(OUT!P342="", "", OUT!P342)</f>
        <v>375</v>
      </c>
      <c r="L350" s="7" t="str">
        <f>IF(OUT!AE342="", "", OUT!AE342)</f>
        <v/>
      </c>
      <c r="N350" s="7" t="str">
        <f>IF(OUT!AQ342="", "", OUT!AQ342)</f>
        <v/>
      </c>
      <c r="O350" s="7" t="str">
        <f>IF(OUT!BM342="", "", OUT!BM342)</f>
        <v>T4</v>
      </c>
      <c r="P350" s="8">
        <f>IF(OUT!N342="", "", OUT!N342)</f>
        <v>7.1999999999999995E-2</v>
      </c>
      <c r="Q350" s="9">
        <f>IF(OUT!O342="", "", OUT!O342)</f>
        <v>27</v>
      </c>
      <c r="R350" s="8">
        <f>IF(PPG!H342="", "", PPG!H342)</f>
        <v>6.5000000000000002E-2</v>
      </c>
      <c r="S350" s="9">
        <f>IF(PPG!I342="", "", PPG!I342)</f>
        <v>24.37</v>
      </c>
      <c r="T350" s="8">
        <f>IF(PPG!J342="", "", PPG!J342)</f>
        <v>5.8999999999999997E-2</v>
      </c>
      <c r="U350" s="9">
        <f>IF(PPG!K342="", "", PPG!K342)</f>
        <v>22.12</v>
      </c>
      <c r="V350" s="8">
        <f>IF(PPG!Q342="", "", PPG!Q342)</f>
        <v>6.8000000000000005E-2</v>
      </c>
      <c r="W350" s="9">
        <f>IF(PPG!R342="", "", PPG!R342)</f>
        <v>25.5</v>
      </c>
      <c r="X350" s="8">
        <f>IF(PPG!S342="", "", PPG!S342)</f>
        <v>6.2E-2</v>
      </c>
      <c r="Y350" s="9">
        <f>IF(PPG!T342="", "", PPG!T342)</f>
        <v>23.25</v>
      </c>
      <c r="Z350" s="8">
        <f>IF(PPG!U342="", "", PPG!U342)</f>
        <v>5.8000000000000003E-2</v>
      </c>
      <c r="AA350" s="9">
        <f>IF(PPG!V342="", "", PPG!V342)</f>
        <v>21.75</v>
      </c>
      <c r="AB350" s="36" t="str">
        <f t="shared" si="17"/>
        <v>0.00</v>
      </c>
    </row>
    <row r="351" spans="1:28">
      <c r="A351" s="7">
        <f>IF(OUT!C82="", "", OUT!C82)</f>
        <v>795</v>
      </c>
      <c r="B351" s="20">
        <f>IF(OUT!A82="", "", OUT!A82)</f>
        <v>33032</v>
      </c>
      <c r="C351" s="7" t="str">
        <f>IF(OUT!D82="", "", OUT!D82)</f>
        <v>FFF</v>
      </c>
      <c r="D351" s="29"/>
      <c r="E351" s="7" t="str">
        <f>IF(OUT!E82="", "", OUT!E82)</f>
        <v>144 TRAY</v>
      </c>
      <c r="F351" s="26" t="str">
        <f>IF(OUT!AE82="NEW", "✷", "")</f>
        <v/>
      </c>
      <c r="G351" s="10" t="str">
        <f>IF(OUT!B82="", "", OUT!B82)</f>
        <v>PANSY DELTA PREMIUM PURE YELLOW</v>
      </c>
      <c r="H351" s="21">
        <f t="shared" si="15"/>
        <v>0.15</v>
      </c>
      <c r="I351" s="22">
        <f t="shared" si="16"/>
        <v>21</v>
      </c>
      <c r="J351" s="7" t="str">
        <f>IF(OUT!F82="", "", OUT!F82)</f>
        <v/>
      </c>
      <c r="K351" s="7">
        <f>IF(OUT!P82="", "", OUT!P82)</f>
        <v>140</v>
      </c>
      <c r="L351" s="7" t="str">
        <f>IF(OUT!AE82="", "", OUT!AE82)</f>
        <v/>
      </c>
      <c r="N351" s="7" t="str">
        <f>IF(OUT!AQ82="", "", OUT!AQ82)</f>
        <v/>
      </c>
      <c r="O351" s="7" t="str">
        <f>IF(OUT!BM82="", "", OUT!BM82)</f>
        <v>T4</v>
      </c>
      <c r="P351" s="8">
        <f>IF(OUT!N82="", "", OUT!N82)</f>
        <v>0.15</v>
      </c>
      <c r="Q351" s="9">
        <f>IF(OUT!O82="", "", OUT!O82)</f>
        <v>21</v>
      </c>
      <c r="R351" s="8">
        <f>IF(PPG!H82="", "", PPG!H82)</f>
        <v>0.13700000000000001</v>
      </c>
      <c r="S351" s="9">
        <f>IF(PPG!I82="", "", PPG!I82)</f>
        <v>19.18</v>
      </c>
      <c r="T351" s="8">
        <f>IF(PPG!J82="", "", PPG!J82)</f>
        <v>0.125</v>
      </c>
      <c r="U351" s="9">
        <f>IF(PPG!K82="", "", PPG!K82)</f>
        <v>17.5</v>
      </c>
      <c r="V351" s="8">
        <f>IF(PPG!Q82="", "", PPG!Q82)</f>
        <v>0.14199999999999999</v>
      </c>
      <c r="W351" s="9">
        <f>IF(PPG!R82="", "", PPG!R82)</f>
        <v>19.88</v>
      </c>
      <c r="X351" s="8">
        <f>IF(PPG!S82="", "", PPG!S82)</f>
        <v>0.13</v>
      </c>
      <c r="Y351" s="9">
        <f>IF(PPG!T82="", "", PPG!T82)</f>
        <v>18.2</v>
      </c>
      <c r="Z351" s="8">
        <f>IF(PPG!U82="", "", PPG!U82)</f>
        <v>0.122</v>
      </c>
      <c r="AA351" s="9">
        <f>IF(PPG!V82="", "", PPG!V82)</f>
        <v>17.079999999999998</v>
      </c>
      <c r="AB351" s="36" t="str">
        <f t="shared" si="17"/>
        <v>0.00</v>
      </c>
    </row>
    <row r="352" spans="1:28">
      <c r="A352" s="7">
        <f>IF(OUT!C80="", "", OUT!C80)</f>
        <v>795</v>
      </c>
      <c r="B352" s="20">
        <f>IF(OUT!A80="", "", OUT!A80)</f>
        <v>33032</v>
      </c>
      <c r="C352" s="7" t="str">
        <f>IF(OUT!D80="", "", OUT!D80)</f>
        <v>AZ</v>
      </c>
      <c r="D352" s="29"/>
      <c r="E352" s="7" t="str">
        <f>IF(OUT!E80="", "", OUT!E80)</f>
        <v>288 TRAY</v>
      </c>
      <c r="F352" s="26" t="str">
        <f>IF(OUT!AE80="NEW", "✷", "")</f>
        <v/>
      </c>
      <c r="G352" s="10" t="str">
        <f>IF(OUT!B80="", "", OUT!B80)</f>
        <v>PANSY DELTA PREMIUM PURE YELLOW</v>
      </c>
      <c r="H352" s="21">
        <f t="shared" si="15"/>
        <v>7.9000000000000001E-2</v>
      </c>
      <c r="I352" s="22">
        <f t="shared" si="16"/>
        <v>22.12</v>
      </c>
      <c r="J352" s="7" t="str">
        <f>IF(OUT!F80="", "", OUT!F80)</f>
        <v/>
      </c>
      <c r="K352" s="7">
        <f>IF(OUT!P80="", "", OUT!P80)</f>
        <v>280</v>
      </c>
      <c r="L352" s="7" t="str">
        <f>IF(OUT!AE80="", "", OUT!AE80)</f>
        <v/>
      </c>
      <c r="N352" s="7" t="str">
        <f>IF(OUT!AQ80="", "", OUT!AQ80)</f>
        <v/>
      </c>
      <c r="O352" s="7" t="str">
        <f>IF(OUT!BM80="", "", OUT!BM80)</f>
        <v>T4</v>
      </c>
      <c r="P352" s="8">
        <f>IF(OUT!N80="", "", OUT!N80)</f>
        <v>7.9000000000000001E-2</v>
      </c>
      <c r="Q352" s="9">
        <f>IF(OUT!O80="", "", OUT!O80)</f>
        <v>22.12</v>
      </c>
      <c r="R352" s="8">
        <f>IF(PPG!H80="", "", PPG!H80)</f>
        <v>7.1999999999999995E-2</v>
      </c>
      <c r="S352" s="9">
        <f>IF(PPG!I80="", "", PPG!I80)</f>
        <v>20.16</v>
      </c>
      <c r="T352" s="8">
        <f>IF(PPG!J80="", "", PPG!J80)</f>
        <v>6.6000000000000003E-2</v>
      </c>
      <c r="U352" s="9">
        <f>IF(PPG!K80="", "", PPG!K80)</f>
        <v>18.48</v>
      </c>
      <c r="V352" s="8">
        <f>IF(PPG!Q80="", "", PPG!Q80)</f>
        <v>7.4999999999999997E-2</v>
      </c>
      <c r="W352" s="9">
        <f>IF(PPG!R80="", "", PPG!R80)</f>
        <v>21</v>
      </c>
      <c r="X352" s="8">
        <f>IF(PPG!S80="", "", PPG!S80)</f>
        <v>6.8000000000000005E-2</v>
      </c>
      <c r="Y352" s="9">
        <f>IF(PPG!T80="", "", PPG!T80)</f>
        <v>19.04</v>
      </c>
      <c r="Z352" s="8">
        <f>IF(PPG!U80="", "", PPG!U80)</f>
        <v>6.4000000000000001E-2</v>
      </c>
      <c r="AA352" s="9">
        <f>IF(PPG!V80="", "", PPG!V80)</f>
        <v>17.920000000000002</v>
      </c>
      <c r="AB352" s="36" t="str">
        <f t="shared" si="17"/>
        <v>0.00</v>
      </c>
    </row>
    <row r="353" spans="1:28">
      <c r="A353" s="7">
        <f>IF(OUT!C81="", "", OUT!C81)</f>
        <v>795</v>
      </c>
      <c r="B353" s="20">
        <f>IF(OUT!A81="", "", OUT!A81)</f>
        <v>33032</v>
      </c>
      <c r="C353" s="7" t="str">
        <f>IF(OUT!D81="", "", OUT!D81)</f>
        <v>CZ</v>
      </c>
      <c r="D353" s="29"/>
      <c r="E353" s="7" t="str">
        <f>IF(OUT!E81="", "", OUT!E81)</f>
        <v>384 TRAY</v>
      </c>
      <c r="F353" s="26" t="str">
        <f>IF(OUT!AE81="NEW", "✷", "")</f>
        <v/>
      </c>
      <c r="G353" s="10" t="str">
        <f>IF(OUT!B81="", "", OUT!B81)</f>
        <v>PANSY DELTA PREMIUM PURE YELLOW</v>
      </c>
      <c r="H353" s="21">
        <f t="shared" si="15"/>
        <v>7.1999999999999995E-2</v>
      </c>
      <c r="I353" s="22">
        <f t="shared" si="16"/>
        <v>27</v>
      </c>
      <c r="J353" s="7" t="str">
        <f>IF(OUT!F81="", "", OUT!F81)</f>
        <v/>
      </c>
      <c r="K353" s="7">
        <f>IF(OUT!P81="", "", OUT!P81)</f>
        <v>375</v>
      </c>
      <c r="L353" s="7" t="str">
        <f>IF(OUT!AE81="", "", OUT!AE81)</f>
        <v/>
      </c>
      <c r="N353" s="7" t="str">
        <f>IF(OUT!AQ81="", "", OUT!AQ81)</f>
        <v/>
      </c>
      <c r="O353" s="7" t="str">
        <f>IF(OUT!BM81="", "", OUT!BM81)</f>
        <v>T4</v>
      </c>
      <c r="P353" s="8">
        <f>IF(OUT!N81="", "", OUT!N81)</f>
        <v>7.1999999999999995E-2</v>
      </c>
      <c r="Q353" s="9">
        <f>IF(OUT!O81="", "", OUT!O81)</f>
        <v>27</v>
      </c>
      <c r="R353" s="8">
        <f>IF(PPG!H81="", "", PPG!H81)</f>
        <v>6.5000000000000002E-2</v>
      </c>
      <c r="S353" s="9">
        <f>IF(PPG!I81="", "", PPG!I81)</f>
        <v>24.37</v>
      </c>
      <c r="T353" s="8">
        <f>IF(PPG!J81="", "", PPG!J81)</f>
        <v>5.8999999999999997E-2</v>
      </c>
      <c r="U353" s="9">
        <f>IF(PPG!K81="", "", PPG!K81)</f>
        <v>22.12</v>
      </c>
      <c r="V353" s="8">
        <f>IF(PPG!Q81="", "", PPG!Q81)</f>
        <v>6.8000000000000005E-2</v>
      </c>
      <c r="W353" s="9">
        <f>IF(PPG!R81="", "", PPG!R81)</f>
        <v>25.5</v>
      </c>
      <c r="X353" s="8">
        <f>IF(PPG!S81="", "", PPG!S81)</f>
        <v>6.2E-2</v>
      </c>
      <c r="Y353" s="9">
        <f>IF(PPG!T81="", "", PPG!T81)</f>
        <v>23.25</v>
      </c>
      <c r="Z353" s="8">
        <f>IF(PPG!U81="", "", PPG!U81)</f>
        <v>5.8000000000000003E-2</v>
      </c>
      <c r="AA353" s="9">
        <f>IF(PPG!V81="", "", PPG!V81)</f>
        <v>21.75</v>
      </c>
      <c r="AB353" s="36" t="str">
        <f t="shared" si="17"/>
        <v>0.00</v>
      </c>
    </row>
    <row r="354" spans="1:28">
      <c r="A354" s="7">
        <f>IF(OUT!C346="", "", OUT!C346)</f>
        <v>795</v>
      </c>
      <c r="B354" s="20">
        <f>IF(OUT!A346="", "", OUT!A346)</f>
        <v>64054</v>
      </c>
      <c r="C354" s="7" t="str">
        <f>IF(OUT!D346="", "", OUT!D346)</f>
        <v>FFF</v>
      </c>
      <c r="D354" s="29"/>
      <c r="E354" s="7" t="str">
        <f>IF(OUT!E346="", "", OUT!E346)</f>
        <v>144 TRAY</v>
      </c>
      <c r="F354" s="26" t="str">
        <f>IF(OUT!AE346="NEW", "✷", "")</f>
        <v/>
      </c>
      <c r="G354" s="10" t="str">
        <f>IF(OUT!B346="", "", OUT!B346)</f>
        <v>PANSY DELTA PREMIUM RED BLOTCH</v>
      </c>
      <c r="H354" s="21">
        <f t="shared" si="15"/>
        <v>0.15</v>
      </c>
      <c r="I354" s="22">
        <f t="shared" si="16"/>
        <v>21</v>
      </c>
      <c r="J354" s="7" t="str">
        <f>IF(OUT!F346="", "", OUT!F346)</f>
        <v/>
      </c>
      <c r="K354" s="7">
        <f>IF(OUT!P346="", "", OUT!P346)</f>
        <v>140</v>
      </c>
      <c r="L354" s="7" t="str">
        <f>IF(OUT!AE346="", "", OUT!AE346)</f>
        <v/>
      </c>
      <c r="N354" s="7" t="str">
        <f>IF(OUT!AQ346="", "", OUT!AQ346)</f>
        <v/>
      </c>
      <c r="O354" s="7" t="str">
        <f>IF(OUT!BM346="", "", OUT!BM346)</f>
        <v>T4</v>
      </c>
      <c r="P354" s="8">
        <f>IF(OUT!N346="", "", OUT!N346)</f>
        <v>0.15</v>
      </c>
      <c r="Q354" s="9">
        <f>IF(OUT!O346="", "", OUT!O346)</f>
        <v>21</v>
      </c>
      <c r="R354" s="8">
        <f>IF(PPG!H346="", "", PPG!H346)</f>
        <v>0.13700000000000001</v>
      </c>
      <c r="S354" s="9">
        <f>IF(PPG!I346="", "", PPG!I346)</f>
        <v>19.18</v>
      </c>
      <c r="T354" s="8">
        <f>IF(PPG!J346="", "", PPG!J346)</f>
        <v>0.125</v>
      </c>
      <c r="U354" s="9">
        <f>IF(PPG!K346="", "", PPG!K346)</f>
        <v>17.5</v>
      </c>
      <c r="V354" s="8">
        <f>IF(PPG!Q346="", "", PPG!Q346)</f>
        <v>0.14199999999999999</v>
      </c>
      <c r="W354" s="9">
        <f>IF(PPG!R346="", "", PPG!R346)</f>
        <v>19.88</v>
      </c>
      <c r="X354" s="8">
        <f>IF(PPG!S346="", "", PPG!S346)</f>
        <v>0.13</v>
      </c>
      <c r="Y354" s="9">
        <f>IF(PPG!T346="", "", PPG!T346)</f>
        <v>18.2</v>
      </c>
      <c r="Z354" s="8">
        <f>IF(PPG!U346="", "", PPG!U346)</f>
        <v>0.122</v>
      </c>
      <c r="AA354" s="9">
        <f>IF(PPG!V346="", "", PPG!V346)</f>
        <v>17.079999999999998</v>
      </c>
      <c r="AB354" s="36" t="str">
        <f t="shared" si="17"/>
        <v>0.00</v>
      </c>
    </row>
    <row r="355" spans="1:28">
      <c r="A355" s="7">
        <f>IF(OUT!C344="", "", OUT!C344)</f>
        <v>795</v>
      </c>
      <c r="B355" s="20">
        <f>IF(OUT!A344="", "", OUT!A344)</f>
        <v>64054</v>
      </c>
      <c r="C355" s="7" t="str">
        <f>IF(OUT!D344="", "", OUT!D344)</f>
        <v>AZ</v>
      </c>
      <c r="D355" s="29"/>
      <c r="E355" s="7" t="str">
        <f>IF(OUT!E344="", "", OUT!E344)</f>
        <v>288 TRAY</v>
      </c>
      <c r="F355" s="26" t="str">
        <f>IF(OUT!AE344="NEW", "✷", "")</f>
        <v/>
      </c>
      <c r="G355" s="10" t="str">
        <f>IF(OUT!B344="", "", OUT!B344)</f>
        <v>PANSY DELTA PREMIUM RED BLOTCH</v>
      </c>
      <c r="H355" s="21">
        <f t="shared" si="15"/>
        <v>7.9000000000000001E-2</v>
      </c>
      <c r="I355" s="22">
        <f t="shared" si="16"/>
        <v>22.12</v>
      </c>
      <c r="J355" s="7" t="str">
        <f>IF(OUT!F344="", "", OUT!F344)</f>
        <v/>
      </c>
      <c r="K355" s="7">
        <f>IF(OUT!P344="", "", OUT!P344)</f>
        <v>280</v>
      </c>
      <c r="L355" s="7" t="str">
        <f>IF(OUT!AE344="", "", OUT!AE344)</f>
        <v/>
      </c>
      <c r="N355" s="7" t="str">
        <f>IF(OUT!AQ344="", "", OUT!AQ344)</f>
        <v/>
      </c>
      <c r="O355" s="7" t="str">
        <f>IF(OUT!BM344="", "", OUT!BM344)</f>
        <v>T4</v>
      </c>
      <c r="P355" s="8">
        <f>IF(OUT!N344="", "", OUT!N344)</f>
        <v>7.9000000000000001E-2</v>
      </c>
      <c r="Q355" s="9">
        <f>IF(OUT!O344="", "", OUT!O344)</f>
        <v>22.12</v>
      </c>
      <c r="R355" s="8">
        <f>IF(PPG!H344="", "", PPG!H344)</f>
        <v>7.1999999999999995E-2</v>
      </c>
      <c r="S355" s="9">
        <f>IF(PPG!I344="", "", PPG!I344)</f>
        <v>20.16</v>
      </c>
      <c r="T355" s="8">
        <f>IF(PPG!J344="", "", PPG!J344)</f>
        <v>6.6000000000000003E-2</v>
      </c>
      <c r="U355" s="9">
        <f>IF(PPG!K344="", "", PPG!K344)</f>
        <v>18.48</v>
      </c>
      <c r="V355" s="8">
        <f>IF(PPG!Q344="", "", PPG!Q344)</f>
        <v>7.4999999999999997E-2</v>
      </c>
      <c r="W355" s="9">
        <f>IF(PPG!R344="", "", PPG!R344)</f>
        <v>21</v>
      </c>
      <c r="X355" s="8">
        <f>IF(PPG!S344="", "", PPG!S344)</f>
        <v>6.8000000000000005E-2</v>
      </c>
      <c r="Y355" s="9">
        <f>IF(PPG!T344="", "", PPG!T344)</f>
        <v>19.04</v>
      </c>
      <c r="Z355" s="8">
        <f>IF(PPG!U344="", "", PPG!U344)</f>
        <v>6.4000000000000001E-2</v>
      </c>
      <c r="AA355" s="9">
        <f>IF(PPG!V344="", "", PPG!V344)</f>
        <v>17.920000000000002</v>
      </c>
      <c r="AB355" s="36" t="str">
        <f t="shared" si="17"/>
        <v>0.00</v>
      </c>
    </row>
    <row r="356" spans="1:28">
      <c r="A356" s="7">
        <f>IF(OUT!C345="", "", OUT!C345)</f>
        <v>795</v>
      </c>
      <c r="B356" s="20">
        <f>IF(OUT!A345="", "", OUT!A345)</f>
        <v>64054</v>
      </c>
      <c r="C356" s="7" t="str">
        <f>IF(OUT!D345="", "", OUT!D345)</f>
        <v>CZ</v>
      </c>
      <c r="D356" s="29"/>
      <c r="E356" s="7" t="str">
        <f>IF(OUT!E345="", "", OUT!E345)</f>
        <v>384 TRAY</v>
      </c>
      <c r="F356" s="26" t="str">
        <f>IF(OUT!AE345="NEW", "✷", "")</f>
        <v/>
      </c>
      <c r="G356" s="10" t="str">
        <f>IF(OUT!B345="", "", OUT!B345)</f>
        <v>PANSY DELTA PREMIUM RED BLOTCH</v>
      </c>
      <c r="H356" s="21">
        <f t="shared" si="15"/>
        <v>7.1999999999999995E-2</v>
      </c>
      <c r="I356" s="22">
        <f t="shared" si="16"/>
        <v>27</v>
      </c>
      <c r="J356" s="7" t="str">
        <f>IF(OUT!F345="", "", OUT!F345)</f>
        <v/>
      </c>
      <c r="K356" s="7">
        <f>IF(OUT!P345="", "", OUT!P345)</f>
        <v>375</v>
      </c>
      <c r="L356" s="7" t="str">
        <f>IF(OUT!AE345="", "", OUT!AE345)</f>
        <v/>
      </c>
      <c r="N356" s="7" t="str">
        <f>IF(OUT!AQ345="", "", OUT!AQ345)</f>
        <v/>
      </c>
      <c r="O356" s="7" t="str">
        <f>IF(OUT!BM345="", "", OUT!BM345)</f>
        <v>T4</v>
      </c>
      <c r="P356" s="8">
        <f>IF(OUT!N345="", "", OUT!N345)</f>
        <v>7.1999999999999995E-2</v>
      </c>
      <c r="Q356" s="9">
        <f>IF(OUT!O345="", "", OUT!O345)</f>
        <v>27</v>
      </c>
      <c r="R356" s="8">
        <f>IF(PPG!H345="", "", PPG!H345)</f>
        <v>6.5000000000000002E-2</v>
      </c>
      <c r="S356" s="9">
        <f>IF(PPG!I345="", "", PPG!I345)</f>
        <v>24.37</v>
      </c>
      <c r="T356" s="8">
        <f>IF(PPG!J345="", "", PPG!J345)</f>
        <v>5.8999999999999997E-2</v>
      </c>
      <c r="U356" s="9">
        <f>IF(PPG!K345="", "", PPG!K345)</f>
        <v>22.12</v>
      </c>
      <c r="V356" s="8">
        <f>IF(PPG!Q345="", "", PPG!Q345)</f>
        <v>6.8000000000000005E-2</v>
      </c>
      <c r="W356" s="9">
        <f>IF(PPG!R345="", "", PPG!R345)</f>
        <v>25.5</v>
      </c>
      <c r="X356" s="8">
        <f>IF(PPG!S345="", "", PPG!S345)</f>
        <v>6.2E-2</v>
      </c>
      <c r="Y356" s="9">
        <f>IF(PPG!T345="", "", PPG!T345)</f>
        <v>23.25</v>
      </c>
      <c r="Z356" s="8">
        <f>IF(PPG!U345="", "", PPG!U345)</f>
        <v>5.8000000000000003E-2</v>
      </c>
      <c r="AA356" s="9">
        <f>IF(PPG!V345="", "", PPG!V345)</f>
        <v>21.75</v>
      </c>
      <c r="AB356" s="36" t="str">
        <f t="shared" si="17"/>
        <v>0.00</v>
      </c>
    </row>
    <row r="357" spans="1:28">
      <c r="A357" s="7">
        <f>IF(OUT!C475="", "", OUT!C475)</f>
        <v>795</v>
      </c>
      <c r="B357" s="20">
        <f>IF(OUT!A475="", "", OUT!A475)</f>
        <v>70282</v>
      </c>
      <c r="C357" s="7" t="str">
        <f>IF(OUT!D475="", "", OUT!D475)</f>
        <v>FFF</v>
      </c>
      <c r="D357" s="29"/>
      <c r="E357" s="7" t="str">
        <f>IF(OUT!E475="", "", OUT!E475)</f>
        <v>144 TRAY</v>
      </c>
      <c r="F357" s="26" t="str">
        <f>IF(OUT!AE475="NEW", "✷", "")</f>
        <v/>
      </c>
      <c r="G357" s="10" t="str">
        <f>IF(OUT!B475="", "", OUT!B475)</f>
        <v>PANSY DELTA PREMIUM ROSE BLOTCH</v>
      </c>
      <c r="H357" s="21">
        <f t="shared" si="15"/>
        <v>0.15</v>
      </c>
      <c r="I357" s="22">
        <f t="shared" si="16"/>
        <v>21</v>
      </c>
      <c r="J357" s="7" t="str">
        <f>IF(OUT!F475="", "", OUT!F475)</f>
        <v/>
      </c>
      <c r="K357" s="7">
        <f>IF(OUT!P475="", "", OUT!P475)</f>
        <v>140</v>
      </c>
      <c r="L357" s="7" t="str">
        <f>IF(OUT!AE475="", "", OUT!AE475)</f>
        <v/>
      </c>
      <c r="N357" s="7" t="str">
        <f>IF(OUT!AQ475="", "", OUT!AQ475)</f>
        <v/>
      </c>
      <c r="O357" s="7" t="str">
        <f>IF(OUT!BM475="", "", OUT!BM475)</f>
        <v>T4</v>
      </c>
      <c r="P357" s="8">
        <f>IF(OUT!N475="", "", OUT!N475)</f>
        <v>0.15</v>
      </c>
      <c r="Q357" s="9">
        <f>IF(OUT!O475="", "", OUT!O475)</f>
        <v>21</v>
      </c>
      <c r="R357" s="8">
        <f>IF(PPG!H475="", "", PPG!H475)</f>
        <v>0.13700000000000001</v>
      </c>
      <c r="S357" s="9">
        <f>IF(PPG!I475="", "", PPG!I475)</f>
        <v>19.18</v>
      </c>
      <c r="T357" s="8">
        <f>IF(PPG!J475="", "", PPG!J475)</f>
        <v>0.125</v>
      </c>
      <c r="U357" s="9">
        <f>IF(PPG!K475="", "", PPG!K475)</f>
        <v>17.5</v>
      </c>
      <c r="V357" s="8">
        <f>IF(PPG!Q475="", "", PPG!Q475)</f>
        <v>0.14199999999999999</v>
      </c>
      <c r="W357" s="9">
        <f>IF(PPG!R475="", "", PPG!R475)</f>
        <v>19.88</v>
      </c>
      <c r="X357" s="8">
        <f>IF(PPG!S475="", "", PPG!S475)</f>
        <v>0.13</v>
      </c>
      <c r="Y357" s="9">
        <f>IF(PPG!T475="", "", PPG!T475)</f>
        <v>18.2</v>
      </c>
      <c r="Z357" s="8">
        <f>IF(PPG!U475="", "", PPG!U475)</f>
        <v>0.122</v>
      </c>
      <c r="AA357" s="9">
        <f>IF(PPG!V475="", "", PPG!V475)</f>
        <v>17.079999999999998</v>
      </c>
      <c r="AB357" s="36" t="str">
        <f t="shared" si="17"/>
        <v>0.00</v>
      </c>
    </row>
    <row r="358" spans="1:28">
      <c r="A358" s="7">
        <f>IF(OUT!C473="", "", OUT!C473)</f>
        <v>795</v>
      </c>
      <c r="B358" s="20">
        <f>IF(OUT!A473="", "", OUT!A473)</f>
        <v>70282</v>
      </c>
      <c r="C358" s="7" t="str">
        <f>IF(OUT!D473="", "", OUT!D473)</f>
        <v>AZ</v>
      </c>
      <c r="D358" s="29"/>
      <c r="E358" s="7" t="str">
        <f>IF(OUT!E473="", "", OUT!E473)</f>
        <v>288 TRAY</v>
      </c>
      <c r="F358" s="26" t="str">
        <f>IF(OUT!AE473="NEW", "✷", "")</f>
        <v/>
      </c>
      <c r="G358" s="10" t="str">
        <f>IF(OUT!B473="", "", OUT!B473)</f>
        <v>PANSY DELTA PREMIUM ROSE BLOTCH</v>
      </c>
      <c r="H358" s="21">
        <f t="shared" si="15"/>
        <v>7.9000000000000001E-2</v>
      </c>
      <c r="I358" s="22">
        <f t="shared" si="16"/>
        <v>22.12</v>
      </c>
      <c r="J358" s="7" t="str">
        <f>IF(OUT!F473="", "", OUT!F473)</f>
        <v/>
      </c>
      <c r="K358" s="7">
        <f>IF(OUT!P473="", "", OUT!P473)</f>
        <v>280</v>
      </c>
      <c r="L358" s="7" t="str">
        <f>IF(OUT!AE473="", "", OUT!AE473)</f>
        <v/>
      </c>
      <c r="N358" s="7" t="str">
        <f>IF(OUT!AQ473="", "", OUT!AQ473)</f>
        <v/>
      </c>
      <c r="O358" s="7" t="str">
        <f>IF(OUT!BM473="", "", OUT!BM473)</f>
        <v>T4</v>
      </c>
      <c r="P358" s="8">
        <f>IF(OUT!N473="", "", OUT!N473)</f>
        <v>7.9000000000000001E-2</v>
      </c>
      <c r="Q358" s="9">
        <f>IF(OUT!O473="", "", OUT!O473)</f>
        <v>22.12</v>
      </c>
      <c r="R358" s="8">
        <f>IF(PPG!H473="", "", PPG!H473)</f>
        <v>7.1999999999999995E-2</v>
      </c>
      <c r="S358" s="9">
        <f>IF(PPG!I473="", "", PPG!I473)</f>
        <v>20.16</v>
      </c>
      <c r="T358" s="8">
        <f>IF(PPG!J473="", "", PPG!J473)</f>
        <v>6.6000000000000003E-2</v>
      </c>
      <c r="U358" s="9">
        <f>IF(PPG!K473="", "", PPG!K473)</f>
        <v>18.48</v>
      </c>
      <c r="V358" s="8">
        <f>IF(PPG!Q473="", "", PPG!Q473)</f>
        <v>7.4999999999999997E-2</v>
      </c>
      <c r="W358" s="9">
        <f>IF(PPG!R473="", "", PPG!R473)</f>
        <v>21</v>
      </c>
      <c r="X358" s="8">
        <f>IF(PPG!S473="", "", PPG!S473)</f>
        <v>6.8000000000000005E-2</v>
      </c>
      <c r="Y358" s="9">
        <f>IF(PPG!T473="", "", PPG!T473)</f>
        <v>19.04</v>
      </c>
      <c r="Z358" s="8">
        <f>IF(PPG!U473="", "", PPG!U473)</f>
        <v>6.4000000000000001E-2</v>
      </c>
      <c r="AA358" s="9">
        <f>IF(PPG!V473="", "", PPG!V473)</f>
        <v>17.920000000000002</v>
      </c>
      <c r="AB358" s="36" t="str">
        <f t="shared" si="17"/>
        <v>0.00</v>
      </c>
    </row>
    <row r="359" spans="1:28">
      <c r="A359" s="7">
        <f>IF(OUT!C474="", "", OUT!C474)</f>
        <v>795</v>
      </c>
      <c r="B359" s="20">
        <f>IF(OUT!A474="", "", OUT!A474)</f>
        <v>70282</v>
      </c>
      <c r="C359" s="7" t="str">
        <f>IF(OUT!D474="", "", OUT!D474)</f>
        <v>CZ</v>
      </c>
      <c r="D359" s="29"/>
      <c r="E359" s="7" t="str">
        <f>IF(OUT!E474="", "", OUT!E474)</f>
        <v>384 TRAY</v>
      </c>
      <c r="F359" s="26" t="str">
        <f>IF(OUT!AE474="NEW", "✷", "")</f>
        <v/>
      </c>
      <c r="G359" s="10" t="str">
        <f>IF(OUT!B474="", "", OUT!B474)</f>
        <v>PANSY DELTA PREMIUM ROSE BLOTCH</v>
      </c>
      <c r="H359" s="21">
        <f t="shared" si="15"/>
        <v>7.1999999999999995E-2</v>
      </c>
      <c r="I359" s="22">
        <f t="shared" si="16"/>
        <v>27</v>
      </c>
      <c r="J359" s="7" t="str">
        <f>IF(OUT!F474="", "", OUT!F474)</f>
        <v/>
      </c>
      <c r="K359" s="7">
        <f>IF(OUT!P474="", "", OUT!P474)</f>
        <v>375</v>
      </c>
      <c r="L359" s="7" t="str">
        <f>IF(OUT!AE474="", "", OUT!AE474)</f>
        <v/>
      </c>
      <c r="N359" s="7" t="str">
        <f>IF(OUT!AQ474="", "", OUT!AQ474)</f>
        <v/>
      </c>
      <c r="O359" s="7" t="str">
        <f>IF(OUT!BM474="", "", OUT!BM474)</f>
        <v>T4</v>
      </c>
      <c r="P359" s="8">
        <f>IF(OUT!N474="", "", OUT!N474)</f>
        <v>7.1999999999999995E-2</v>
      </c>
      <c r="Q359" s="9">
        <f>IF(OUT!O474="", "", OUT!O474)</f>
        <v>27</v>
      </c>
      <c r="R359" s="8">
        <f>IF(PPG!H474="", "", PPG!H474)</f>
        <v>6.5000000000000002E-2</v>
      </c>
      <c r="S359" s="9">
        <f>IF(PPG!I474="", "", PPG!I474)</f>
        <v>24.37</v>
      </c>
      <c r="T359" s="8">
        <f>IF(PPG!J474="", "", PPG!J474)</f>
        <v>5.8999999999999997E-2</v>
      </c>
      <c r="U359" s="9">
        <f>IF(PPG!K474="", "", PPG!K474)</f>
        <v>22.12</v>
      </c>
      <c r="V359" s="8">
        <f>IF(PPG!Q474="", "", PPG!Q474)</f>
        <v>6.8000000000000005E-2</v>
      </c>
      <c r="W359" s="9">
        <f>IF(PPG!R474="", "", PPG!R474)</f>
        <v>25.5</v>
      </c>
      <c r="X359" s="8">
        <f>IF(PPG!S474="", "", PPG!S474)</f>
        <v>6.2E-2</v>
      </c>
      <c r="Y359" s="9">
        <f>IF(PPG!T474="", "", PPG!T474)</f>
        <v>23.25</v>
      </c>
      <c r="Z359" s="8">
        <f>IF(PPG!U474="", "", PPG!U474)</f>
        <v>5.8000000000000003E-2</v>
      </c>
      <c r="AA359" s="9">
        <f>IF(PPG!V474="", "", PPG!V474)</f>
        <v>21.75</v>
      </c>
      <c r="AB359" s="36" t="str">
        <f t="shared" si="17"/>
        <v>0.00</v>
      </c>
    </row>
    <row r="360" spans="1:28">
      <c r="A360" s="7">
        <f>IF(OUT!C253="", "", OUT!C253)</f>
        <v>795</v>
      </c>
      <c r="B360" s="20">
        <f>IF(OUT!A253="", "", OUT!A253)</f>
        <v>54993</v>
      </c>
      <c r="C360" s="7" t="str">
        <f>IF(OUT!D253="", "", OUT!D253)</f>
        <v>FFF</v>
      </c>
      <c r="D360" s="29"/>
      <c r="E360" s="7" t="str">
        <f>IF(OUT!E253="", "", OUT!E253)</f>
        <v>144 TRAY</v>
      </c>
      <c r="F360" s="26" t="str">
        <f>IF(OUT!AE253="NEW", "✷", "")</f>
        <v/>
      </c>
      <c r="G360" s="10" t="str">
        <f>IF(OUT!B253="", "", OUT!B253)</f>
        <v>PANSY DELTA PREMIUM TAPESTRY</v>
      </c>
      <c r="H360" s="21">
        <f t="shared" si="15"/>
        <v>0.15</v>
      </c>
      <c r="I360" s="22">
        <f t="shared" si="16"/>
        <v>21</v>
      </c>
      <c r="J360" s="7" t="str">
        <f>IF(OUT!F253="", "", OUT!F253)</f>
        <v/>
      </c>
      <c r="K360" s="7">
        <f>IF(OUT!P253="", "", OUT!P253)</f>
        <v>140</v>
      </c>
      <c r="L360" s="7" t="str">
        <f>IF(OUT!AE253="", "", OUT!AE253)</f>
        <v/>
      </c>
      <c r="N360" s="7" t="str">
        <f>IF(OUT!AQ253="", "", OUT!AQ253)</f>
        <v/>
      </c>
      <c r="O360" s="7" t="str">
        <f>IF(OUT!BM253="", "", OUT!BM253)</f>
        <v>T4</v>
      </c>
      <c r="P360" s="8">
        <f>IF(OUT!N253="", "", OUT!N253)</f>
        <v>0.15</v>
      </c>
      <c r="Q360" s="9">
        <f>IF(OUT!O253="", "", OUT!O253)</f>
        <v>21</v>
      </c>
      <c r="R360" s="8">
        <f>IF(PPG!H253="", "", PPG!H253)</f>
        <v>0.13700000000000001</v>
      </c>
      <c r="S360" s="9">
        <f>IF(PPG!I253="", "", PPG!I253)</f>
        <v>19.18</v>
      </c>
      <c r="T360" s="8">
        <f>IF(PPG!J253="", "", PPG!J253)</f>
        <v>0.125</v>
      </c>
      <c r="U360" s="9">
        <f>IF(PPG!K253="", "", PPG!K253)</f>
        <v>17.5</v>
      </c>
      <c r="V360" s="8">
        <f>IF(PPG!Q253="", "", PPG!Q253)</f>
        <v>0.14199999999999999</v>
      </c>
      <c r="W360" s="9">
        <f>IF(PPG!R253="", "", PPG!R253)</f>
        <v>19.88</v>
      </c>
      <c r="X360" s="8">
        <f>IF(PPG!S253="", "", PPG!S253)</f>
        <v>0.13</v>
      </c>
      <c r="Y360" s="9">
        <f>IF(PPG!T253="", "", PPG!T253)</f>
        <v>18.2</v>
      </c>
      <c r="Z360" s="8">
        <f>IF(PPG!U253="", "", PPG!U253)</f>
        <v>0.122</v>
      </c>
      <c r="AA360" s="9">
        <f>IF(PPG!V253="", "", PPG!V253)</f>
        <v>17.079999999999998</v>
      </c>
      <c r="AB360" s="36" t="str">
        <f t="shared" si="17"/>
        <v>0.00</v>
      </c>
    </row>
    <row r="361" spans="1:28">
      <c r="A361" s="7">
        <f>IF(OUT!C251="", "", OUT!C251)</f>
        <v>795</v>
      </c>
      <c r="B361" s="20">
        <f>IF(OUT!A251="", "", OUT!A251)</f>
        <v>54993</v>
      </c>
      <c r="C361" s="7" t="str">
        <f>IF(OUT!D251="", "", OUT!D251)</f>
        <v>AZ</v>
      </c>
      <c r="D361" s="29"/>
      <c r="E361" s="7" t="str">
        <f>IF(OUT!E251="", "", OUT!E251)</f>
        <v>288 TRAY</v>
      </c>
      <c r="F361" s="26" t="str">
        <f>IF(OUT!AE251="NEW", "✷", "")</f>
        <v/>
      </c>
      <c r="G361" s="10" t="str">
        <f>IF(OUT!B251="", "", OUT!B251)</f>
        <v>PANSY DELTA PREMIUM TAPESTRY</v>
      </c>
      <c r="H361" s="21">
        <f t="shared" si="15"/>
        <v>7.9000000000000001E-2</v>
      </c>
      <c r="I361" s="22">
        <f t="shared" si="16"/>
        <v>22.12</v>
      </c>
      <c r="J361" s="7" t="str">
        <f>IF(OUT!F251="", "", OUT!F251)</f>
        <v/>
      </c>
      <c r="K361" s="7">
        <f>IF(OUT!P251="", "", OUT!P251)</f>
        <v>280</v>
      </c>
      <c r="L361" s="7" t="str">
        <f>IF(OUT!AE251="", "", OUT!AE251)</f>
        <v/>
      </c>
      <c r="N361" s="7" t="str">
        <f>IF(OUT!AQ251="", "", OUT!AQ251)</f>
        <v/>
      </c>
      <c r="O361" s="7" t="str">
        <f>IF(OUT!BM251="", "", OUT!BM251)</f>
        <v>T4</v>
      </c>
      <c r="P361" s="8">
        <f>IF(OUT!N251="", "", OUT!N251)</f>
        <v>7.9000000000000001E-2</v>
      </c>
      <c r="Q361" s="9">
        <f>IF(OUT!O251="", "", OUT!O251)</f>
        <v>22.12</v>
      </c>
      <c r="R361" s="8">
        <f>IF(PPG!H251="", "", PPG!H251)</f>
        <v>7.1999999999999995E-2</v>
      </c>
      <c r="S361" s="9">
        <f>IF(PPG!I251="", "", PPG!I251)</f>
        <v>20.16</v>
      </c>
      <c r="T361" s="8">
        <f>IF(PPG!J251="", "", PPG!J251)</f>
        <v>6.6000000000000003E-2</v>
      </c>
      <c r="U361" s="9">
        <f>IF(PPG!K251="", "", PPG!K251)</f>
        <v>18.48</v>
      </c>
      <c r="V361" s="8">
        <f>IF(PPG!Q251="", "", PPG!Q251)</f>
        <v>7.4999999999999997E-2</v>
      </c>
      <c r="W361" s="9">
        <f>IF(PPG!R251="", "", PPG!R251)</f>
        <v>21</v>
      </c>
      <c r="X361" s="8">
        <f>IF(PPG!S251="", "", PPG!S251)</f>
        <v>6.8000000000000005E-2</v>
      </c>
      <c r="Y361" s="9">
        <f>IF(PPG!T251="", "", PPG!T251)</f>
        <v>19.04</v>
      </c>
      <c r="Z361" s="8">
        <f>IF(PPG!U251="", "", PPG!U251)</f>
        <v>6.4000000000000001E-2</v>
      </c>
      <c r="AA361" s="9">
        <f>IF(PPG!V251="", "", PPG!V251)</f>
        <v>17.920000000000002</v>
      </c>
      <c r="AB361" s="36" t="str">
        <f t="shared" si="17"/>
        <v>0.00</v>
      </c>
    </row>
    <row r="362" spans="1:28">
      <c r="A362" s="7">
        <f>IF(OUT!C252="", "", OUT!C252)</f>
        <v>795</v>
      </c>
      <c r="B362" s="20">
        <f>IF(OUT!A252="", "", OUT!A252)</f>
        <v>54993</v>
      </c>
      <c r="C362" s="7" t="str">
        <f>IF(OUT!D252="", "", OUT!D252)</f>
        <v>CZ</v>
      </c>
      <c r="D362" s="29"/>
      <c r="E362" s="7" t="str">
        <f>IF(OUT!E252="", "", OUT!E252)</f>
        <v>384 TRAY</v>
      </c>
      <c r="F362" s="26" t="str">
        <f>IF(OUT!AE252="NEW", "✷", "")</f>
        <v/>
      </c>
      <c r="G362" s="10" t="str">
        <f>IF(OUT!B252="", "", OUT!B252)</f>
        <v>PANSY DELTA PREMIUM TAPESTRY</v>
      </c>
      <c r="H362" s="21">
        <f t="shared" si="15"/>
        <v>7.1999999999999995E-2</v>
      </c>
      <c r="I362" s="22">
        <f t="shared" si="16"/>
        <v>27</v>
      </c>
      <c r="J362" s="7" t="str">
        <f>IF(OUT!F252="", "", OUT!F252)</f>
        <v/>
      </c>
      <c r="K362" s="7">
        <f>IF(OUT!P252="", "", OUT!P252)</f>
        <v>375</v>
      </c>
      <c r="L362" s="7" t="str">
        <f>IF(OUT!AE252="", "", OUT!AE252)</f>
        <v/>
      </c>
      <c r="N362" s="7" t="str">
        <f>IF(OUT!AQ252="", "", OUT!AQ252)</f>
        <v/>
      </c>
      <c r="O362" s="7" t="str">
        <f>IF(OUT!BM252="", "", OUT!BM252)</f>
        <v>T4</v>
      </c>
      <c r="P362" s="8">
        <f>IF(OUT!N252="", "", OUT!N252)</f>
        <v>7.1999999999999995E-2</v>
      </c>
      <c r="Q362" s="9">
        <f>IF(OUT!O252="", "", OUT!O252)</f>
        <v>27</v>
      </c>
      <c r="R362" s="8">
        <f>IF(PPG!H252="", "", PPG!H252)</f>
        <v>6.5000000000000002E-2</v>
      </c>
      <c r="S362" s="9">
        <f>IF(PPG!I252="", "", PPG!I252)</f>
        <v>24.37</v>
      </c>
      <c r="T362" s="8">
        <f>IF(PPG!J252="", "", PPG!J252)</f>
        <v>5.8999999999999997E-2</v>
      </c>
      <c r="U362" s="9">
        <f>IF(PPG!K252="", "", PPG!K252)</f>
        <v>22.12</v>
      </c>
      <c r="V362" s="8">
        <f>IF(PPG!Q252="", "", PPG!Q252)</f>
        <v>6.8000000000000005E-2</v>
      </c>
      <c r="W362" s="9">
        <f>IF(PPG!R252="", "", PPG!R252)</f>
        <v>25.5</v>
      </c>
      <c r="X362" s="8">
        <f>IF(PPG!S252="", "", PPG!S252)</f>
        <v>6.2E-2</v>
      </c>
      <c r="Y362" s="9">
        <f>IF(PPG!T252="", "", PPG!T252)</f>
        <v>23.25</v>
      </c>
      <c r="Z362" s="8">
        <f>IF(PPG!U252="", "", PPG!U252)</f>
        <v>5.8000000000000003E-2</v>
      </c>
      <c r="AA362" s="9">
        <f>IF(PPG!V252="", "", PPG!V252)</f>
        <v>21.75</v>
      </c>
      <c r="AB362" s="36" t="str">
        <f t="shared" si="17"/>
        <v>0.00</v>
      </c>
    </row>
    <row r="363" spans="1:28">
      <c r="A363" s="7">
        <f>IF(OUT!C547="", "", OUT!C547)</f>
        <v>795</v>
      </c>
      <c r="B363" s="20">
        <f>IF(OUT!A547="", "", OUT!A547)</f>
        <v>73299</v>
      </c>
      <c r="C363" s="7" t="str">
        <f>IF(OUT!D547="", "", OUT!D547)</f>
        <v>FFF</v>
      </c>
      <c r="D363" s="29"/>
      <c r="E363" s="7" t="str">
        <f>IF(OUT!E547="", "", OUT!E547)</f>
        <v>144 TRAY</v>
      </c>
      <c r="F363" s="26" t="str">
        <f>IF(OUT!AE547="NEW", "✷", "")</f>
        <v/>
      </c>
      <c r="G363" s="10" t="str">
        <f>IF(OUT!B547="", "", OUT!B547)</f>
        <v>PANSY DELTA PREMIUM TRUE BLUE (Clear)</v>
      </c>
      <c r="H363" s="21">
        <f t="shared" si="15"/>
        <v>0.15</v>
      </c>
      <c r="I363" s="22">
        <f t="shared" si="16"/>
        <v>21</v>
      </c>
      <c r="J363" s="7" t="str">
        <f>IF(OUT!F547="", "", OUT!F547)</f>
        <v/>
      </c>
      <c r="K363" s="7">
        <f>IF(OUT!P547="", "", OUT!P547)</f>
        <v>140</v>
      </c>
      <c r="L363" s="7" t="str">
        <f>IF(OUT!AE547="", "", OUT!AE547)</f>
        <v/>
      </c>
      <c r="N363" s="7" t="str">
        <f>IF(OUT!AQ547="", "", OUT!AQ547)</f>
        <v/>
      </c>
      <c r="O363" s="7" t="str">
        <f>IF(OUT!BM547="", "", OUT!BM547)</f>
        <v>T4</v>
      </c>
      <c r="P363" s="8">
        <f>IF(OUT!N547="", "", OUT!N547)</f>
        <v>0.15</v>
      </c>
      <c r="Q363" s="9">
        <f>IF(OUT!O547="", "", OUT!O547)</f>
        <v>21</v>
      </c>
      <c r="R363" s="8">
        <f>IF(PPG!H547="", "", PPG!H547)</f>
        <v>0.13700000000000001</v>
      </c>
      <c r="S363" s="9">
        <f>IF(PPG!I547="", "", PPG!I547)</f>
        <v>19.18</v>
      </c>
      <c r="T363" s="8">
        <f>IF(PPG!J547="", "", PPG!J547)</f>
        <v>0.125</v>
      </c>
      <c r="U363" s="9">
        <f>IF(PPG!K547="", "", PPG!K547)</f>
        <v>17.5</v>
      </c>
      <c r="V363" s="8">
        <f>IF(PPG!Q547="", "", PPG!Q547)</f>
        <v>0.14199999999999999</v>
      </c>
      <c r="W363" s="9">
        <f>IF(PPG!R547="", "", PPG!R547)</f>
        <v>19.88</v>
      </c>
      <c r="X363" s="8">
        <f>IF(PPG!S547="", "", PPG!S547)</f>
        <v>0.13</v>
      </c>
      <c r="Y363" s="9">
        <f>IF(PPG!T547="", "", PPG!T547)</f>
        <v>18.2</v>
      </c>
      <c r="Z363" s="8">
        <f>IF(PPG!U547="", "", PPG!U547)</f>
        <v>0.122</v>
      </c>
      <c r="AA363" s="9">
        <f>IF(PPG!V547="", "", PPG!V547)</f>
        <v>17.079999999999998</v>
      </c>
      <c r="AB363" s="36" t="str">
        <f t="shared" si="17"/>
        <v>0.00</v>
      </c>
    </row>
    <row r="364" spans="1:28">
      <c r="A364" s="7">
        <f>IF(OUT!C545="", "", OUT!C545)</f>
        <v>795</v>
      </c>
      <c r="B364" s="20">
        <f>IF(OUT!A545="", "", OUT!A545)</f>
        <v>73299</v>
      </c>
      <c r="C364" s="7" t="str">
        <f>IF(OUT!D545="", "", OUT!D545)</f>
        <v>AZ</v>
      </c>
      <c r="D364" s="29"/>
      <c r="E364" s="7" t="str">
        <f>IF(OUT!E545="", "", OUT!E545)</f>
        <v>288 TRAY</v>
      </c>
      <c r="F364" s="26" t="str">
        <f>IF(OUT!AE545="NEW", "✷", "")</f>
        <v/>
      </c>
      <c r="G364" s="10" t="str">
        <f>IF(OUT!B545="", "", OUT!B545)</f>
        <v>PANSY DELTA PREMIUM TRUE BLUE (Clear)</v>
      </c>
      <c r="H364" s="21">
        <f t="shared" si="15"/>
        <v>7.9000000000000001E-2</v>
      </c>
      <c r="I364" s="22">
        <f t="shared" si="16"/>
        <v>22.12</v>
      </c>
      <c r="J364" s="7" t="str">
        <f>IF(OUT!F545="", "", OUT!F545)</f>
        <v/>
      </c>
      <c r="K364" s="7">
        <f>IF(OUT!P545="", "", OUT!P545)</f>
        <v>280</v>
      </c>
      <c r="L364" s="7" t="str">
        <f>IF(OUT!AE545="", "", OUT!AE545)</f>
        <v/>
      </c>
      <c r="N364" s="7" t="str">
        <f>IF(OUT!AQ545="", "", OUT!AQ545)</f>
        <v/>
      </c>
      <c r="O364" s="7" t="str">
        <f>IF(OUT!BM545="", "", OUT!BM545)</f>
        <v>T4</v>
      </c>
      <c r="P364" s="8">
        <f>IF(OUT!N545="", "", OUT!N545)</f>
        <v>7.9000000000000001E-2</v>
      </c>
      <c r="Q364" s="9">
        <f>IF(OUT!O545="", "", OUT!O545)</f>
        <v>22.12</v>
      </c>
      <c r="R364" s="8">
        <f>IF(PPG!H545="", "", PPG!H545)</f>
        <v>7.1999999999999995E-2</v>
      </c>
      <c r="S364" s="9">
        <f>IF(PPG!I545="", "", PPG!I545)</f>
        <v>20.16</v>
      </c>
      <c r="T364" s="8">
        <f>IF(PPG!J545="", "", PPG!J545)</f>
        <v>6.6000000000000003E-2</v>
      </c>
      <c r="U364" s="9">
        <f>IF(PPG!K545="", "", PPG!K545)</f>
        <v>18.48</v>
      </c>
      <c r="V364" s="8">
        <f>IF(PPG!Q545="", "", PPG!Q545)</f>
        <v>7.4999999999999997E-2</v>
      </c>
      <c r="W364" s="9">
        <f>IF(PPG!R545="", "", PPG!R545)</f>
        <v>21</v>
      </c>
      <c r="X364" s="8">
        <f>IF(PPG!S545="", "", PPG!S545)</f>
        <v>6.8000000000000005E-2</v>
      </c>
      <c r="Y364" s="9">
        <f>IF(PPG!T545="", "", PPG!T545)</f>
        <v>19.04</v>
      </c>
      <c r="Z364" s="8">
        <f>IF(PPG!U545="", "", PPG!U545)</f>
        <v>6.4000000000000001E-2</v>
      </c>
      <c r="AA364" s="9">
        <f>IF(PPG!V545="", "", PPG!V545)</f>
        <v>17.920000000000002</v>
      </c>
      <c r="AB364" s="36" t="str">
        <f t="shared" si="17"/>
        <v>0.00</v>
      </c>
    </row>
    <row r="365" spans="1:28">
      <c r="A365" s="7">
        <f>IF(OUT!C546="", "", OUT!C546)</f>
        <v>795</v>
      </c>
      <c r="B365" s="20">
        <f>IF(OUT!A546="", "", OUT!A546)</f>
        <v>73299</v>
      </c>
      <c r="C365" s="7" t="str">
        <f>IF(OUT!D546="", "", OUT!D546)</f>
        <v>CZ</v>
      </c>
      <c r="D365" s="29"/>
      <c r="E365" s="7" t="str">
        <f>IF(OUT!E546="", "", OUT!E546)</f>
        <v>384 TRAY</v>
      </c>
      <c r="F365" s="26" t="str">
        <f>IF(OUT!AE546="NEW", "✷", "")</f>
        <v/>
      </c>
      <c r="G365" s="10" t="str">
        <f>IF(OUT!B546="", "", OUT!B546)</f>
        <v>PANSY DELTA PREMIUM TRUE BLUE (Clear)</v>
      </c>
      <c r="H365" s="21">
        <f t="shared" si="15"/>
        <v>7.1999999999999995E-2</v>
      </c>
      <c r="I365" s="22">
        <f t="shared" si="16"/>
        <v>27</v>
      </c>
      <c r="J365" s="7" t="str">
        <f>IF(OUT!F546="", "", OUT!F546)</f>
        <v/>
      </c>
      <c r="K365" s="7">
        <f>IF(OUT!P546="", "", OUT!P546)</f>
        <v>375</v>
      </c>
      <c r="L365" s="7" t="str">
        <f>IF(OUT!AE546="", "", OUT!AE546)</f>
        <v/>
      </c>
      <c r="N365" s="7" t="str">
        <f>IF(OUT!AQ546="", "", OUT!AQ546)</f>
        <v/>
      </c>
      <c r="O365" s="7" t="str">
        <f>IF(OUT!BM546="", "", OUT!BM546)</f>
        <v>T4</v>
      </c>
      <c r="P365" s="8">
        <f>IF(OUT!N546="", "", OUT!N546)</f>
        <v>7.1999999999999995E-2</v>
      </c>
      <c r="Q365" s="9">
        <f>IF(OUT!O546="", "", OUT!O546)</f>
        <v>27</v>
      </c>
      <c r="R365" s="8">
        <f>IF(PPG!H546="", "", PPG!H546)</f>
        <v>6.5000000000000002E-2</v>
      </c>
      <c r="S365" s="9">
        <f>IF(PPG!I546="", "", PPG!I546)</f>
        <v>24.37</v>
      </c>
      <c r="T365" s="8">
        <f>IF(PPG!J546="", "", PPG!J546)</f>
        <v>5.8999999999999997E-2</v>
      </c>
      <c r="U365" s="9">
        <f>IF(PPG!K546="", "", PPG!K546)</f>
        <v>22.12</v>
      </c>
      <c r="V365" s="8">
        <f>IF(PPG!Q546="", "", PPG!Q546)</f>
        <v>6.8000000000000005E-2</v>
      </c>
      <c r="W365" s="9">
        <f>IF(PPG!R546="", "", PPG!R546)</f>
        <v>25.5</v>
      </c>
      <c r="X365" s="8">
        <f>IF(PPG!S546="", "", PPG!S546)</f>
        <v>6.2E-2</v>
      </c>
      <c r="Y365" s="9">
        <f>IF(PPG!T546="", "", PPG!T546)</f>
        <v>23.25</v>
      </c>
      <c r="Z365" s="8">
        <f>IF(PPG!U546="", "", PPG!U546)</f>
        <v>5.8000000000000003E-2</v>
      </c>
      <c r="AA365" s="9">
        <f>IF(PPG!V546="", "", PPG!V546)</f>
        <v>21.75</v>
      </c>
      <c r="AB365" s="36" t="str">
        <f t="shared" si="17"/>
        <v>0.00</v>
      </c>
    </row>
    <row r="366" spans="1:28">
      <c r="A366" s="7">
        <f>IF(OUT!C591="", "", OUT!C591)</f>
        <v>795</v>
      </c>
      <c r="B366" s="20">
        <f>IF(OUT!A591="", "", OUT!A591)</f>
        <v>76580</v>
      </c>
      <c r="C366" s="7" t="str">
        <f>IF(OUT!D591="", "", OUT!D591)</f>
        <v>FFF</v>
      </c>
      <c r="D366" s="29"/>
      <c r="E366" s="7" t="str">
        <f>IF(OUT!E591="", "", OUT!E591)</f>
        <v>144 TRAY</v>
      </c>
      <c r="F366" s="26" t="str">
        <f>IF(OUT!AE591="NEW", "✷", "")</f>
        <v/>
      </c>
      <c r="G366" s="10" t="str">
        <f>IF(OUT!B591="", "", OUT!B591)</f>
        <v>PANSY DELTA PREMIUM VIOLET AND WHITE</v>
      </c>
      <c r="H366" s="21">
        <f t="shared" si="15"/>
        <v>0.15</v>
      </c>
      <c r="I366" s="22">
        <f t="shared" si="16"/>
        <v>21</v>
      </c>
      <c r="J366" s="7" t="str">
        <f>IF(OUT!F591="", "", OUT!F591)</f>
        <v/>
      </c>
      <c r="K366" s="7">
        <f>IF(OUT!P591="", "", OUT!P591)</f>
        <v>140</v>
      </c>
      <c r="L366" s="7" t="str">
        <f>IF(OUT!AE591="", "", OUT!AE591)</f>
        <v/>
      </c>
      <c r="N366" s="7" t="str">
        <f>IF(OUT!AQ591="", "", OUT!AQ591)</f>
        <v/>
      </c>
      <c r="O366" s="7" t="str">
        <f>IF(OUT!BM591="", "", OUT!BM591)</f>
        <v>T4</v>
      </c>
      <c r="P366" s="8">
        <f>IF(OUT!N591="", "", OUT!N591)</f>
        <v>0.15</v>
      </c>
      <c r="Q366" s="9">
        <f>IF(OUT!O591="", "", OUT!O591)</f>
        <v>21</v>
      </c>
      <c r="R366" s="8">
        <f>IF(PPG!H591="", "", PPG!H591)</f>
        <v>0.13700000000000001</v>
      </c>
      <c r="S366" s="9">
        <f>IF(PPG!I591="", "", PPG!I591)</f>
        <v>19.18</v>
      </c>
      <c r="T366" s="8">
        <f>IF(PPG!J591="", "", PPG!J591)</f>
        <v>0.125</v>
      </c>
      <c r="U366" s="9">
        <f>IF(PPG!K591="", "", PPG!K591)</f>
        <v>17.5</v>
      </c>
      <c r="V366" s="8">
        <f>IF(PPG!Q591="", "", PPG!Q591)</f>
        <v>0.14199999999999999</v>
      </c>
      <c r="W366" s="9">
        <f>IF(PPG!R591="", "", PPG!R591)</f>
        <v>19.88</v>
      </c>
      <c r="X366" s="8">
        <f>IF(PPG!S591="", "", PPG!S591)</f>
        <v>0.13</v>
      </c>
      <c r="Y366" s="9">
        <f>IF(PPG!T591="", "", PPG!T591)</f>
        <v>18.2</v>
      </c>
      <c r="Z366" s="8">
        <f>IF(PPG!U591="", "", PPG!U591)</f>
        <v>0.122</v>
      </c>
      <c r="AA366" s="9">
        <f>IF(PPG!V591="", "", PPG!V591)</f>
        <v>17.079999999999998</v>
      </c>
      <c r="AB366" s="36" t="str">
        <f t="shared" si="17"/>
        <v>0.00</v>
      </c>
    </row>
    <row r="367" spans="1:28">
      <c r="A367" s="7">
        <f>IF(OUT!C589="", "", OUT!C589)</f>
        <v>795</v>
      </c>
      <c r="B367" s="20">
        <f>IF(OUT!A589="", "", OUT!A589)</f>
        <v>76580</v>
      </c>
      <c r="C367" s="7" t="str">
        <f>IF(OUT!D589="", "", OUT!D589)</f>
        <v>AZ</v>
      </c>
      <c r="D367" s="29"/>
      <c r="E367" s="7" t="str">
        <f>IF(OUT!E589="", "", OUT!E589)</f>
        <v>288 TRAY</v>
      </c>
      <c r="F367" s="26" t="str">
        <f>IF(OUT!AE589="NEW", "✷", "")</f>
        <v/>
      </c>
      <c r="G367" s="10" t="str">
        <f>IF(OUT!B589="", "", OUT!B589)</f>
        <v>PANSY DELTA PREMIUM VIOLET AND WHITE</v>
      </c>
      <c r="H367" s="21">
        <f t="shared" si="15"/>
        <v>7.9000000000000001E-2</v>
      </c>
      <c r="I367" s="22">
        <f t="shared" si="16"/>
        <v>22.12</v>
      </c>
      <c r="J367" s="7" t="str">
        <f>IF(OUT!F589="", "", OUT!F589)</f>
        <v/>
      </c>
      <c r="K367" s="7">
        <f>IF(OUT!P589="", "", OUT!P589)</f>
        <v>280</v>
      </c>
      <c r="L367" s="7" t="str">
        <f>IF(OUT!AE589="", "", OUT!AE589)</f>
        <v/>
      </c>
      <c r="N367" s="7" t="str">
        <f>IF(OUT!AQ589="", "", OUT!AQ589)</f>
        <v/>
      </c>
      <c r="O367" s="7" t="str">
        <f>IF(OUT!BM589="", "", OUT!BM589)</f>
        <v>T4</v>
      </c>
      <c r="P367" s="8">
        <f>IF(OUT!N589="", "", OUT!N589)</f>
        <v>7.9000000000000001E-2</v>
      </c>
      <c r="Q367" s="9">
        <f>IF(OUT!O589="", "", OUT!O589)</f>
        <v>22.12</v>
      </c>
      <c r="R367" s="8">
        <f>IF(PPG!H589="", "", PPG!H589)</f>
        <v>7.1999999999999995E-2</v>
      </c>
      <c r="S367" s="9">
        <f>IF(PPG!I589="", "", PPG!I589)</f>
        <v>20.16</v>
      </c>
      <c r="T367" s="8">
        <f>IF(PPG!J589="", "", PPG!J589)</f>
        <v>6.6000000000000003E-2</v>
      </c>
      <c r="U367" s="9">
        <f>IF(PPG!K589="", "", PPG!K589)</f>
        <v>18.48</v>
      </c>
      <c r="V367" s="8">
        <f>IF(PPG!Q589="", "", PPG!Q589)</f>
        <v>7.4999999999999997E-2</v>
      </c>
      <c r="W367" s="9">
        <f>IF(PPG!R589="", "", PPG!R589)</f>
        <v>21</v>
      </c>
      <c r="X367" s="8">
        <f>IF(PPG!S589="", "", PPG!S589)</f>
        <v>6.8000000000000005E-2</v>
      </c>
      <c r="Y367" s="9">
        <f>IF(PPG!T589="", "", PPG!T589)</f>
        <v>19.04</v>
      </c>
      <c r="Z367" s="8">
        <f>IF(PPG!U589="", "", PPG!U589)</f>
        <v>6.4000000000000001E-2</v>
      </c>
      <c r="AA367" s="9">
        <f>IF(PPG!V589="", "", PPG!V589)</f>
        <v>17.920000000000002</v>
      </c>
      <c r="AB367" s="36" t="str">
        <f t="shared" si="17"/>
        <v>0.00</v>
      </c>
    </row>
    <row r="368" spans="1:28">
      <c r="A368" s="7">
        <f>IF(OUT!C590="", "", OUT!C590)</f>
        <v>795</v>
      </c>
      <c r="B368" s="20">
        <f>IF(OUT!A590="", "", OUT!A590)</f>
        <v>76580</v>
      </c>
      <c r="C368" s="7" t="str">
        <f>IF(OUT!D590="", "", OUT!D590)</f>
        <v>CZ</v>
      </c>
      <c r="D368" s="29"/>
      <c r="E368" s="7" t="str">
        <f>IF(OUT!E590="", "", OUT!E590)</f>
        <v>384 TRAY</v>
      </c>
      <c r="F368" s="26" t="str">
        <f>IF(OUT!AE590="NEW", "✷", "")</f>
        <v/>
      </c>
      <c r="G368" s="10" t="str">
        <f>IF(OUT!B590="", "", OUT!B590)</f>
        <v>PANSY DELTA PREMIUM VIOLET AND WHITE</v>
      </c>
      <c r="H368" s="21">
        <f t="shared" si="15"/>
        <v>7.1999999999999995E-2</v>
      </c>
      <c r="I368" s="22">
        <f t="shared" si="16"/>
        <v>27</v>
      </c>
      <c r="J368" s="7" t="str">
        <f>IF(OUT!F590="", "", OUT!F590)</f>
        <v/>
      </c>
      <c r="K368" s="7">
        <f>IF(OUT!P590="", "", OUT!P590)</f>
        <v>375</v>
      </c>
      <c r="L368" s="7" t="str">
        <f>IF(OUT!AE590="", "", OUT!AE590)</f>
        <v/>
      </c>
      <c r="N368" s="7" t="str">
        <f>IF(OUT!AQ590="", "", OUT!AQ590)</f>
        <v/>
      </c>
      <c r="O368" s="7" t="str">
        <f>IF(OUT!BM590="", "", OUT!BM590)</f>
        <v>T4</v>
      </c>
      <c r="P368" s="8">
        <f>IF(OUT!N590="", "", OUT!N590)</f>
        <v>7.1999999999999995E-2</v>
      </c>
      <c r="Q368" s="9">
        <f>IF(OUT!O590="", "", OUT!O590)</f>
        <v>27</v>
      </c>
      <c r="R368" s="8">
        <f>IF(PPG!H590="", "", PPG!H590)</f>
        <v>6.5000000000000002E-2</v>
      </c>
      <c r="S368" s="9">
        <f>IF(PPG!I590="", "", PPG!I590)</f>
        <v>24.37</v>
      </c>
      <c r="T368" s="8">
        <f>IF(PPG!J590="", "", PPG!J590)</f>
        <v>5.8999999999999997E-2</v>
      </c>
      <c r="U368" s="9">
        <f>IF(PPG!K590="", "", PPG!K590)</f>
        <v>22.12</v>
      </c>
      <c r="V368" s="8">
        <f>IF(PPG!Q590="", "", PPG!Q590)</f>
        <v>6.8000000000000005E-2</v>
      </c>
      <c r="W368" s="9">
        <f>IF(PPG!R590="", "", PPG!R590)</f>
        <v>25.5</v>
      </c>
      <c r="X368" s="8">
        <f>IF(PPG!S590="", "", PPG!S590)</f>
        <v>6.2E-2</v>
      </c>
      <c r="Y368" s="9">
        <f>IF(PPG!T590="", "", PPG!T590)</f>
        <v>23.25</v>
      </c>
      <c r="Z368" s="8">
        <f>IF(PPG!U590="", "", PPG!U590)</f>
        <v>5.8000000000000003E-2</v>
      </c>
      <c r="AA368" s="9">
        <f>IF(PPG!V590="", "", PPG!V590)</f>
        <v>21.75</v>
      </c>
      <c r="AB368" s="36" t="str">
        <f t="shared" si="17"/>
        <v>0.00</v>
      </c>
    </row>
    <row r="369" spans="1:28">
      <c r="A369" s="7">
        <f>IF(OUT!C478="", "", OUT!C478)</f>
        <v>795</v>
      </c>
      <c r="B369" s="20">
        <f>IF(OUT!A478="", "", OUT!A478)</f>
        <v>70283</v>
      </c>
      <c r="C369" s="7" t="str">
        <f>IF(OUT!D478="", "", OUT!D478)</f>
        <v>FFF</v>
      </c>
      <c r="D369" s="29"/>
      <c r="E369" s="7" t="str">
        <f>IF(OUT!E478="", "", OUT!E478)</f>
        <v>144 TRAY</v>
      </c>
      <c r="F369" s="26" t="str">
        <f>IF(OUT!AE478="NEW", "✷", "")</f>
        <v/>
      </c>
      <c r="G369" s="10" t="str">
        <f>IF(OUT!B478="", "", OUT!B478)</f>
        <v>PANSY DELTA PREMIUM WHITE BLOTCH</v>
      </c>
      <c r="H369" s="21">
        <f t="shared" si="15"/>
        <v>0.15</v>
      </c>
      <c r="I369" s="22">
        <f t="shared" si="16"/>
        <v>21</v>
      </c>
      <c r="J369" s="7" t="str">
        <f>IF(OUT!F478="", "", OUT!F478)</f>
        <v/>
      </c>
      <c r="K369" s="7">
        <f>IF(OUT!P478="", "", OUT!P478)</f>
        <v>140</v>
      </c>
      <c r="L369" s="7" t="str">
        <f>IF(OUT!AE478="", "", OUT!AE478)</f>
        <v/>
      </c>
      <c r="N369" s="7" t="str">
        <f>IF(OUT!AQ478="", "", OUT!AQ478)</f>
        <v/>
      </c>
      <c r="O369" s="7" t="str">
        <f>IF(OUT!BM478="", "", OUT!BM478)</f>
        <v>T4</v>
      </c>
      <c r="P369" s="8">
        <f>IF(OUT!N478="", "", OUT!N478)</f>
        <v>0.15</v>
      </c>
      <c r="Q369" s="9">
        <f>IF(OUT!O478="", "", OUT!O478)</f>
        <v>21</v>
      </c>
      <c r="R369" s="8">
        <f>IF(PPG!H478="", "", PPG!H478)</f>
        <v>0.13700000000000001</v>
      </c>
      <c r="S369" s="9">
        <f>IF(PPG!I478="", "", PPG!I478)</f>
        <v>19.18</v>
      </c>
      <c r="T369" s="8">
        <f>IF(PPG!J478="", "", PPG!J478)</f>
        <v>0.125</v>
      </c>
      <c r="U369" s="9">
        <f>IF(PPG!K478="", "", PPG!K478)</f>
        <v>17.5</v>
      </c>
      <c r="V369" s="8">
        <f>IF(PPG!Q478="", "", PPG!Q478)</f>
        <v>0.14199999999999999</v>
      </c>
      <c r="W369" s="9">
        <f>IF(PPG!R478="", "", PPG!R478)</f>
        <v>19.88</v>
      </c>
      <c r="X369" s="8">
        <f>IF(PPG!S478="", "", PPG!S478)</f>
        <v>0.13</v>
      </c>
      <c r="Y369" s="9">
        <f>IF(PPG!T478="", "", PPG!T478)</f>
        <v>18.2</v>
      </c>
      <c r="Z369" s="8">
        <f>IF(PPG!U478="", "", PPG!U478)</f>
        <v>0.122</v>
      </c>
      <c r="AA369" s="9">
        <f>IF(PPG!V478="", "", PPG!V478)</f>
        <v>17.079999999999998</v>
      </c>
      <c r="AB369" s="36" t="str">
        <f t="shared" si="17"/>
        <v>0.00</v>
      </c>
    </row>
    <row r="370" spans="1:28">
      <c r="A370" s="7">
        <f>IF(OUT!C476="", "", OUT!C476)</f>
        <v>795</v>
      </c>
      <c r="B370" s="20">
        <f>IF(OUT!A476="", "", OUT!A476)</f>
        <v>70283</v>
      </c>
      <c r="C370" s="7" t="str">
        <f>IF(OUT!D476="", "", OUT!D476)</f>
        <v>AZ</v>
      </c>
      <c r="D370" s="29"/>
      <c r="E370" s="7" t="str">
        <f>IF(OUT!E476="", "", OUT!E476)</f>
        <v>288 TRAY</v>
      </c>
      <c r="F370" s="26" t="str">
        <f>IF(OUT!AE476="NEW", "✷", "")</f>
        <v/>
      </c>
      <c r="G370" s="10" t="str">
        <f>IF(OUT!B476="", "", OUT!B476)</f>
        <v>PANSY DELTA PREMIUM WHITE BLOTCH</v>
      </c>
      <c r="H370" s="21">
        <f t="shared" si="15"/>
        <v>7.9000000000000001E-2</v>
      </c>
      <c r="I370" s="22">
        <f t="shared" si="16"/>
        <v>22.12</v>
      </c>
      <c r="J370" s="7" t="str">
        <f>IF(OUT!F476="", "", OUT!F476)</f>
        <v/>
      </c>
      <c r="K370" s="7">
        <f>IF(OUT!P476="", "", OUT!P476)</f>
        <v>280</v>
      </c>
      <c r="L370" s="7" t="str">
        <f>IF(OUT!AE476="", "", OUT!AE476)</f>
        <v/>
      </c>
      <c r="N370" s="7" t="str">
        <f>IF(OUT!AQ476="", "", OUT!AQ476)</f>
        <v/>
      </c>
      <c r="O370" s="7" t="str">
        <f>IF(OUT!BM476="", "", OUT!BM476)</f>
        <v>T4</v>
      </c>
      <c r="P370" s="8">
        <f>IF(OUT!N476="", "", OUT!N476)</f>
        <v>7.9000000000000001E-2</v>
      </c>
      <c r="Q370" s="9">
        <f>IF(OUT!O476="", "", OUT!O476)</f>
        <v>22.12</v>
      </c>
      <c r="R370" s="8">
        <f>IF(PPG!H476="", "", PPG!H476)</f>
        <v>7.1999999999999995E-2</v>
      </c>
      <c r="S370" s="9">
        <f>IF(PPG!I476="", "", PPG!I476)</f>
        <v>20.16</v>
      </c>
      <c r="T370" s="8">
        <f>IF(PPG!J476="", "", PPG!J476)</f>
        <v>6.6000000000000003E-2</v>
      </c>
      <c r="U370" s="9">
        <f>IF(PPG!K476="", "", PPG!K476)</f>
        <v>18.48</v>
      </c>
      <c r="V370" s="8">
        <f>IF(PPG!Q476="", "", PPG!Q476)</f>
        <v>7.4999999999999997E-2</v>
      </c>
      <c r="W370" s="9">
        <f>IF(PPG!R476="", "", PPG!R476)</f>
        <v>21</v>
      </c>
      <c r="X370" s="8">
        <f>IF(PPG!S476="", "", PPG!S476)</f>
        <v>6.8000000000000005E-2</v>
      </c>
      <c r="Y370" s="9">
        <f>IF(PPG!T476="", "", PPG!T476)</f>
        <v>19.04</v>
      </c>
      <c r="Z370" s="8">
        <f>IF(PPG!U476="", "", PPG!U476)</f>
        <v>6.4000000000000001E-2</v>
      </c>
      <c r="AA370" s="9">
        <f>IF(PPG!V476="", "", PPG!V476)</f>
        <v>17.920000000000002</v>
      </c>
      <c r="AB370" s="36" t="str">
        <f t="shared" si="17"/>
        <v>0.00</v>
      </c>
    </row>
    <row r="371" spans="1:28">
      <c r="A371" s="7">
        <f>IF(OUT!C477="", "", OUT!C477)</f>
        <v>795</v>
      </c>
      <c r="B371" s="20">
        <f>IF(OUT!A477="", "", OUT!A477)</f>
        <v>70283</v>
      </c>
      <c r="C371" s="7" t="str">
        <f>IF(OUT!D477="", "", OUT!D477)</f>
        <v>CZ</v>
      </c>
      <c r="D371" s="29"/>
      <c r="E371" s="7" t="str">
        <f>IF(OUT!E477="", "", OUT!E477)</f>
        <v>384 TRAY</v>
      </c>
      <c r="F371" s="26" t="str">
        <f>IF(OUT!AE477="NEW", "✷", "")</f>
        <v/>
      </c>
      <c r="G371" s="10" t="str">
        <f>IF(OUT!B477="", "", OUT!B477)</f>
        <v>PANSY DELTA PREMIUM WHITE BLOTCH</v>
      </c>
      <c r="H371" s="21">
        <f t="shared" si="15"/>
        <v>7.1999999999999995E-2</v>
      </c>
      <c r="I371" s="22">
        <f t="shared" si="16"/>
        <v>27</v>
      </c>
      <c r="J371" s="7" t="str">
        <f>IF(OUT!F477="", "", OUT!F477)</f>
        <v/>
      </c>
      <c r="K371" s="7">
        <f>IF(OUT!P477="", "", OUT!P477)</f>
        <v>375</v>
      </c>
      <c r="L371" s="7" t="str">
        <f>IF(OUT!AE477="", "", OUT!AE477)</f>
        <v/>
      </c>
      <c r="N371" s="7" t="str">
        <f>IF(OUT!AQ477="", "", OUT!AQ477)</f>
        <v/>
      </c>
      <c r="O371" s="7" t="str">
        <f>IF(OUT!BM477="", "", OUT!BM477)</f>
        <v>T4</v>
      </c>
      <c r="P371" s="8">
        <f>IF(OUT!N477="", "", OUT!N477)</f>
        <v>7.1999999999999995E-2</v>
      </c>
      <c r="Q371" s="9">
        <f>IF(OUT!O477="", "", OUT!O477)</f>
        <v>27</v>
      </c>
      <c r="R371" s="8">
        <f>IF(PPG!H477="", "", PPG!H477)</f>
        <v>6.5000000000000002E-2</v>
      </c>
      <c r="S371" s="9">
        <f>IF(PPG!I477="", "", PPG!I477)</f>
        <v>24.37</v>
      </c>
      <c r="T371" s="8">
        <f>IF(PPG!J477="", "", PPG!J477)</f>
        <v>5.8999999999999997E-2</v>
      </c>
      <c r="U371" s="9">
        <f>IF(PPG!K477="", "", PPG!K477)</f>
        <v>22.12</v>
      </c>
      <c r="V371" s="8">
        <f>IF(PPG!Q477="", "", PPG!Q477)</f>
        <v>6.8000000000000005E-2</v>
      </c>
      <c r="W371" s="9">
        <f>IF(PPG!R477="", "", PPG!R477)</f>
        <v>25.5</v>
      </c>
      <c r="X371" s="8">
        <f>IF(PPG!S477="", "", PPG!S477)</f>
        <v>6.2E-2</v>
      </c>
      <c r="Y371" s="9">
        <f>IF(PPG!T477="", "", PPG!T477)</f>
        <v>23.25</v>
      </c>
      <c r="Z371" s="8">
        <f>IF(PPG!U477="", "", PPG!U477)</f>
        <v>5.8000000000000003E-2</v>
      </c>
      <c r="AA371" s="9">
        <f>IF(PPG!V477="", "", PPG!V477)</f>
        <v>21.75</v>
      </c>
      <c r="AB371" s="36" t="str">
        <f t="shared" si="17"/>
        <v>0.00</v>
      </c>
    </row>
    <row r="372" spans="1:28">
      <c r="A372" s="7">
        <f>IF(OUT!C349="", "", OUT!C349)</f>
        <v>795</v>
      </c>
      <c r="B372" s="20">
        <f>IF(OUT!A349="", "", OUT!A349)</f>
        <v>64584</v>
      </c>
      <c r="C372" s="7" t="str">
        <f>IF(OUT!D349="", "", OUT!D349)</f>
        <v>FFF</v>
      </c>
      <c r="D372" s="29"/>
      <c r="E372" s="7" t="str">
        <f>IF(OUT!E349="", "", OUT!E349)</f>
        <v>144 TRAY</v>
      </c>
      <c r="F372" s="26" t="str">
        <f>IF(OUT!AE349="NEW", "✷", "")</f>
        <v/>
      </c>
      <c r="G372" s="10" t="str">
        <f>IF(OUT!B349="", "", OUT!B349)</f>
        <v>PANSY DELTA PREMIUM YELLOW BLOTCH</v>
      </c>
      <c r="H372" s="21">
        <f t="shared" si="15"/>
        <v>0.15</v>
      </c>
      <c r="I372" s="22">
        <f t="shared" si="16"/>
        <v>21</v>
      </c>
      <c r="J372" s="7" t="str">
        <f>IF(OUT!F349="", "", OUT!F349)</f>
        <v/>
      </c>
      <c r="K372" s="7">
        <f>IF(OUT!P349="", "", OUT!P349)</f>
        <v>140</v>
      </c>
      <c r="L372" s="7" t="str">
        <f>IF(OUT!AE349="", "", OUT!AE349)</f>
        <v/>
      </c>
      <c r="N372" s="7" t="str">
        <f>IF(OUT!AQ349="", "", OUT!AQ349)</f>
        <v/>
      </c>
      <c r="O372" s="7" t="str">
        <f>IF(OUT!BM349="", "", OUT!BM349)</f>
        <v>T4</v>
      </c>
      <c r="P372" s="8">
        <f>IF(OUT!N349="", "", OUT!N349)</f>
        <v>0.15</v>
      </c>
      <c r="Q372" s="9">
        <f>IF(OUT!O349="", "", OUT!O349)</f>
        <v>21</v>
      </c>
      <c r="R372" s="8">
        <f>IF(PPG!H349="", "", PPG!H349)</f>
        <v>0.13700000000000001</v>
      </c>
      <c r="S372" s="9">
        <f>IF(PPG!I349="", "", PPG!I349)</f>
        <v>19.18</v>
      </c>
      <c r="T372" s="8">
        <f>IF(PPG!J349="", "", PPG!J349)</f>
        <v>0.125</v>
      </c>
      <c r="U372" s="9">
        <f>IF(PPG!K349="", "", PPG!K349)</f>
        <v>17.5</v>
      </c>
      <c r="V372" s="8">
        <f>IF(PPG!Q349="", "", PPG!Q349)</f>
        <v>0.14199999999999999</v>
      </c>
      <c r="W372" s="9">
        <f>IF(PPG!R349="", "", PPG!R349)</f>
        <v>19.88</v>
      </c>
      <c r="X372" s="8">
        <f>IF(PPG!S349="", "", PPG!S349)</f>
        <v>0.13</v>
      </c>
      <c r="Y372" s="9">
        <f>IF(PPG!T349="", "", PPG!T349)</f>
        <v>18.2</v>
      </c>
      <c r="Z372" s="8">
        <f>IF(PPG!U349="", "", PPG!U349)</f>
        <v>0.122</v>
      </c>
      <c r="AA372" s="9">
        <f>IF(PPG!V349="", "", PPG!V349)</f>
        <v>17.079999999999998</v>
      </c>
      <c r="AB372" s="36" t="str">
        <f t="shared" si="17"/>
        <v>0.00</v>
      </c>
    </row>
    <row r="373" spans="1:28">
      <c r="A373" s="7">
        <f>IF(OUT!C347="", "", OUT!C347)</f>
        <v>795</v>
      </c>
      <c r="B373" s="20">
        <f>IF(OUT!A347="", "", OUT!A347)</f>
        <v>64584</v>
      </c>
      <c r="C373" s="7" t="str">
        <f>IF(OUT!D347="", "", OUT!D347)</f>
        <v>AZ</v>
      </c>
      <c r="D373" s="29"/>
      <c r="E373" s="7" t="str">
        <f>IF(OUT!E347="", "", OUT!E347)</f>
        <v>288 TRAY</v>
      </c>
      <c r="F373" s="26" t="str">
        <f>IF(OUT!AE347="NEW", "✷", "")</f>
        <v/>
      </c>
      <c r="G373" s="10" t="str">
        <f>IF(OUT!B347="", "", OUT!B347)</f>
        <v>PANSY DELTA PREMIUM YELLOW BLOTCH</v>
      </c>
      <c r="H373" s="21">
        <f t="shared" si="15"/>
        <v>7.9000000000000001E-2</v>
      </c>
      <c r="I373" s="22">
        <f t="shared" si="16"/>
        <v>22.12</v>
      </c>
      <c r="J373" s="7" t="str">
        <f>IF(OUT!F347="", "", OUT!F347)</f>
        <v/>
      </c>
      <c r="K373" s="7">
        <f>IF(OUT!P347="", "", OUT!P347)</f>
        <v>280</v>
      </c>
      <c r="L373" s="7" t="str">
        <f>IF(OUT!AE347="", "", OUT!AE347)</f>
        <v/>
      </c>
      <c r="N373" s="7" t="str">
        <f>IF(OUT!AQ347="", "", OUT!AQ347)</f>
        <v/>
      </c>
      <c r="O373" s="7" t="str">
        <f>IF(OUT!BM347="", "", OUT!BM347)</f>
        <v>T4</v>
      </c>
      <c r="P373" s="8">
        <f>IF(OUT!N347="", "", OUT!N347)</f>
        <v>7.9000000000000001E-2</v>
      </c>
      <c r="Q373" s="9">
        <f>IF(OUT!O347="", "", OUT!O347)</f>
        <v>22.12</v>
      </c>
      <c r="R373" s="8">
        <f>IF(PPG!H347="", "", PPG!H347)</f>
        <v>7.1999999999999995E-2</v>
      </c>
      <c r="S373" s="9">
        <f>IF(PPG!I347="", "", PPG!I347)</f>
        <v>20.16</v>
      </c>
      <c r="T373" s="8">
        <f>IF(PPG!J347="", "", PPG!J347)</f>
        <v>6.6000000000000003E-2</v>
      </c>
      <c r="U373" s="9">
        <f>IF(PPG!K347="", "", PPG!K347)</f>
        <v>18.48</v>
      </c>
      <c r="V373" s="8">
        <f>IF(PPG!Q347="", "", PPG!Q347)</f>
        <v>7.4999999999999997E-2</v>
      </c>
      <c r="W373" s="9">
        <f>IF(PPG!R347="", "", PPG!R347)</f>
        <v>21</v>
      </c>
      <c r="X373" s="8">
        <f>IF(PPG!S347="", "", PPG!S347)</f>
        <v>6.8000000000000005E-2</v>
      </c>
      <c r="Y373" s="9">
        <f>IF(PPG!T347="", "", PPG!T347)</f>
        <v>19.04</v>
      </c>
      <c r="Z373" s="8">
        <f>IF(PPG!U347="", "", PPG!U347)</f>
        <v>6.4000000000000001E-2</v>
      </c>
      <c r="AA373" s="9">
        <f>IF(PPG!V347="", "", PPG!V347)</f>
        <v>17.920000000000002</v>
      </c>
      <c r="AB373" s="36" t="str">
        <f t="shared" si="17"/>
        <v>0.00</v>
      </c>
    </row>
    <row r="374" spans="1:28">
      <c r="A374" s="7">
        <f>IF(OUT!C348="", "", OUT!C348)</f>
        <v>795</v>
      </c>
      <c r="B374" s="20">
        <f>IF(OUT!A348="", "", OUT!A348)</f>
        <v>64584</v>
      </c>
      <c r="C374" s="7" t="str">
        <f>IF(OUT!D348="", "", OUT!D348)</f>
        <v>CZ</v>
      </c>
      <c r="D374" s="29"/>
      <c r="E374" s="7" t="str">
        <f>IF(OUT!E348="", "", OUT!E348)</f>
        <v>384 TRAY</v>
      </c>
      <c r="F374" s="26" t="str">
        <f>IF(OUT!AE348="NEW", "✷", "")</f>
        <v/>
      </c>
      <c r="G374" s="10" t="str">
        <f>IF(OUT!B348="", "", OUT!B348)</f>
        <v>PANSY DELTA PREMIUM YELLOW BLOTCH</v>
      </c>
      <c r="H374" s="21">
        <f t="shared" si="15"/>
        <v>7.1999999999999995E-2</v>
      </c>
      <c r="I374" s="22">
        <f t="shared" si="16"/>
        <v>27</v>
      </c>
      <c r="J374" s="7" t="str">
        <f>IF(OUT!F348="", "", OUT!F348)</f>
        <v/>
      </c>
      <c r="K374" s="7">
        <f>IF(OUT!P348="", "", OUT!P348)</f>
        <v>375</v>
      </c>
      <c r="L374" s="7" t="str">
        <f>IF(OUT!AE348="", "", OUT!AE348)</f>
        <v/>
      </c>
      <c r="N374" s="7" t="str">
        <f>IF(OUT!AQ348="", "", OUT!AQ348)</f>
        <v/>
      </c>
      <c r="O374" s="7" t="str">
        <f>IF(OUT!BM348="", "", OUT!BM348)</f>
        <v>T4</v>
      </c>
      <c r="P374" s="8">
        <f>IF(OUT!N348="", "", OUT!N348)</f>
        <v>7.1999999999999995E-2</v>
      </c>
      <c r="Q374" s="9">
        <f>IF(OUT!O348="", "", OUT!O348)</f>
        <v>27</v>
      </c>
      <c r="R374" s="8">
        <f>IF(PPG!H348="", "", PPG!H348)</f>
        <v>6.5000000000000002E-2</v>
      </c>
      <c r="S374" s="9">
        <f>IF(PPG!I348="", "", PPG!I348)</f>
        <v>24.37</v>
      </c>
      <c r="T374" s="8">
        <f>IF(PPG!J348="", "", PPG!J348)</f>
        <v>5.8999999999999997E-2</v>
      </c>
      <c r="U374" s="9">
        <f>IF(PPG!K348="", "", PPG!K348)</f>
        <v>22.12</v>
      </c>
      <c r="V374" s="8">
        <f>IF(PPG!Q348="", "", PPG!Q348)</f>
        <v>6.8000000000000005E-2</v>
      </c>
      <c r="W374" s="9">
        <f>IF(PPG!R348="", "", PPG!R348)</f>
        <v>25.5</v>
      </c>
      <c r="X374" s="8">
        <f>IF(PPG!S348="", "", PPG!S348)</f>
        <v>6.2E-2</v>
      </c>
      <c r="Y374" s="9">
        <f>IF(PPG!T348="", "", PPG!T348)</f>
        <v>23.25</v>
      </c>
      <c r="Z374" s="8">
        <f>IF(PPG!U348="", "", PPG!U348)</f>
        <v>5.8000000000000003E-2</v>
      </c>
      <c r="AA374" s="9">
        <f>IF(PPG!V348="", "", PPG!V348)</f>
        <v>21.75</v>
      </c>
      <c r="AB374" s="36" t="str">
        <f t="shared" si="17"/>
        <v>0.00</v>
      </c>
    </row>
    <row r="375" spans="1:28">
      <c r="A375" s="7">
        <f>IF(OUT!C354="", "", OUT!C354)</f>
        <v>795</v>
      </c>
      <c r="B375" s="20">
        <f>IF(OUT!A354="", "", OUT!A354)</f>
        <v>65659</v>
      </c>
      <c r="C375" s="7" t="str">
        <f>IF(OUT!D354="", "", OUT!D354)</f>
        <v>FFF</v>
      </c>
      <c r="D375" s="29"/>
      <c r="E375" s="7" t="str">
        <f>IF(OUT!E354="", "", OUT!E354)</f>
        <v>144 TRAY</v>
      </c>
      <c r="F375" s="26" t="str">
        <f>IF(OUT!AE354="NEW", "✷", "")</f>
        <v/>
      </c>
      <c r="G375" s="10" t="str">
        <f>IF(OUT!B354="", "", OUT!B354)</f>
        <v>PANSY DELTA PREMIUM YELLOW W/PURPLE WING</v>
      </c>
      <c r="H375" s="21">
        <f t="shared" si="15"/>
        <v>0.15</v>
      </c>
      <c r="I375" s="22">
        <f t="shared" si="16"/>
        <v>21</v>
      </c>
      <c r="J375" s="7" t="str">
        <f>IF(OUT!F354="", "", OUT!F354)</f>
        <v/>
      </c>
      <c r="K375" s="7">
        <f>IF(OUT!P354="", "", OUT!P354)</f>
        <v>140</v>
      </c>
      <c r="L375" s="7" t="str">
        <f>IF(OUT!AE354="", "", OUT!AE354)</f>
        <v/>
      </c>
      <c r="N375" s="7" t="str">
        <f>IF(OUT!AQ354="", "", OUT!AQ354)</f>
        <v/>
      </c>
      <c r="O375" s="7" t="str">
        <f>IF(OUT!BM354="", "", OUT!BM354)</f>
        <v>T4</v>
      </c>
      <c r="P375" s="8">
        <f>IF(OUT!N354="", "", OUT!N354)</f>
        <v>0.15</v>
      </c>
      <c r="Q375" s="9">
        <f>IF(OUT!O354="", "", OUT!O354)</f>
        <v>21</v>
      </c>
      <c r="R375" s="8">
        <f>IF(PPG!H354="", "", PPG!H354)</f>
        <v>0.13700000000000001</v>
      </c>
      <c r="S375" s="9">
        <f>IF(PPG!I354="", "", PPG!I354)</f>
        <v>19.18</v>
      </c>
      <c r="T375" s="8">
        <f>IF(PPG!J354="", "", PPG!J354)</f>
        <v>0.125</v>
      </c>
      <c r="U375" s="9">
        <f>IF(PPG!K354="", "", PPG!K354)</f>
        <v>17.5</v>
      </c>
      <c r="V375" s="8">
        <f>IF(PPG!Q354="", "", PPG!Q354)</f>
        <v>0.14199999999999999</v>
      </c>
      <c r="W375" s="9">
        <f>IF(PPG!R354="", "", PPG!R354)</f>
        <v>19.88</v>
      </c>
      <c r="X375" s="8">
        <f>IF(PPG!S354="", "", PPG!S354)</f>
        <v>0.13</v>
      </c>
      <c r="Y375" s="9">
        <f>IF(PPG!T354="", "", PPG!T354)</f>
        <v>18.2</v>
      </c>
      <c r="Z375" s="8">
        <f>IF(PPG!U354="", "", PPG!U354)</f>
        <v>0.122</v>
      </c>
      <c r="AA375" s="9">
        <f>IF(PPG!V354="", "", PPG!V354)</f>
        <v>17.079999999999998</v>
      </c>
      <c r="AB375" s="36" t="str">
        <f t="shared" si="17"/>
        <v>0.00</v>
      </c>
    </row>
    <row r="376" spans="1:28">
      <c r="A376" s="7">
        <f>IF(OUT!C352="", "", OUT!C352)</f>
        <v>795</v>
      </c>
      <c r="B376" s="20">
        <f>IF(OUT!A352="", "", OUT!A352)</f>
        <v>65659</v>
      </c>
      <c r="C376" s="7" t="str">
        <f>IF(OUT!D352="", "", OUT!D352)</f>
        <v>AZ</v>
      </c>
      <c r="D376" s="29"/>
      <c r="E376" s="7" t="str">
        <f>IF(OUT!E352="", "", OUT!E352)</f>
        <v>288 TRAY</v>
      </c>
      <c r="F376" s="26" t="str">
        <f>IF(OUT!AE352="NEW", "✷", "")</f>
        <v/>
      </c>
      <c r="G376" s="10" t="str">
        <f>IF(OUT!B352="", "", OUT!B352)</f>
        <v>PANSY DELTA PREMIUM YELLOW W/PURPLE WING</v>
      </c>
      <c r="H376" s="21">
        <f t="shared" si="15"/>
        <v>7.9000000000000001E-2</v>
      </c>
      <c r="I376" s="22">
        <f t="shared" si="16"/>
        <v>22.12</v>
      </c>
      <c r="J376" s="7" t="str">
        <f>IF(OUT!F352="", "", OUT!F352)</f>
        <v/>
      </c>
      <c r="K376" s="7">
        <f>IF(OUT!P352="", "", OUT!P352)</f>
        <v>280</v>
      </c>
      <c r="L376" s="7" t="str">
        <f>IF(OUT!AE352="", "", OUT!AE352)</f>
        <v/>
      </c>
      <c r="N376" s="7" t="str">
        <f>IF(OUT!AQ352="", "", OUT!AQ352)</f>
        <v/>
      </c>
      <c r="O376" s="7" t="str">
        <f>IF(OUT!BM352="", "", OUT!BM352)</f>
        <v>T4</v>
      </c>
      <c r="P376" s="8">
        <f>IF(OUT!N352="", "", OUT!N352)</f>
        <v>7.9000000000000001E-2</v>
      </c>
      <c r="Q376" s="9">
        <f>IF(OUT!O352="", "", OUT!O352)</f>
        <v>22.12</v>
      </c>
      <c r="R376" s="8">
        <f>IF(PPG!H352="", "", PPG!H352)</f>
        <v>7.1999999999999995E-2</v>
      </c>
      <c r="S376" s="9">
        <f>IF(PPG!I352="", "", PPG!I352)</f>
        <v>20.16</v>
      </c>
      <c r="T376" s="8">
        <f>IF(PPG!J352="", "", PPG!J352)</f>
        <v>6.6000000000000003E-2</v>
      </c>
      <c r="U376" s="9">
        <f>IF(PPG!K352="", "", PPG!K352)</f>
        <v>18.48</v>
      </c>
      <c r="V376" s="8">
        <f>IF(PPG!Q352="", "", PPG!Q352)</f>
        <v>7.4999999999999997E-2</v>
      </c>
      <c r="W376" s="9">
        <f>IF(PPG!R352="", "", PPG!R352)</f>
        <v>21</v>
      </c>
      <c r="X376" s="8">
        <f>IF(PPG!S352="", "", PPG!S352)</f>
        <v>6.8000000000000005E-2</v>
      </c>
      <c r="Y376" s="9">
        <f>IF(PPG!T352="", "", PPG!T352)</f>
        <v>19.04</v>
      </c>
      <c r="Z376" s="8">
        <f>IF(PPG!U352="", "", PPG!U352)</f>
        <v>6.4000000000000001E-2</v>
      </c>
      <c r="AA376" s="9">
        <f>IF(PPG!V352="", "", PPG!V352)</f>
        <v>17.920000000000002</v>
      </c>
      <c r="AB376" s="36" t="str">
        <f t="shared" si="17"/>
        <v>0.00</v>
      </c>
    </row>
    <row r="377" spans="1:28">
      <c r="A377" s="7">
        <f>IF(OUT!C353="", "", OUT!C353)</f>
        <v>795</v>
      </c>
      <c r="B377" s="20">
        <f>IF(OUT!A353="", "", OUT!A353)</f>
        <v>65659</v>
      </c>
      <c r="C377" s="7" t="str">
        <f>IF(OUT!D353="", "", OUT!D353)</f>
        <v>CZ</v>
      </c>
      <c r="D377" s="29"/>
      <c r="E377" s="7" t="str">
        <f>IF(OUT!E353="", "", OUT!E353)</f>
        <v>384 TRAY</v>
      </c>
      <c r="F377" s="26" t="str">
        <f>IF(OUT!AE353="NEW", "✷", "")</f>
        <v/>
      </c>
      <c r="G377" s="10" t="str">
        <f>IF(OUT!B353="", "", OUT!B353)</f>
        <v>PANSY DELTA PREMIUM YELLOW W/PURPLE WING</v>
      </c>
      <c r="H377" s="21">
        <f t="shared" si="15"/>
        <v>7.1999999999999995E-2</v>
      </c>
      <c r="I377" s="22">
        <f t="shared" si="16"/>
        <v>27</v>
      </c>
      <c r="J377" s="7" t="str">
        <f>IF(OUT!F353="", "", OUT!F353)</f>
        <v/>
      </c>
      <c r="K377" s="7">
        <f>IF(OUT!P353="", "", OUT!P353)</f>
        <v>375</v>
      </c>
      <c r="L377" s="7" t="str">
        <f>IF(OUT!AE353="", "", OUT!AE353)</f>
        <v/>
      </c>
      <c r="N377" s="7" t="str">
        <f>IF(OUT!AQ353="", "", OUT!AQ353)</f>
        <v/>
      </c>
      <c r="O377" s="7" t="str">
        <f>IF(OUT!BM353="", "", OUT!BM353)</f>
        <v>T4</v>
      </c>
      <c r="P377" s="8">
        <f>IF(OUT!N353="", "", OUT!N353)</f>
        <v>7.1999999999999995E-2</v>
      </c>
      <c r="Q377" s="9">
        <f>IF(OUT!O353="", "", OUT!O353)</f>
        <v>27</v>
      </c>
      <c r="R377" s="8">
        <f>IF(PPG!H353="", "", PPG!H353)</f>
        <v>6.5000000000000002E-2</v>
      </c>
      <c r="S377" s="9">
        <f>IF(PPG!I353="", "", PPG!I353)</f>
        <v>24.37</v>
      </c>
      <c r="T377" s="8">
        <f>IF(PPG!J353="", "", PPG!J353)</f>
        <v>5.8999999999999997E-2</v>
      </c>
      <c r="U377" s="9">
        <f>IF(PPG!K353="", "", PPG!K353)</f>
        <v>22.12</v>
      </c>
      <c r="V377" s="8">
        <f>IF(PPG!Q353="", "", PPG!Q353)</f>
        <v>6.8000000000000005E-2</v>
      </c>
      <c r="W377" s="9">
        <f>IF(PPG!R353="", "", PPG!R353)</f>
        <v>25.5</v>
      </c>
      <c r="X377" s="8">
        <f>IF(PPG!S353="", "", PPG!S353)</f>
        <v>6.2E-2</v>
      </c>
      <c r="Y377" s="9">
        <f>IF(PPG!T353="", "", PPG!T353)</f>
        <v>23.25</v>
      </c>
      <c r="Z377" s="8">
        <f>IF(PPG!U353="", "", PPG!U353)</f>
        <v>5.8000000000000003E-2</v>
      </c>
      <c r="AA377" s="9">
        <f>IF(PPG!V353="", "", PPG!V353)</f>
        <v>21.75</v>
      </c>
      <c r="AB377" s="36" t="str">
        <f t="shared" si="17"/>
        <v>0.00</v>
      </c>
    </row>
    <row r="378" spans="1:28">
      <c r="A378" s="7">
        <f>IF(OUT!C1067="", "", OUT!C1067)</f>
        <v>795</v>
      </c>
      <c r="B378" s="20">
        <f>IF(OUT!A1067="", "", OUT!A1067)</f>
        <v>96449</v>
      </c>
      <c r="C378" s="7" t="str">
        <f>IF(OUT!D1067="", "", OUT!D1067)</f>
        <v>FFF</v>
      </c>
      <c r="D378" s="29"/>
      <c r="E378" s="7" t="str">
        <f>IF(OUT!E1067="", "", OUT!E1067)</f>
        <v>144 TRAY</v>
      </c>
      <c r="F378" s="26" t="str">
        <f>IF(OUT!AE1067="NEW", "✷", "")</f>
        <v>✷</v>
      </c>
      <c r="G378" s="10" t="str">
        <f>IF(OUT!B1067="", "", OUT!B1067)</f>
        <v>PANSY DELTA PREMIUM YELLOW W/RED WING</v>
      </c>
      <c r="H378" s="21">
        <f t="shared" si="15"/>
        <v>0.15</v>
      </c>
      <c r="I378" s="22">
        <f t="shared" si="16"/>
        <v>21</v>
      </c>
      <c r="J378" s="7" t="str">
        <f>IF(OUT!F1067="", "", OUT!F1067)</f>
        <v/>
      </c>
      <c r="K378" s="7">
        <f>IF(OUT!P1067="", "", OUT!P1067)</f>
        <v>140</v>
      </c>
      <c r="L378" s="7" t="str">
        <f>IF(OUT!AE1067="", "", OUT!AE1067)</f>
        <v>NEW</v>
      </c>
      <c r="N378" s="7" t="str">
        <f>IF(OUT!AQ1067="", "", OUT!AQ1067)</f>
        <v/>
      </c>
      <c r="O378" s="7" t="str">
        <f>IF(OUT!BM1067="", "", OUT!BM1067)</f>
        <v>T4</v>
      </c>
      <c r="P378" s="8">
        <f>IF(OUT!N1067="", "", OUT!N1067)</f>
        <v>0.15</v>
      </c>
      <c r="Q378" s="9">
        <f>IF(OUT!O1067="", "", OUT!O1067)</f>
        <v>21</v>
      </c>
      <c r="R378" s="8">
        <f>IF(PPG!H1067="", "", PPG!H1067)</f>
        <v>0.13700000000000001</v>
      </c>
      <c r="S378" s="9">
        <f>IF(PPG!I1067="", "", PPG!I1067)</f>
        <v>19.18</v>
      </c>
      <c r="T378" s="8">
        <f>IF(PPG!J1067="", "", PPG!J1067)</f>
        <v>0.125</v>
      </c>
      <c r="U378" s="9">
        <f>IF(PPG!K1067="", "", PPG!K1067)</f>
        <v>17.5</v>
      </c>
      <c r="V378" s="8">
        <f>IF(PPG!Q1067="", "", PPG!Q1067)</f>
        <v>0.14199999999999999</v>
      </c>
      <c r="W378" s="9">
        <f>IF(PPG!R1067="", "", PPG!R1067)</f>
        <v>19.88</v>
      </c>
      <c r="X378" s="8">
        <f>IF(PPG!S1067="", "", PPG!S1067)</f>
        <v>0.13</v>
      </c>
      <c r="Y378" s="9">
        <f>IF(PPG!T1067="", "", PPG!T1067)</f>
        <v>18.2</v>
      </c>
      <c r="Z378" s="8">
        <f>IF(PPG!U1067="", "", PPG!U1067)</f>
        <v>0.122</v>
      </c>
      <c r="AA378" s="9">
        <f>IF(PPG!V1067="", "", PPG!V1067)</f>
        <v>17.079999999999998</v>
      </c>
      <c r="AB378" s="36" t="str">
        <f t="shared" si="17"/>
        <v>0.00</v>
      </c>
    </row>
    <row r="379" spans="1:28">
      <c r="A379" s="7">
        <f>IF(OUT!C1065="", "", OUT!C1065)</f>
        <v>795</v>
      </c>
      <c r="B379" s="20">
        <f>IF(OUT!A1065="", "", OUT!A1065)</f>
        <v>96449</v>
      </c>
      <c r="C379" s="7" t="str">
        <f>IF(OUT!D1065="", "", OUT!D1065)</f>
        <v>AZ</v>
      </c>
      <c r="D379" s="29"/>
      <c r="E379" s="7" t="str">
        <f>IF(OUT!E1065="", "", OUT!E1065)</f>
        <v>288 TRAY</v>
      </c>
      <c r="F379" s="26" t="str">
        <f>IF(OUT!AE1065="NEW", "✷", "")</f>
        <v>✷</v>
      </c>
      <c r="G379" s="10" t="str">
        <f>IF(OUT!B1065="", "", OUT!B1065)</f>
        <v>PANSY DELTA PREMIUM YELLOW W/RED WING</v>
      </c>
      <c r="H379" s="21">
        <f t="shared" si="15"/>
        <v>7.9000000000000001E-2</v>
      </c>
      <c r="I379" s="22">
        <f t="shared" si="16"/>
        <v>22.12</v>
      </c>
      <c r="J379" s="7" t="str">
        <f>IF(OUT!F1065="", "", OUT!F1065)</f>
        <v/>
      </c>
      <c r="K379" s="7">
        <f>IF(OUT!P1065="", "", OUT!P1065)</f>
        <v>280</v>
      </c>
      <c r="L379" s="7" t="str">
        <f>IF(OUT!AE1065="", "", OUT!AE1065)</f>
        <v>NEW</v>
      </c>
      <c r="N379" s="7" t="str">
        <f>IF(OUT!AQ1065="", "", OUT!AQ1065)</f>
        <v/>
      </c>
      <c r="O379" s="7" t="str">
        <f>IF(OUT!BM1065="", "", OUT!BM1065)</f>
        <v>T4</v>
      </c>
      <c r="P379" s="8">
        <f>IF(OUT!N1065="", "", OUT!N1065)</f>
        <v>7.9000000000000001E-2</v>
      </c>
      <c r="Q379" s="9">
        <f>IF(OUT!O1065="", "", OUT!O1065)</f>
        <v>22.12</v>
      </c>
      <c r="R379" s="8">
        <f>IF(PPG!H1065="", "", PPG!H1065)</f>
        <v>7.1999999999999995E-2</v>
      </c>
      <c r="S379" s="9">
        <f>IF(PPG!I1065="", "", PPG!I1065)</f>
        <v>20.16</v>
      </c>
      <c r="T379" s="8">
        <f>IF(PPG!J1065="", "", PPG!J1065)</f>
        <v>6.6000000000000003E-2</v>
      </c>
      <c r="U379" s="9">
        <f>IF(PPG!K1065="", "", PPG!K1065)</f>
        <v>18.48</v>
      </c>
      <c r="V379" s="8">
        <f>IF(PPG!Q1065="", "", PPG!Q1065)</f>
        <v>7.4999999999999997E-2</v>
      </c>
      <c r="W379" s="9">
        <f>IF(PPG!R1065="", "", PPG!R1065)</f>
        <v>21</v>
      </c>
      <c r="X379" s="8">
        <f>IF(PPG!S1065="", "", PPG!S1065)</f>
        <v>6.8000000000000005E-2</v>
      </c>
      <c r="Y379" s="9">
        <f>IF(PPG!T1065="", "", PPG!T1065)</f>
        <v>19.04</v>
      </c>
      <c r="Z379" s="8">
        <f>IF(PPG!U1065="", "", PPG!U1065)</f>
        <v>6.4000000000000001E-2</v>
      </c>
      <c r="AA379" s="9">
        <f>IF(PPG!V1065="", "", PPG!V1065)</f>
        <v>17.920000000000002</v>
      </c>
      <c r="AB379" s="36" t="str">
        <f t="shared" si="17"/>
        <v>0.00</v>
      </c>
    </row>
    <row r="380" spans="1:28">
      <c r="A380" s="7">
        <f>IF(OUT!C1066="", "", OUT!C1066)</f>
        <v>795</v>
      </c>
      <c r="B380" s="20">
        <f>IF(OUT!A1066="", "", OUT!A1066)</f>
        <v>96449</v>
      </c>
      <c r="C380" s="7" t="str">
        <f>IF(OUT!D1066="", "", OUT!D1066)</f>
        <v>CZ</v>
      </c>
      <c r="D380" s="29"/>
      <c r="E380" s="7" t="str">
        <f>IF(OUT!E1066="", "", OUT!E1066)</f>
        <v>384 TRAY</v>
      </c>
      <c r="F380" s="26" t="str">
        <f>IF(OUT!AE1066="NEW", "✷", "")</f>
        <v>✷</v>
      </c>
      <c r="G380" s="10" t="str">
        <f>IF(OUT!B1066="", "", OUT!B1066)</f>
        <v>PANSY DELTA PREMIUM YELLOW W/RED WING</v>
      </c>
      <c r="H380" s="21">
        <f t="shared" si="15"/>
        <v>7.1999999999999995E-2</v>
      </c>
      <c r="I380" s="22">
        <f t="shared" si="16"/>
        <v>27</v>
      </c>
      <c r="J380" s="7" t="str">
        <f>IF(OUT!F1066="", "", OUT!F1066)</f>
        <v/>
      </c>
      <c r="K380" s="7">
        <f>IF(OUT!P1066="", "", OUT!P1066)</f>
        <v>375</v>
      </c>
      <c r="L380" s="7" t="str">
        <f>IF(OUT!AE1066="", "", OUT!AE1066)</f>
        <v>NEW</v>
      </c>
      <c r="N380" s="7" t="str">
        <f>IF(OUT!AQ1066="", "", OUT!AQ1066)</f>
        <v/>
      </c>
      <c r="O380" s="7" t="str">
        <f>IF(OUT!BM1066="", "", OUT!BM1066)</f>
        <v>T4</v>
      </c>
      <c r="P380" s="8">
        <f>IF(OUT!N1066="", "", OUT!N1066)</f>
        <v>7.1999999999999995E-2</v>
      </c>
      <c r="Q380" s="9">
        <f>IF(OUT!O1066="", "", OUT!O1066)</f>
        <v>27</v>
      </c>
      <c r="R380" s="8">
        <f>IF(PPG!H1066="", "", PPG!H1066)</f>
        <v>6.5000000000000002E-2</v>
      </c>
      <c r="S380" s="9">
        <f>IF(PPG!I1066="", "", PPG!I1066)</f>
        <v>24.37</v>
      </c>
      <c r="T380" s="8">
        <f>IF(PPG!J1066="", "", PPG!J1066)</f>
        <v>5.8999999999999997E-2</v>
      </c>
      <c r="U380" s="9">
        <f>IF(PPG!K1066="", "", PPG!K1066)</f>
        <v>22.12</v>
      </c>
      <c r="V380" s="8">
        <f>IF(PPG!Q1066="", "", PPG!Q1066)</f>
        <v>6.8000000000000005E-2</v>
      </c>
      <c r="W380" s="9">
        <f>IF(PPG!R1066="", "", PPG!R1066)</f>
        <v>25.5</v>
      </c>
      <c r="X380" s="8">
        <f>IF(PPG!S1066="", "", PPG!S1066)</f>
        <v>6.2E-2</v>
      </c>
      <c r="Y380" s="9">
        <f>IF(PPG!T1066="", "", PPG!T1066)</f>
        <v>23.25</v>
      </c>
      <c r="Z380" s="8">
        <f>IF(PPG!U1066="", "", PPG!U1066)</f>
        <v>5.8000000000000003E-2</v>
      </c>
      <c r="AA380" s="9">
        <f>IF(PPG!V1066="", "", PPG!V1066)</f>
        <v>21.75</v>
      </c>
      <c r="AB380" s="36" t="str">
        <f t="shared" si="17"/>
        <v>0.00</v>
      </c>
    </row>
    <row r="381" spans="1:28">
      <c r="A381" s="7">
        <f>IF(OUT!C85="", "", OUT!C85)</f>
        <v>795</v>
      </c>
      <c r="B381" s="20">
        <f>IF(OUT!A85="", "", OUT!A85)</f>
        <v>33038</v>
      </c>
      <c r="C381" s="7" t="str">
        <f>IF(OUT!D85="", "", OUT!D85)</f>
        <v>FFF</v>
      </c>
      <c r="D381" s="29"/>
      <c r="E381" s="7" t="str">
        <f>IF(OUT!E85="", "", OUT!E85)</f>
        <v>144 TRAY</v>
      </c>
      <c r="F381" s="26" t="str">
        <f>IF(OUT!AE85="NEW", "✷", "")</f>
        <v/>
      </c>
      <c r="G381" s="10" t="str">
        <f>IF(OUT!B85="", "", OUT!B85)</f>
        <v>PANSY DELTA PURE COLORS MIX</v>
      </c>
      <c r="H381" s="21">
        <f t="shared" si="15"/>
        <v>0.15</v>
      </c>
      <c r="I381" s="22">
        <f t="shared" si="16"/>
        <v>21</v>
      </c>
      <c r="J381" s="7" t="str">
        <f>IF(OUT!F85="", "", OUT!F85)</f>
        <v/>
      </c>
      <c r="K381" s="7">
        <f>IF(OUT!P85="", "", OUT!P85)</f>
        <v>140</v>
      </c>
      <c r="L381" s="7" t="str">
        <f>IF(OUT!AE85="", "", OUT!AE85)</f>
        <v/>
      </c>
      <c r="N381" s="7" t="str">
        <f>IF(OUT!AQ85="", "", OUT!AQ85)</f>
        <v/>
      </c>
      <c r="O381" s="7" t="str">
        <f>IF(OUT!BM85="", "", OUT!BM85)</f>
        <v>T4</v>
      </c>
      <c r="P381" s="8">
        <f>IF(OUT!N85="", "", OUT!N85)</f>
        <v>0.15</v>
      </c>
      <c r="Q381" s="9">
        <f>IF(OUT!O85="", "", OUT!O85)</f>
        <v>21</v>
      </c>
      <c r="R381" s="8">
        <f>IF(PPG!H85="", "", PPG!H85)</f>
        <v>0.13700000000000001</v>
      </c>
      <c r="S381" s="9">
        <f>IF(PPG!I85="", "", PPG!I85)</f>
        <v>19.18</v>
      </c>
      <c r="T381" s="8">
        <f>IF(PPG!J85="", "", PPG!J85)</f>
        <v>0.125</v>
      </c>
      <c r="U381" s="9">
        <f>IF(PPG!K85="", "", PPG!K85)</f>
        <v>17.5</v>
      </c>
      <c r="V381" s="8">
        <f>IF(PPG!Q85="", "", PPG!Q85)</f>
        <v>0.14199999999999999</v>
      </c>
      <c r="W381" s="9">
        <f>IF(PPG!R85="", "", PPG!R85)</f>
        <v>19.88</v>
      </c>
      <c r="X381" s="8">
        <f>IF(PPG!S85="", "", PPG!S85)</f>
        <v>0.13</v>
      </c>
      <c r="Y381" s="9">
        <f>IF(PPG!T85="", "", PPG!T85)</f>
        <v>18.2</v>
      </c>
      <c r="Z381" s="8">
        <f>IF(PPG!U85="", "", PPG!U85)</f>
        <v>0.122</v>
      </c>
      <c r="AA381" s="9">
        <f>IF(PPG!V85="", "", PPG!V85)</f>
        <v>17.079999999999998</v>
      </c>
      <c r="AB381" s="36" t="str">
        <f t="shared" si="17"/>
        <v>0.00</v>
      </c>
    </row>
    <row r="382" spans="1:28">
      <c r="A382" s="7">
        <f>IF(OUT!C83="", "", OUT!C83)</f>
        <v>795</v>
      </c>
      <c r="B382" s="20">
        <f>IF(OUT!A83="", "", OUT!A83)</f>
        <v>33038</v>
      </c>
      <c r="C382" s="7" t="str">
        <f>IF(OUT!D83="", "", OUT!D83)</f>
        <v>AZ</v>
      </c>
      <c r="D382" s="29"/>
      <c r="E382" s="7" t="str">
        <f>IF(OUT!E83="", "", OUT!E83)</f>
        <v>288 TRAY</v>
      </c>
      <c r="F382" s="26" t="str">
        <f>IF(OUT!AE83="NEW", "✷", "")</f>
        <v/>
      </c>
      <c r="G382" s="10" t="str">
        <f>IF(OUT!B83="", "", OUT!B83)</f>
        <v>PANSY DELTA PURE COLORS MIX</v>
      </c>
      <c r="H382" s="21">
        <f t="shared" si="15"/>
        <v>7.9000000000000001E-2</v>
      </c>
      <c r="I382" s="22">
        <f t="shared" si="16"/>
        <v>22.12</v>
      </c>
      <c r="J382" s="7" t="str">
        <f>IF(OUT!F83="", "", OUT!F83)</f>
        <v/>
      </c>
      <c r="K382" s="7">
        <f>IF(OUT!P83="", "", OUT!P83)</f>
        <v>280</v>
      </c>
      <c r="L382" s="7" t="str">
        <f>IF(OUT!AE83="", "", OUT!AE83)</f>
        <v/>
      </c>
      <c r="N382" s="7" t="str">
        <f>IF(OUT!AQ83="", "", OUT!AQ83)</f>
        <v/>
      </c>
      <c r="O382" s="7" t="str">
        <f>IF(OUT!BM83="", "", OUT!BM83)</f>
        <v>T4</v>
      </c>
      <c r="P382" s="8">
        <f>IF(OUT!N83="", "", OUT!N83)</f>
        <v>7.9000000000000001E-2</v>
      </c>
      <c r="Q382" s="9">
        <f>IF(OUT!O83="", "", OUT!O83)</f>
        <v>22.12</v>
      </c>
      <c r="R382" s="8">
        <f>IF(PPG!H83="", "", PPG!H83)</f>
        <v>7.1999999999999995E-2</v>
      </c>
      <c r="S382" s="9">
        <f>IF(PPG!I83="", "", PPG!I83)</f>
        <v>20.16</v>
      </c>
      <c r="T382" s="8">
        <f>IF(PPG!J83="", "", PPG!J83)</f>
        <v>6.6000000000000003E-2</v>
      </c>
      <c r="U382" s="9">
        <f>IF(PPG!K83="", "", PPG!K83)</f>
        <v>18.48</v>
      </c>
      <c r="V382" s="8">
        <f>IF(PPG!Q83="", "", PPG!Q83)</f>
        <v>7.4999999999999997E-2</v>
      </c>
      <c r="W382" s="9">
        <f>IF(PPG!R83="", "", PPG!R83)</f>
        <v>21</v>
      </c>
      <c r="X382" s="8">
        <f>IF(PPG!S83="", "", PPG!S83)</f>
        <v>6.8000000000000005E-2</v>
      </c>
      <c r="Y382" s="9">
        <f>IF(PPG!T83="", "", PPG!T83)</f>
        <v>19.04</v>
      </c>
      <c r="Z382" s="8">
        <f>IF(PPG!U83="", "", PPG!U83)</f>
        <v>6.4000000000000001E-2</v>
      </c>
      <c r="AA382" s="9">
        <f>IF(PPG!V83="", "", PPG!V83)</f>
        <v>17.920000000000002</v>
      </c>
      <c r="AB382" s="36" t="str">
        <f t="shared" si="17"/>
        <v>0.00</v>
      </c>
    </row>
    <row r="383" spans="1:28">
      <c r="A383" s="7">
        <f>IF(OUT!C84="", "", OUT!C84)</f>
        <v>795</v>
      </c>
      <c r="B383" s="20">
        <f>IF(OUT!A84="", "", OUT!A84)</f>
        <v>33038</v>
      </c>
      <c r="C383" s="7" t="str">
        <f>IF(OUT!D84="", "", OUT!D84)</f>
        <v>CZ</v>
      </c>
      <c r="D383" s="29"/>
      <c r="E383" s="7" t="str">
        <f>IF(OUT!E84="", "", OUT!E84)</f>
        <v>384 TRAY</v>
      </c>
      <c r="F383" s="26" t="str">
        <f>IF(OUT!AE84="NEW", "✷", "")</f>
        <v/>
      </c>
      <c r="G383" s="10" t="str">
        <f>IF(OUT!B84="", "", OUT!B84)</f>
        <v>PANSY DELTA PURE COLORS MIX</v>
      </c>
      <c r="H383" s="21">
        <f t="shared" si="15"/>
        <v>7.1999999999999995E-2</v>
      </c>
      <c r="I383" s="22">
        <f t="shared" si="16"/>
        <v>27</v>
      </c>
      <c r="J383" s="7" t="str">
        <f>IF(OUT!F84="", "", OUT!F84)</f>
        <v/>
      </c>
      <c r="K383" s="7">
        <f>IF(OUT!P84="", "", OUT!P84)</f>
        <v>375</v>
      </c>
      <c r="L383" s="7" t="str">
        <f>IF(OUT!AE84="", "", OUT!AE84)</f>
        <v/>
      </c>
      <c r="N383" s="7" t="str">
        <f>IF(OUT!AQ84="", "", OUT!AQ84)</f>
        <v/>
      </c>
      <c r="O383" s="7" t="str">
        <f>IF(OUT!BM84="", "", OUT!BM84)</f>
        <v>T4</v>
      </c>
      <c r="P383" s="8">
        <f>IF(OUT!N84="", "", OUT!N84)</f>
        <v>7.1999999999999995E-2</v>
      </c>
      <c r="Q383" s="9">
        <f>IF(OUT!O84="", "", OUT!O84)</f>
        <v>27</v>
      </c>
      <c r="R383" s="8">
        <f>IF(PPG!H84="", "", PPG!H84)</f>
        <v>6.5000000000000002E-2</v>
      </c>
      <c r="S383" s="9">
        <f>IF(PPG!I84="", "", PPG!I84)</f>
        <v>24.37</v>
      </c>
      <c r="T383" s="8">
        <f>IF(PPG!J84="", "", PPG!J84)</f>
        <v>5.8999999999999997E-2</v>
      </c>
      <c r="U383" s="9">
        <f>IF(PPG!K84="", "", PPG!K84)</f>
        <v>22.12</v>
      </c>
      <c r="V383" s="8">
        <f>IF(PPG!Q84="", "", PPG!Q84)</f>
        <v>6.8000000000000005E-2</v>
      </c>
      <c r="W383" s="9">
        <f>IF(PPG!R84="", "", PPG!R84)</f>
        <v>25.5</v>
      </c>
      <c r="X383" s="8">
        <f>IF(PPG!S84="", "", PPG!S84)</f>
        <v>6.2E-2</v>
      </c>
      <c r="Y383" s="9">
        <f>IF(PPG!T84="", "", PPG!T84)</f>
        <v>23.25</v>
      </c>
      <c r="Z383" s="8">
        <f>IF(PPG!U84="", "", PPG!U84)</f>
        <v>5.8000000000000003E-2</v>
      </c>
      <c r="AA383" s="9">
        <f>IF(PPG!V84="", "", PPG!V84)</f>
        <v>21.75</v>
      </c>
      <c r="AB383" s="36" t="str">
        <f t="shared" si="17"/>
        <v>0.00</v>
      </c>
    </row>
    <row r="384" spans="1:28">
      <c r="A384" s="7">
        <f>IF(OUT!C76="", "", OUT!C76)</f>
        <v>795</v>
      </c>
      <c r="B384" s="20">
        <f>IF(OUT!A76="", "", OUT!A76)</f>
        <v>33028</v>
      </c>
      <c r="C384" s="7" t="str">
        <f>IF(OUT!D76="", "", OUT!D76)</f>
        <v>FFF</v>
      </c>
      <c r="D384" s="29"/>
      <c r="E384" s="7" t="str">
        <f>IF(OUT!E76="", "", OUT!E76)</f>
        <v>144 TRAY</v>
      </c>
      <c r="F384" s="26" t="str">
        <f>IF(OUT!AE76="NEW", "✷", "")</f>
        <v/>
      </c>
      <c r="G384" s="10" t="str">
        <f>IF(OUT!B76="", "", OUT!B76)</f>
        <v>PANSY DELTA PURE RED</v>
      </c>
      <c r="H384" s="21">
        <f t="shared" si="15"/>
        <v>0.15</v>
      </c>
      <c r="I384" s="22">
        <f t="shared" si="16"/>
        <v>21</v>
      </c>
      <c r="J384" s="7" t="str">
        <f>IF(OUT!F76="", "", OUT!F76)</f>
        <v/>
      </c>
      <c r="K384" s="7">
        <f>IF(OUT!P76="", "", OUT!P76)</f>
        <v>140</v>
      </c>
      <c r="L384" s="7" t="str">
        <f>IF(OUT!AE76="", "", OUT!AE76)</f>
        <v/>
      </c>
      <c r="N384" s="7" t="str">
        <f>IF(OUT!AQ76="", "", OUT!AQ76)</f>
        <v/>
      </c>
      <c r="O384" s="7" t="str">
        <f>IF(OUT!BM76="", "", OUT!BM76)</f>
        <v>T4</v>
      </c>
      <c r="P384" s="8">
        <f>IF(OUT!N76="", "", OUT!N76)</f>
        <v>0.15</v>
      </c>
      <c r="Q384" s="9">
        <f>IF(OUT!O76="", "", OUT!O76)</f>
        <v>21</v>
      </c>
      <c r="R384" s="8">
        <f>IF(PPG!H76="", "", PPG!H76)</f>
        <v>0.13700000000000001</v>
      </c>
      <c r="S384" s="9">
        <f>IF(PPG!I76="", "", PPG!I76)</f>
        <v>19.18</v>
      </c>
      <c r="T384" s="8">
        <f>IF(PPG!J76="", "", PPG!J76)</f>
        <v>0.125</v>
      </c>
      <c r="U384" s="9">
        <f>IF(PPG!K76="", "", PPG!K76)</f>
        <v>17.5</v>
      </c>
      <c r="V384" s="8">
        <f>IF(PPG!Q76="", "", PPG!Q76)</f>
        <v>0.14199999999999999</v>
      </c>
      <c r="W384" s="9">
        <f>IF(PPG!R76="", "", PPG!R76)</f>
        <v>19.88</v>
      </c>
      <c r="X384" s="8">
        <f>IF(PPG!S76="", "", PPG!S76)</f>
        <v>0.13</v>
      </c>
      <c r="Y384" s="9">
        <f>IF(PPG!T76="", "", PPG!T76)</f>
        <v>18.2</v>
      </c>
      <c r="Z384" s="8">
        <f>IF(PPG!U76="", "", PPG!U76)</f>
        <v>0.122</v>
      </c>
      <c r="AA384" s="9">
        <f>IF(PPG!V76="", "", PPG!V76)</f>
        <v>17.079999999999998</v>
      </c>
      <c r="AB384" s="36" t="str">
        <f t="shared" si="17"/>
        <v>0.00</v>
      </c>
    </row>
    <row r="385" spans="1:28">
      <c r="A385" s="7">
        <f>IF(OUT!C74="", "", OUT!C74)</f>
        <v>795</v>
      </c>
      <c r="B385" s="20">
        <f>IF(OUT!A74="", "", OUT!A74)</f>
        <v>33028</v>
      </c>
      <c r="C385" s="7" t="str">
        <f>IF(OUT!D74="", "", OUT!D74)</f>
        <v>AZ</v>
      </c>
      <c r="D385" s="29"/>
      <c r="E385" s="7" t="str">
        <f>IF(OUT!E74="", "", OUT!E74)</f>
        <v>288 TRAY</v>
      </c>
      <c r="F385" s="26" t="str">
        <f>IF(OUT!AE74="NEW", "✷", "")</f>
        <v/>
      </c>
      <c r="G385" s="10" t="str">
        <f>IF(OUT!B74="", "", OUT!B74)</f>
        <v>PANSY DELTA PURE RED</v>
      </c>
      <c r="H385" s="21">
        <f t="shared" si="15"/>
        <v>7.9000000000000001E-2</v>
      </c>
      <c r="I385" s="22">
        <f t="shared" si="16"/>
        <v>22.12</v>
      </c>
      <c r="J385" s="7" t="str">
        <f>IF(OUT!F74="", "", OUT!F74)</f>
        <v/>
      </c>
      <c r="K385" s="7">
        <f>IF(OUT!P74="", "", OUT!P74)</f>
        <v>280</v>
      </c>
      <c r="L385" s="7" t="str">
        <f>IF(OUT!AE74="", "", OUT!AE74)</f>
        <v/>
      </c>
      <c r="N385" s="7" t="str">
        <f>IF(OUT!AQ74="", "", OUT!AQ74)</f>
        <v/>
      </c>
      <c r="O385" s="7" t="str">
        <f>IF(OUT!BM74="", "", OUT!BM74)</f>
        <v>T4</v>
      </c>
      <c r="P385" s="8">
        <f>IF(OUT!N74="", "", OUT!N74)</f>
        <v>7.9000000000000001E-2</v>
      </c>
      <c r="Q385" s="9">
        <f>IF(OUT!O74="", "", OUT!O74)</f>
        <v>22.12</v>
      </c>
      <c r="R385" s="8">
        <f>IF(PPG!H74="", "", PPG!H74)</f>
        <v>7.1999999999999995E-2</v>
      </c>
      <c r="S385" s="9">
        <f>IF(PPG!I74="", "", PPG!I74)</f>
        <v>20.16</v>
      </c>
      <c r="T385" s="8">
        <f>IF(PPG!J74="", "", PPG!J74)</f>
        <v>6.6000000000000003E-2</v>
      </c>
      <c r="U385" s="9">
        <f>IF(PPG!K74="", "", PPG!K74)</f>
        <v>18.48</v>
      </c>
      <c r="V385" s="8">
        <f>IF(PPG!Q74="", "", PPG!Q74)</f>
        <v>7.4999999999999997E-2</v>
      </c>
      <c r="W385" s="9">
        <f>IF(PPG!R74="", "", PPG!R74)</f>
        <v>21</v>
      </c>
      <c r="X385" s="8">
        <f>IF(PPG!S74="", "", PPG!S74)</f>
        <v>6.8000000000000005E-2</v>
      </c>
      <c r="Y385" s="9">
        <f>IF(PPG!T74="", "", PPG!T74)</f>
        <v>19.04</v>
      </c>
      <c r="Z385" s="8">
        <f>IF(PPG!U74="", "", PPG!U74)</f>
        <v>6.4000000000000001E-2</v>
      </c>
      <c r="AA385" s="9">
        <f>IF(PPG!V74="", "", PPG!V74)</f>
        <v>17.920000000000002</v>
      </c>
      <c r="AB385" s="36" t="str">
        <f t="shared" si="17"/>
        <v>0.00</v>
      </c>
    </row>
    <row r="386" spans="1:28">
      <c r="A386" s="7">
        <f>IF(OUT!C75="", "", OUT!C75)</f>
        <v>795</v>
      </c>
      <c r="B386" s="20">
        <f>IF(OUT!A75="", "", OUT!A75)</f>
        <v>33028</v>
      </c>
      <c r="C386" s="7" t="str">
        <f>IF(OUT!D75="", "", OUT!D75)</f>
        <v>CZ</v>
      </c>
      <c r="D386" s="29"/>
      <c r="E386" s="7" t="str">
        <f>IF(OUT!E75="", "", OUT!E75)</f>
        <v>384 TRAY</v>
      </c>
      <c r="F386" s="26" t="str">
        <f>IF(OUT!AE75="NEW", "✷", "")</f>
        <v/>
      </c>
      <c r="G386" s="10" t="str">
        <f>IF(OUT!B75="", "", OUT!B75)</f>
        <v>PANSY DELTA PURE RED</v>
      </c>
      <c r="H386" s="21">
        <f t="shared" si="15"/>
        <v>7.1999999999999995E-2</v>
      </c>
      <c r="I386" s="22">
        <f t="shared" si="16"/>
        <v>27</v>
      </c>
      <c r="J386" s="7" t="str">
        <f>IF(OUT!F75="", "", OUT!F75)</f>
        <v/>
      </c>
      <c r="K386" s="7">
        <f>IF(OUT!P75="", "", OUT!P75)</f>
        <v>375</v>
      </c>
      <c r="L386" s="7" t="str">
        <f>IF(OUT!AE75="", "", OUT!AE75)</f>
        <v/>
      </c>
      <c r="N386" s="7" t="str">
        <f>IF(OUT!AQ75="", "", OUT!AQ75)</f>
        <v/>
      </c>
      <c r="O386" s="7" t="str">
        <f>IF(OUT!BM75="", "", OUT!BM75)</f>
        <v>T4</v>
      </c>
      <c r="P386" s="8">
        <f>IF(OUT!N75="", "", OUT!N75)</f>
        <v>7.1999999999999995E-2</v>
      </c>
      <c r="Q386" s="9">
        <f>IF(OUT!O75="", "", OUT!O75)</f>
        <v>27</v>
      </c>
      <c r="R386" s="8">
        <f>IF(PPG!H75="", "", PPG!H75)</f>
        <v>6.5000000000000002E-2</v>
      </c>
      <c r="S386" s="9">
        <f>IF(PPG!I75="", "", PPG!I75)</f>
        <v>24.37</v>
      </c>
      <c r="T386" s="8">
        <f>IF(PPG!J75="", "", PPG!J75)</f>
        <v>5.8999999999999997E-2</v>
      </c>
      <c r="U386" s="9">
        <f>IF(PPG!K75="", "", PPG!K75)</f>
        <v>22.12</v>
      </c>
      <c r="V386" s="8">
        <f>IF(PPG!Q75="", "", PPG!Q75)</f>
        <v>6.8000000000000005E-2</v>
      </c>
      <c r="W386" s="9">
        <f>IF(PPG!R75="", "", PPG!R75)</f>
        <v>25.5</v>
      </c>
      <c r="X386" s="8">
        <f>IF(PPG!S75="", "", PPG!S75)</f>
        <v>6.2E-2</v>
      </c>
      <c r="Y386" s="9">
        <f>IF(PPG!T75="", "", PPG!T75)</f>
        <v>23.25</v>
      </c>
      <c r="Z386" s="8">
        <f>IF(PPG!U75="", "", PPG!U75)</f>
        <v>5.8000000000000003E-2</v>
      </c>
      <c r="AA386" s="9">
        <f>IF(PPG!V75="", "", PPG!V75)</f>
        <v>21.75</v>
      </c>
      <c r="AB386" s="36" t="str">
        <f t="shared" si="17"/>
        <v>0.00</v>
      </c>
    </row>
    <row r="387" spans="1:28">
      <c r="A387" s="7">
        <f>IF(OUT!C79="", "", OUT!C79)</f>
        <v>795</v>
      </c>
      <c r="B387" s="20">
        <f>IF(OUT!A79="", "", OUT!A79)</f>
        <v>33029</v>
      </c>
      <c r="C387" s="7" t="str">
        <f>IF(OUT!D79="", "", OUT!D79)</f>
        <v>FFF</v>
      </c>
      <c r="D387" s="29"/>
      <c r="E387" s="7" t="str">
        <f>IF(OUT!E79="", "", OUT!E79)</f>
        <v>144 TRAY</v>
      </c>
      <c r="F387" s="26" t="str">
        <f>IF(OUT!AE79="NEW", "✷", "")</f>
        <v/>
      </c>
      <c r="G387" s="10" t="str">
        <f>IF(OUT!B79="", "", OUT!B79)</f>
        <v>PANSY DELTA PURE ROSE</v>
      </c>
      <c r="H387" s="21">
        <f t="shared" si="15"/>
        <v>0.15</v>
      </c>
      <c r="I387" s="22">
        <f t="shared" si="16"/>
        <v>21</v>
      </c>
      <c r="J387" s="7" t="str">
        <f>IF(OUT!F79="", "", OUT!F79)</f>
        <v/>
      </c>
      <c r="K387" s="7">
        <f>IF(OUT!P79="", "", OUT!P79)</f>
        <v>140</v>
      </c>
      <c r="L387" s="7" t="str">
        <f>IF(OUT!AE79="", "", OUT!AE79)</f>
        <v/>
      </c>
      <c r="N387" s="7" t="str">
        <f>IF(OUT!AQ79="", "", OUT!AQ79)</f>
        <v/>
      </c>
      <c r="O387" s="7" t="str">
        <f>IF(OUT!BM79="", "", OUT!BM79)</f>
        <v>T4</v>
      </c>
      <c r="P387" s="8">
        <f>IF(OUT!N79="", "", OUT!N79)</f>
        <v>0.15</v>
      </c>
      <c r="Q387" s="9">
        <f>IF(OUT!O79="", "", OUT!O79)</f>
        <v>21</v>
      </c>
      <c r="R387" s="8">
        <f>IF(PPG!H79="", "", PPG!H79)</f>
        <v>0.13700000000000001</v>
      </c>
      <c r="S387" s="9">
        <f>IF(PPG!I79="", "", PPG!I79)</f>
        <v>19.18</v>
      </c>
      <c r="T387" s="8">
        <f>IF(PPG!J79="", "", PPG!J79)</f>
        <v>0.125</v>
      </c>
      <c r="U387" s="9">
        <f>IF(PPG!K79="", "", PPG!K79)</f>
        <v>17.5</v>
      </c>
      <c r="V387" s="8">
        <f>IF(PPG!Q79="", "", PPG!Q79)</f>
        <v>0.14199999999999999</v>
      </c>
      <c r="W387" s="9">
        <f>IF(PPG!R79="", "", PPG!R79)</f>
        <v>19.88</v>
      </c>
      <c r="X387" s="8">
        <f>IF(PPG!S79="", "", PPG!S79)</f>
        <v>0.13</v>
      </c>
      <c r="Y387" s="9">
        <f>IF(PPG!T79="", "", PPG!T79)</f>
        <v>18.2</v>
      </c>
      <c r="Z387" s="8">
        <f>IF(PPG!U79="", "", PPG!U79)</f>
        <v>0.122</v>
      </c>
      <c r="AA387" s="9">
        <f>IF(PPG!V79="", "", PPG!V79)</f>
        <v>17.079999999999998</v>
      </c>
      <c r="AB387" s="36" t="str">
        <f t="shared" si="17"/>
        <v>0.00</v>
      </c>
    </row>
    <row r="388" spans="1:28">
      <c r="A388" s="7">
        <f>IF(OUT!C77="", "", OUT!C77)</f>
        <v>795</v>
      </c>
      <c r="B388" s="20">
        <f>IF(OUT!A77="", "", OUT!A77)</f>
        <v>33029</v>
      </c>
      <c r="C388" s="7" t="str">
        <f>IF(OUT!D77="", "", OUT!D77)</f>
        <v>AZ</v>
      </c>
      <c r="D388" s="29"/>
      <c r="E388" s="7" t="str">
        <f>IF(OUT!E77="", "", OUT!E77)</f>
        <v>288 TRAY</v>
      </c>
      <c r="F388" s="26" t="str">
        <f>IF(OUT!AE77="NEW", "✷", "")</f>
        <v/>
      </c>
      <c r="G388" s="10" t="str">
        <f>IF(OUT!B77="", "", OUT!B77)</f>
        <v>PANSY DELTA PURE ROSE</v>
      </c>
      <c r="H388" s="21">
        <f t="shared" si="15"/>
        <v>7.9000000000000001E-2</v>
      </c>
      <c r="I388" s="22">
        <f t="shared" si="16"/>
        <v>22.12</v>
      </c>
      <c r="J388" s="7" t="str">
        <f>IF(OUT!F77="", "", OUT!F77)</f>
        <v/>
      </c>
      <c r="K388" s="7">
        <f>IF(OUT!P77="", "", OUT!P77)</f>
        <v>280</v>
      </c>
      <c r="L388" s="7" t="str">
        <f>IF(OUT!AE77="", "", OUT!AE77)</f>
        <v/>
      </c>
      <c r="N388" s="7" t="str">
        <f>IF(OUT!AQ77="", "", OUT!AQ77)</f>
        <v/>
      </c>
      <c r="O388" s="7" t="str">
        <f>IF(OUT!BM77="", "", OUT!BM77)</f>
        <v>T4</v>
      </c>
      <c r="P388" s="8">
        <f>IF(OUT!N77="", "", OUT!N77)</f>
        <v>7.9000000000000001E-2</v>
      </c>
      <c r="Q388" s="9">
        <f>IF(OUT!O77="", "", OUT!O77)</f>
        <v>22.12</v>
      </c>
      <c r="R388" s="8">
        <f>IF(PPG!H77="", "", PPG!H77)</f>
        <v>7.1999999999999995E-2</v>
      </c>
      <c r="S388" s="9">
        <f>IF(PPG!I77="", "", PPG!I77)</f>
        <v>20.16</v>
      </c>
      <c r="T388" s="8">
        <f>IF(PPG!J77="", "", PPG!J77)</f>
        <v>6.6000000000000003E-2</v>
      </c>
      <c r="U388" s="9">
        <f>IF(PPG!K77="", "", PPG!K77)</f>
        <v>18.48</v>
      </c>
      <c r="V388" s="8">
        <f>IF(PPG!Q77="", "", PPG!Q77)</f>
        <v>7.4999999999999997E-2</v>
      </c>
      <c r="W388" s="9">
        <f>IF(PPG!R77="", "", PPG!R77)</f>
        <v>21</v>
      </c>
      <c r="X388" s="8">
        <f>IF(PPG!S77="", "", PPG!S77)</f>
        <v>6.8000000000000005E-2</v>
      </c>
      <c r="Y388" s="9">
        <f>IF(PPG!T77="", "", PPG!T77)</f>
        <v>19.04</v>
      </c>
      <c r="Z388" s="8">
        <f>IF(PPG!U77="", "", PPG!U77)</f>
        <v>6.4000000000000001E-2</v>
      </c>
      <c r="AA388" s="9">
        <f>IF(PPG!V77="", "", PPG!V77)</f>
        <v>17.920000000000002</v>
      </c>
      <c r="AB388" s="36" t="str">
        <f t="shared" si="17"/>
        <v>0.00</v>
      </c>
    </row>
    <row r="389" spans="1:28">
      <c r="A389" s="7">
        <f>IF(OUT!C78="", "", OUT!C78)</f>
        <v>795</v>
      </c>
      <c r="B389" s="20">
        <f>IF(OUT!A78="", "", OUT!A78)</f>
        <v>33029</v>
      </c>
      <c r="C389" s="7" t="str">
        <f>IF(OUT!D78="", "", OUT!D78)</f>
        <v>CZ</v>
      </c>
      <c r="D389" s="29"/>
      <c r="E389" s="7" t="str">
        <f>IF(OUT!E78="", "", OUT!E78)</f>
        <v>384 TRAY</v>
      </c>
      <c r="F389" s="26" t="str">
        <f>IF(OUT!AE78="NEW", "✷", "")</f>
        <v/>
      </c>
      <c r="G389" s="10" t="str">
        <f>IF(OUT!B78="", "", OUT!B78)</f>
        <v>PANSY DELTA PURE ROSE</v>
      </c>
      <c r="H389" s="21">
        <f t="shared" si="15"/>
        <v>7.1999999999999995E-2</v>
      </c>
      <c r="I389" s="22">
        <f t="shared" si="16"/>
        <v>27</v>
      </c>
      <c r="J389" s="7" t="str">
        <f>IF(OUT!F78="", "", OUT!F78)</f>
        <v/>
      </c>
      <c r="K389" s="7">
        <f>IF(OUT!P78="", "", OUT!P78)</f>
        <v>375</v>
      </c>
      <c r="L389" s="7" t="str">
        <f>IF(OUT!AE78="", "", OUT!AE78)</f>
        <v/>
      </c>
      <c r="N389" s="7" t="str">
        <f>IF(OUT!AQ78="", "", OUT!AQ78)</f>
        <v/>
      </c>
      <c r="O389" s="7" t="str">
        <f>IF(OUT!BM78="", "", OUT!BM78)</f>
        <v>T4</v>
      </c>
      <c r="P389" s="8">
        <f>IF(OUT!N78="", "", OUT!N78)</f>
        <v>7.1999999999999995E-2</v>
      </c>
      <c r="Q389" s="9">
        <f>IF(OUT!O78="", "", OUT!O78)</f>
        <v>27</v>
      </c>
      <c r="R389" s="8">
        <f>IF(PPG!H78="", "", PPG!H78)</f>
        <v>6.5000000000000002E-2</v>
      </c>
      <c r="S389" s="9">
        <f>IF(PPG!I78="", "", PPG!I78)</f>
        <v>24.37</v>
      </c>
      <c r="T389" s="8">
        <f>IF(PPG!J78="", "", PPG!J78)</f>
        <v>5.8999999999999997E-2</v>
      </c>
      <c r="U389" s="9">
        <f>IF(PPG!K78="", "", PPG!K78)</f>
        <v>22.12</v>
      </c>
      <c r="V389" s="8">
        <f>IF(PPG!Q78="", "", PPG!Q78)</f>
        <v>6.8000000000000005E-2</v>
      </c>
      <c r="W389" s="9">
        <f>IF(PPG!R78="", "", PPG!R78)</f>
        <v>25.5</v>
      </c>
      <c r="X389" s="8">
        <f>IF(PPG!S78="", "", PPG!S78)</f>
        <v>6.2E-2</v>
      </c>
      <c r="Y389" s="9">
        <f>IF(PPG!T78="", "", PPG!T78)</f>
        <v>23.25</v>
      </c>
      <c r="Z389" s="8">
        <f>IF(PPG!U78="", "", PPG!U78)</f>
        <v>5.8000000000000003E-2</v>
      </c>
      <c r="AA389" s="9">
        <f>IF(PPG!V78="", "", PPG!V78)</f>
        <v>21.75</v>
      </c>
      <c r="AB389" s="36" t="str">
        <f t="shared" si="17"/>
        <v>0.00</v>
      </c>
    </row>
    <row r="390" spans="1:28">
      <c r="A390" s="7">
        <f>IF(OUT!C97="", "", OUT!C97)</f>
        <v>795</v>
      </c>
      <c r="B390" s="20">
        <f>IF(OUT!A97="", "", OUT!A97)</f>
        <v>34018</v>
      </c>
      <c r="C390" s="7" t="str">
        <f>IF(OUT!D97="", "", OUT!D97)</f>
        <v>FFF</v>
      </c>
      <c r="D390" s="29"/>
      <c r="E390" s="7" t="str">
        <f>IF(OUT!E97="", "", OUT!E97)</f>
        <v>144 TRAY</v>
      </c>
      <c r="F390" s="26" t="str">
        <f>IF(OUT!AE97="NEW", "✷", "")</f>
        <v/>
      </c>
      <c r="G390" s="10" t="str">
        <f>IF(OUT!B97="", "", OUT!B97)</f>
        <v>PANSY DELTA TRICOLOR MIX</v>
      </c>
      <c r="H390" s="21">
        <f t="shared" si="15"/>
        <v>0.15</v>
      </c>
      <c r="I390" s="22">
        <f t="shared" si="16"/>
        <v>21</v>
      </c>
      <c r="J390" s="7" t="str">
        <f>IF(OUT!F97="", "", OUT!F97)</f>
        <v/>
      </c>
      <c r="K390" s="7">
        <f>IF(OUT!P97="", "", OUT!P97)</f>
        <v>140</v>
      </c>
      <c r="L390" s="7" t="str">
        <f>IF(OUT!AE97="", "", OUT!AE97)</f>
        <v/>
      </c>
      <c r="N390" s="7" t="str">
        <f>IF(OUT!AQ97="", "", OUT!AQ97)</f>
        <v/>
      </c>
      <c r="O390" s="7" t="str">
        <f>IF(OUT!BM97="", "", OUT!BM97)</f>
        <v>T4</v>
      </c>
      <c r="P390" s="8">
        <f>IF(OUT!N97="", "", OUT!N97)</f>
        <v>0.15</v>
      </c>
      <c r="Q390" s="9">
        <f>IF(OUT!O97="", "", OUT!O97)</f>
        <v>21</v>
      </c>
      <c r="R390" s="8">
        <f>IF(PPG!H97="", "", PPG!H97)</f>
        <v>0.13700000000000001</v>
      </c>
      <c r="S390" s="9">
        <f>IF(PPG!I97="", "", PPG!I97)</f>
        <v>19.18</v>
      </c>
      <c r="T390" s="8">
        <f>IF(PPG!J97="", "", PPG!J97)</f>
        <v>0.125</v>
      </c>
      <c r="U390" s="9">
        <f>IF(PPG!K97="", "", PPG!K97)</f>
        <v>17.5</v>
      </c>
      <c r="V390" s="8">
        <f>IF(PPG!Q97="", "", PPG!Q97)</f>
        <v>0.14199999999999999</v>
      </c>
      <c r="W390" s="9">
        <f>IF(PPG!R97="", "", PPG!R97)</f>
        <v>19.88</v>
      </c>
      <c r="X390" s="8">
        <f>IF(PPG!S97="", "", PPG!S97)</f>
        <v>0.13</v>
      </c>
      <c r="Y390" s="9">
        <f>IF(PPG!T97="", "", PPG!T97)</f>
        <v>18.2</v>
      </c>
      <c r="Z390" s="8">
        <f>IF(PPG!U97="", "", PPG!U97)</f>
        <v>0.122</v>
      </c>
      <c r="AA390" s="9">
        <f>IF(PPG!V97="", "", PPG!V97)</f>
        <v>17.079999999999998</v>
      </c>
      <c r="AB390" s="36" t="str">
        <f t="shared" si="17"/>
        <v>0.00</v>
      </c>
    </row>
    <row r="391" spans="1:28">
      <c r="A391" s="7">
        <f>IF(OUT!C95="", "", OUT!C95)</f>
        <v>795</v>
      </c>
      <c r="B391" s="20">
        <f>IF(OUT!A95="", "", OUT!A95)</f>
        <v>34018</v>
      </c>
      <c r="C391" s="7" t="str">
        <f>IF(OUT!D95="", "", OUT!D95)</f>
        <v>AZ</v>
      </c>
      <c r="D391" s="29"/>
      <c r="E391" s="7" t="str">
        <f>IF(OUT!E95="", "", OUT!E95)</f>
        <v>288 TRAY</v>
      </c>
      <c r="F391" s="26" t="str">
        <f>IF(OUT!AE95="NEW", "✷", "")</f>
        <v/>
      </c>
      <c r="G391" s="10" t="str">
        <f>IF(OUT!B95="", "", OUT!B95)</f>
        <v>PANSY DELTA TRICOLOR MIX</v>
      </c>
      <c r="H391" s="21">
        <f t="shared" ref="H391:H454" si="18">IF(AND($K$3=1,$K$4="N"),P391,IF(AND($K$3=2,$K$4="N"),R391,IF(AND($K$3=3,$K$4="N"),T391,IF(AND($K$3=1,$K$4="Y"),V391,IF(AND($K$3=2,$K$4="Y"),X391,IF(AND($K$3=3,$K$4="Y"),Z391,"FALSE"))))))</f>
        <v>7.9000000000000001E-2</v>
      </c>
      <c r="I391" s="22">
        <f t="shared" ref="I391:I454" si="19">IF(AND($K$3=1,$K$4="N"),Q391,IF(AND($K$3=2,$K$4="N"),S391,IF(AND($K$3=3,$K$4="N"),U391,IF(AND($K$3=1,$K$4="Y"),W391,IF(AND($K$3=2,$K$4="Y"),Y391,IF(AND($K$3=3,$K$4="Y"),AA391,"FALSE"))))))</f>
        <v>22.12</v>
      </c>
      <c r="J391" s="7" t="str">
        <f>IF(OUT!F95="", "", OUT!F95)</f>
        <v/>
      </c>
      <c r="K391" s="7">
        <f>IF(OUT!P95="", "", OUT!P95)</f>
        <v>280</v>
      </c>
      <c r="L391" s="7" t="str">
        <f>IF(OUT!AE95="", "", OUT!AE95)</f>
        <v/>
      </c>
      <c r="N391" s="7" t="str">
        <f>IF(OUT!AQ95="", "", OUT!AQ95)</f>
        <v/>
      </c>
      <c r="O391" s="7" t="str">
        <f>IF(OUT!BM95="", "", OUT!BM95)</f>
        <v>T4</v>
      </c>
      <c r="P391" s="8">
        <f>IF(OUT!N95="", "", OUT!N95)</f>
        <v>7.9000000000000001E-2</v>
      </c>
      <c r="Q391" s="9">
        <f>IF(OUT!O95="", "", OUT!O95)</f>
        <v>22.12</v>
      </c>
      <c r="R391" s="8">
        <f>IF(PPG!H95="", "", PPG!H95)</f>
        <v>7.1999999999999995E-2</v>
      </c>
      <c r="S391" s="9">
        <f>IF(PPG!I95="", "", PPG!I95)</f>
        <v>20.16</v>
      </c>
      <c r="T391" s="8">
        <f>IF(PPG!J95="", "", PPG!J95)</f>
        <v>6.6000000000000003E-2</v>
      </c>
      <c r="U391" s="9">
        <f>IF(PPG!K95="", "", PPG!K95)</f>
        <v>18.48</v>
      </c>
      <c r="V391" s="8">
        <f>IF(PPG!Q95="", "", PPG!Q95)</f>
        <v>7.4999999999999997E-2</v>
      </c>
      <c r="W391" s="9">
        <f>IF(PPG!R95="", "", PPG!R95)</f>
        <v>21</v>
      </c>
      <c r="X391" s="8">
        <f>IF(PPG!S95="", "", PPG!S95)</f>
        <v>6.8000000000000005E-2</v>
      </c>
      <c r="Y391" s="9">
        <f>IF(PPG!T95="", "", PPG!T95)</f>
        <v>19.04</v>
      </c>
      <c r="Z391" s="8">
        <f>IF(PPG!U95="", "", PPG!U95)</f>
        <v>6.4000000000000001E-2</v>
      </c>
      <c r="AA391" s="9">
        <f>IF(PPG!V95="", "", PPG!V95)</f>
        <v>17.920000000000002</v>
      </c>
      <c r="AB391" s="36" t="str">
        <f t="shared" ref="AB391:AB454" si="20">IF(D391&lt;&gt;"",D391*I391, "0.00")</f>
        <v>0.00</v>
      </c>
    </row>
    <row r="392" spans="1:28">
      <c r="A392" s="7">
        <f>IF(OUT!C96="", "", OUT!C96)</f>
        <v>795</v>
      </c>
      <c r="B392" s="20">
        <f>IF(OUT!A96="", "", OUT!A96)</f>
        <v>34018</v>
      </c>
      <c r="C392" s="7" t="str">
        <f>IF(OUT!D96="", "", OUT!D96)</f>
        <v>CZ</v>
      </c>
      <c r="D392" s="29"/>
      <c r="E392" s="7" t="str">
        <f>IF(OUT!E96="", "", OUT!E96)</f>
        <v>384 TRAY</v>
      </c>
      <c r="F392" s="26" t="str">
        <f>IF(OUT!AE96="NEW", "✷", "")</f>
        <v/>
      </c>
      <c r="G392" s="10" t="str">
        <f>IF(OUT!B96="", "", OUT!B96)</f>
        <v>PANSY DELTA TRICOLOR MIX</v>
      </c>
      <c r="H392" s="21">
        <f t="shared" si="18"/>
        <v>7.1999999999999995E-2</v>
      </c>
      <c r="I392" s="22">
        <f t="shared" si="19"/>
        <v>27</v>
      </c>
      <c r="J392" s="7" t="str">
        <f>IF(OUT!F96="", "", OUT!F96)</f>
        <v/>
      </c>
      <c r="K392" s="7">
        <f>IF(OUT!P96="", "", OUT!P96)</f>
        <v>375</v>
      </c>
      <c r="L392" s="7" t="str">
        <f>IF(OUT!AE96="", "", OUT!AE96)</f>
        <v/>
      </c>
      <c r="N392" s="7" t="str">
        <f>IF(OUT!AQ96="", "", OUT!AQ96)</f>
        <v/>
      </c>
      <c r="O392" s="7" t="str">
        <f>IF(OUT!BM96="", "", OUT!BM96)</f>
        <v>T4</v>
      </c>
      <c r="P392" s="8">
        <f>IF(OUT!N96="", "", OUT!N96)</f>
        <v>7.1999999999999995E-2</v>
      </c>
      <c r="Q392" s="9">
        <f>IF(OUT!O96="", "", OUT!O96)</f>
        <v>27</v>
      </c>
      <c r="R392" s="8">
        <f>IF(PPG!H96="", "", PPG!H96)</f>
        <v>6.5000000000000002E-2</v>
      </c>
      <c r="S392" s="9">
        <f>IF(PPG!I96="", "", PPG!I96)</f>
        <v>24.37</v>
      </c>
      <c r="T392" s="8">
        <f>IF(PPG!J96="", "", PPG!J96)</f>
        <v>5.8999999999999997E-2</v>
      </c>
      <c r="U392" s="9">
        <f>IF(PPG!K96="", "", PPG!K96)</f>
        <v>22.12</v>
      </c>
      <c r="V392" s="8">
        <f>IF(PPG!Q96="", "", PPG!Q96)</f>
        <v>6.8000000000000005E-2</v>
      </c>
      <c r="W392" s="9">
        <f>IF(PPG!R96="", "", PPG!R96)</f>
        <v>25.5</v>
      </c>
      <c r="X392" s="8">
        <f>IF(PPG!S96="", "", PPG!S96)</f>
        <v>6.2E-2</v>
      </c>
      <c r="Y392" s="9">
        <f>IF(PPG!T96="", "", PPG!T96)</f>
        <v>23.25</v>
      </c>
      <c r="Z392" s="8">
        <f>IF(PPG!U96="", "", PPG!U96)</f>
        <v>5.8000000000000003E-2</v>
      </c>
      <c r="AA392" s="9">
        <f>IF(PPG!V96="", "", PPG!V96)</f>
        <v>21.75</v>
      </c>
      <c r="AB392" s="36" t="str">
        <f t="shared" si="20"/>
        <v>0.00</v>
      </c>
    </row>
    <row r="393" spans="1:28">
      <c r="A393" s="7">
        <f>IF(OUT!C483="", "", OUT!C483)</f>
        <v>795</v>
      </c>
      <c r="B393" s="20">
        <f>IF(OUT!A483="", "", OUT!A483)</f>
        <v>70614</v>
      </c>
      <c r="C393" s="7" t="str">
        <f>IF(OUT!D483="", "", OUT!D483)</f>
        <v>FFF</v>
      </c>
      <c r="D393" s="29"/>
      <c r="E393" s="7" t="str">
        <f>IF(OUT!E483="", "", OUT!E483)</f>
        <v>144 TRAY</v>
      </c>
      <c r="F393" s="26" t="str">
        <f>IF(OUT!AE483="NEW", "✷", "")</f>
        <v/>
      </c>
      <c r="G393" s="10" t="str">
        <f>IF(OUT!B483="", "", OUT!B483)</f>
        <v>PANSY DELTA WATERCOLORS MIX (Pastels)</v>
      </c>
      <c r="H393" s="21">
        <f t="shared" si="18"/>
        <v>0.15</v>
      </c>
      <c r="I393" s="22">
        <f t="shared" si="19"/>
        <v>21</v>
      </c>
      <c r="J393" s="7" t="str">
        <f>IF(OUT!F483="", "", OUT!F483)</f>
        <v/>
      </c>
      <c r="K393" s="7">
        <f>IF(OUT!P483="", "", OUT!P483)</f>
        <v>140</v>
      </c>
      <c r="L393" s="7" t="str">
        <f>IF(OUT!AE483="", "", OUT!AE483)</f>
        <v/>
      </c>
      <c r="N393" s="7" t="str">
        <f>IF(OUT!AQ483="", "", OUT!AQ483)</f>
        <v/>
      </c>
      <c r="O393" s="7" t="str">
        <f>IF(OUT!BM483="", "", OUT!BM483)</f>
        <v>T4</v>
      </c>
      <c r="P393" s="8">
        <f>IF(OUT!N483="", "", OUT!N483)</f>
        <v>0.15</v>
      </c>
      <c r="Q393" s="9">
        <f>IF(OUT!O483="", "", OUT!O483)</f>
        <v>21</v>
      </c>
      <c r="R393" s="8">
        <f>IF(PPG!H483="", "", PPG!H483)</f>
        <v>0.13700000000000001</v>
      </c>
      <c r="S393" s="9">
        <f>IF(PPG!I483="", "", PPG!I483)</f>
        <v>19.18</v>
      </c>
      <c r="T393" s="8">
        <f>IF(PPG!J483="", "", PPG!J483)</f>
        <v>0.125</v>
      </c>
      <c r="U393" s="9">
        <f>IF(PPG!K483="", "", PPG!K483)</f>
        <v>17.5</v>
      </c>
      <c r="V393" s="8">
        <f>IF(PPG!Q483="", "", PPG!Q483)</f>
        <v>0.14199999999999999</v>
      </c>
      <c r="W393" s="9">
        <f>IF(PPG!R483="", "", PPG!R483)</f>
        <v>19.88</v>
      </c>
      <c r="X393" s="8">
        <f>IF(PPG!S483="", "", PPG!S483)</f>
        <v>0.13</v>
      </c>
      <c r="Y393" s="9">
        <f>IF(PPG!T483="", "", PPG!T483)</f>
        <v>18.2</v>
      </c>
      <c r="Z393" s="8">
        <f>IF(PPG!U483="", "", PPG!U483)</f>
        <v>0.122</v>
      </c>
      <c r="AA393" s="9">
        <f>IF(PPG!V483="", "", PPG!V483)</f>
        <v>17.079999999999998</v>
      </c>
      <c r="AB393" s="36" t="str">
        <f t="shared" si="20"/>
        <v>0.00</v>
      </c>
    </row>
    <row r="394" spans="1:28">
      <c r="A394" s="7">
        <f>IF(OUT!C481="", "", OUT!C481)</f>
        <v>795</v>
      </c>
      <c r="B394" s="20">
        <f>IF(OUT!A481="", "", OUT!A481)</f>
        <v>70614</v>
      </c>
      <c r="C394" s="7" t="str">
        <f>IF(OUT!D481="", "", OUT!D481)</f>
        <v>AZ</v>
      </c>
      <c r="D394" s="29"/>
      <c r="E394" s="7" t="str">
        <f>IF(OUT!E481="", "", OUT!E481)</f>
        <v>288 TRAY</v>
      </c>
      <c r="F394" s="26" t="str">
        <f>IF(OUT!AE481="NEW", "✷", "")</f>
        <v/>
      </c>
      <c r="G394" s="10" t="str">
        <f>IF(OUT!B481="", "", OUT!B481)</f>
        <v>PANSY DELTA WATERCOLORS MIX (Pastels)</v>
      </c>
      <c r="H394" s="21">
        <f t="shared" si="18"/>
        <v>7.9000000000000001E-2</v>
      </c>
      <c r="I394" s="22">
        <f t="shared" si="19"/>
        <v>22.12</v>
      </c>
      <c r="J394" s="7" t="str">
        <f>IF(OUT!F481="", "", OUT!F481)</f>
        <v/>
      </c>
      <c r="K394" s="7">
        <f>IF(OUT!P481="", "", OUT!P481)</f>
        <v>280</v>
      </c>
      <c r="L394" s="7" t="str">
        <f>IF(OUT!AE481="", "", OUT!AE481)</f>
        <v/>
      </c>
      <c r="N394" s="7" t="str">
        <f>IF(OUT!AQ481="", "", OUT!AQ481)</f>
        <v/>
      </c>
      <c r="O394" s="7" t="str">
        <f>IF(OUT!BM481="", "", OUT!BM481)</f>
        <v>T4</v>
      </c>
      <c r="P394" s="8">
        <f>IF(OUT!N481="", "", OUT!N481)</f>
        <v>7.9000000000000001E-2</v>
      </c>
      <c r="Q394" s="9">
        <f>IF(OUT!O481="", "", OUT!O481)</f>
        <v>22.12</v>
      </c>
      <c r="R394" s="8">
        <f>IF(PPG!H481="", "", PPG!H481)</f>
        <v>7.1999999999999995E-2</v>
      </c>
      <c r="S394" s="9">
        <f>IF(PPG!I481="", "", PPG!I481)</f>
        <v>20.16</v>
      </c>
      <c r="T394" s="8">
        <f>IF(PPG!J481="", "", PPG!J481)</f>
        <v>6.6000000000000003E-2</v>
      </c>
      <c r="U394" s="9">
        <f>IF(PPG!K481="", "", PPG!K481)</f>
        <v>18.48</v>
      </c>
      <c r="V394" s="8">
        <f>IF(PPG!Q481="", "", PPG!Q481)</f>
        <v>7.4999999999999997E-2</v>
      </c>
      <c r="W394" s="9">
        <f>IF(PPG!R481="", "", PPG!R481)</f>
        <v>21</v>
      </c>
      <c r="X394" s="8">
        <f>IF(PPG!S481="", "", PPG!S481)</f>
        <v>6.8000000000000005E-2</v>
      </c>
      <c r="Y394" s="9">
        <f>IF(PPG!T481="", "", PPG!T481)</f>
        <v>19.04</v>
      </c>
      <c r="Z394" s="8">
        <f>IF(PPG!U481="", "", PPG!U481)</f>
        <v>6.4000000000000001E-2</v>
      </c>
      <c r="AA394" s="9">
        <f>IF(PPG!V481="", "", PPG!V481)</f>
        <v>17.920000000000002</v>
      </c>
      <c r="AB394" s="36" t="str">
        <f t="shared" si="20"/>
        <v>0.00</v>
      </c>
    </row>
    <row r="395" spans="1:28">
      <c r="A395" s="7">
        <f>IF(OUT!C482="", "", OUT!C482)</f>
        <v>795</v>
      </c>
      <c r="B395" s="20">
        <f>IF(OUT!A482="", "", OUT!A482)</f>
        <v>70614</v>
      </c>
      <c r="C395" s="7" t="str">
        <f>IF(OUT!D482="", "", OUT!D482)</f>
        <v>CZ</v>
      </c>
      <c r="D395" s="29"/>
      <c r="E395" s="7" t="str">
        <f>IF(OUT!E482="", "", OUT!E482)</f>
        <v>384 TRAY</v>
      </c>
      <c r="F395" s="26" t="str">
        <f>IF(OUT!AE482="NEW", "✷", "")</f>
        <v/>
      </c>
      <c r="G395" s="10" t="str">
        <f>IF(OUT!B482="", "", OUT!B482)</f>
        <v>PANSY DELTA WATERCOLORS MIX (Pastels)</v>
      </c>
      <c r="H395" s="21">
        <f t="shared" si="18"/>
        <v>7.1999999999999995E-2</v>
      </c>
      <c r="I395" s="22">
        <f t="shared" si="19"/>
        <v>27</v>
      </c>
      <c r="J395" s="7" t="str">
        <f>IF(OUT!F482="", "", OUT!F482)</f>
        <v/>
      </c>
      <c r="K395" s="7">
        <f>IF(OUT!P482="", "", OUT!P482)</f>
        <v>375</v>
      </c>
      <c r="L395" s="7" t="str">
        <f>IF(OUT!AE482="", "", OUT!AE482)</f>
        <v/>
      </c>
      <c r="N395" s="7" t="str">
        <f>IF(OUT!AQ482="", "", OUT!AQ482)</f>
        <v/>
      </c>
      <c r="O395" s="7" t="str">
        <f>IF(OUT!BM482="", "", OUT!BM482)</f>
        <v>T4</v>
      </c>
      <c r="P395" s="8">
        <f>IF(OUT!N482="", "", OUT!N482)</f>
        <v>7.1999999999999995E-2</v>
      </c>
      <c r="Q395" s="9">
        <f>IF(OUT!O482="", "", OUT!O482)</f>
        <v>27</v>
      </c>
      <c r="R395" s="8">
        <f>IF(PPG!H482="", "", PPG!H482)</f>
        <v>6.5000000000000002E-2</v>
      </c>
      <c r="S395" s="9">
        <f>IF(PPG!I482="", "", PPG!I482)</f>
        <v>24.37</v>
      </c>
      <c r="T395" s="8">
        <f>IF(PPG!J482="", "", PPG!J482)</f>
        <v>5.8999999999999997E-2</v>
      </c>
      <c r="U395" s="9">
        <f>IF(PPG!K482="", "", PPG!K482)</f>
        <v>22.12</v>
      </c>
      <c r="V395" s="8">
        <f>IF(PPG!Q482="", "", PPG!Q482)</f>
        <v>6.8000000000000005E-2</v>
      </c>
      <c r="W395" s="9">
        <f>IF(PPG!R482="", "", PPG!R482)</f>
        <v>25.5</v>
      </c>
      <c r="X395" s="8">
        <f>IF(PPG!S482="", "", PPG!S482)</f>
        <v>6.2E-2</v>
      </c>
      <c r="Y395" s="9">
        <f>IF(PPG!T482="", "", PPG!T482)</f>
        <v>23.25</v>
      </c>
      <c r="Z395" s="8">
        <f>IF(PPG!U482="", "", PPG!U482)</f>
        <v>5.8000000000000003E-2</v>
      </c>
      <c r="AA395" s="9">
        <f>IF(PPG!V482="", "", PPG!V482)</f>
        <v>21.75</v>
      </c>
      <c r="AB395" s="36" t="str">
        <f t="shared" si="20"/>
        <v>0.00</v>
      </c>
    </row>
    <row r="396" spans="1:28">
      <c r="A396" s="7">
        <f>IF(OUT!C494="", "", OUT!C494)</f>
        <v>795</v>
      </c>
      <c r="B396" s="20">
        <f>IF(OUT!A494="", "", OUT!A494)</f>
        <v>71647</v>
      </c>
      <c r="C396" s="7" t="str">
        <f>IF(OUT!D494="", "", OUT!D494)</f>
        <v>FFF</v>
      </c>
      <c r="D396" s="29"/>
      <c r="E396" s="7" t="str">
        <f>IF(OUT!E494="", "", OUT!E494)</f>
        <v>144 TRAY</v>
      </c>
      <c r="F396" s="26" t="str">
        <f>IF(OUT!AE494="NEW", "✷", "")</f>
        <v/>
      </c>
      <c r="G396" s="10" t="str">
        <f>IF(OUT!B494="", "", OUT!B494)</f>
        <v>PANSY DELTA WINE AND CHEESE MIX</v>
      </c>
      <c r="H396" s="21">
        <f t="shared" si="18"/>
        <v>0.15</v>
      </c>
      <c r="I396" s="22">
        <f t="shared" si="19"/>
        <v>21</v>
      </c>
      <c r="J396" s="7" t="str">
        <f>IF(OUT!F494="", "", OUT!F494)</f>
        <v/>
      </c>
      <c r="K396" s="7">
        <f>IF(OUT!P494="", "", OUT!P494)</f>
        <v>140</v>
      </c>
      <c r="L396" s="7" t="str">
        <f>IF(OUT!AE494="", "", OUT!AE494)</f>
        <v/>
      </c>
      <c r="N396" s="7" t="str">
        <f>IF(OUT!AQ494="", "", OUT!AQ494)</f>
        <v/>
      </c>
      <c r="O396" s="7" t="str">
        <f>IF(OUT!BM494="", "", OUT!BM494)</f>
        <v>T4</v>
      </c>
      <c r="P396" s="8">
        <f>IF(OUT!N494="", "", OUT!N494)</f>
        <v>0.15</v>
      </c>
      <c r="Q396" s="9">
        <f>IF(OUT!O494="", "", OUT!O494)</f>
        <v>21</v>
      </c>
      <c r="R396" s="8">
        <f>IF(PPG!H494="", "", PPG!H494)</f>
        <v>0.13700000000000001</v>
      </c>
      <c r="S396" s="9">
        <f>IF(PPG!I494="", "", PPG!I494)</f>
        <v>19.18</v>
      </c>
      <c r="T396" s="8">
        <f>IF(PPG!J494="", "", PPG!J494)</f>
        <v>0.125</v>
      </c>
      <c r="U396" s="9">
        <f>IF(PPG!K494="", "", PPG!K494)</f>
        <v>17.5</v>
      </c>
      <c r="V396" s="8">
        <f>IF(PPG!Q494="", "", PPG!Q494)</f>
        <v>0.14199999999999999</v>
      </c>
      <c r="W396" s="9">
        <f>IF(PPG!R494="", "", PPG!R494)</f>
        <v>19.88</v>
      </c>
      <c r="X396" s="8">
        <f>IF(PPG!S494="", "", PPG!S494)</f>
        <v>0.13</v>
      </c>
      <c r="Y396" s="9">
        <f>IF(PPG!T494="", "", PPG!T494)</f>
        <v>18.2</v>
      </c>
      <c r="Z396" s="8">
        <f>IF(PPG!U494="", "", PPG!U494)</f>
        <v>0.122</v>
      </c>
      <c r="AA396" s="9">
        <f>IF(PPG!V494="", "", PPG!V494)</f>
        <v>17.079999999999998</v>
      </c>
      <c r="AB396" s="36" t="str">
        <f t="shared" si="20"/>
        <v>0.00</v>
      </c>
    </row>
    <row r="397" spans="1:28">
      <c r="A397" s="7">
        <f>IF(OUT!C492="", "", OUT!C492)</f>
        <v>795</v>
      </c>
      <c r="B397" s="20">
        <f>IF(OUT!A492="", "", OUT!A492)</f>
        <v>71647</v>
      </c>
      <c r="C397" s="7" t="str">
        <f>IF(OUT!D492="", "", OUT!D492)</f>
        <v>AZ</v>
      </c>
      <c r="D397" s="29"/>
      <c r="E397" s="7" t="str">
        <f>IF(OUT!E492="", "", OUT!E492)</f>
        <v>288 TRAY</v>
      </c>
      <c r="F397" s="26" t="str">
        <f>IF(OUT!AE492="NEW", "✷", "")</f>
        <v/>
      </c>
      <c r="G397" s="10" t="str">
        <f>IF(OUT!B492="", "", OUT!B492)</f>
        <v>PANSY DELTA WINE AND CHEESE MIX</v>
      </c>
      <c r="H397" s="21">
        <f t="shared" si="18"/>
        <v>7.9000000000000001E-2</v>
      </c>
      <c r="I397" s="22">
        <f t="shared" si="19"/>
        <v>22.12</v>
      </c>
      <c r="J397" s="7" t="str">
        <f>IF(OUT!F492="", "", OUT!F492)</f>
        <v/>
      </c>
      <c r="K397" s="7">
        <f>IF(OUT!P492="", "", OUT!P492)</f>
        <v>280</v>
      </c>
      <c r="L397" s="7" t="str">
        <f>IF(OUT!AE492="", "", OUT!AE492)</f>
        <v/>
      </c>
      <c r="N397" s="7" t="str">
        <f>IF(OUT!AQ492="", "", OUT!AQ492)</f>
        <v/>
      </c>
      <c r="O397" s="7" t="str">
        <f>IF(OUT!BM492="", "", OUT!BM492)</f>
        <v>T4</v>
      </c>
      <c r="P397" s="8">
        <f>IF(OUT!N492="", "", OUT!N492)</f>
        <v>7.9000000000000001E-2</v>
      </c>
      <c r="Q397" s="9">
        <f>IF(OUT!O492="", "", OUT!O492)</f>
        <v>22.12</v>
      </c>
      <c r="R397" s="8">
        <f>IF(PPG!H492="", "", PPG!H492)</f>
        <v>7.1999999999999995E-2</v>
      </c>
      <c r="S397" s="9">
        <f>IF(PPG!I492="", "", PPG!I492)</f>
        <v>20.16</v>
      </c>
      <c r="T397" s="8">
        <f>IF(PPG!J492="", "", PPG!J492)</f>
        <v>6.6000000000000003E-2</v>
      </c>
      <c r="U397" s="9">
        <f>IF(PPG!K492="", "", PPG!K492)</f>
        <v>18.48</v>
      </c>
      <c r="V397" s="8">
        <f>IF(PPG!Q492="", "", PPG!Q492)</f>
        <v>7.4999999999999997E-2</v>
      </c>
      <c r="W397" s="9">
        <f>IF(PPG!R492="", "", PPG!R492)</f>
        <v>21</v>
      </c>
      <c r="X397" s="8">
        <f>IF(PPG!S492="", "", PPG!S492)</f>
        <v>6.8000000000000005E-2</v>
      </c>
      <c r="Y397" s="9">
        <f>IF(PPG!T492="", "", PPG!T492)</f>
        <v>19.04</v>
      </c>
      <c r="Z397" s="8">
        <f>IF(PPG!U492="", "", PPG!U492)</f>
        <v>6.4000000000000001E-2</v>
      </c>
      <c r="AA397" s="9">
        <f>IF(PPG!V492="", "", PPG!V492)</f>
        <v>17.920000000000002</v>
      </c>
      <c r="AB397" s="36" t="str">
        <f t="shared" si="20"/>
        <v>0.00</v>
      </c>
    </row>
    <row r="398" spans="1:28">
      <c r="A398" s="7">
        <f>IF(OUT!C493="", "", OUT!C493)</f>
        <v>795</v>
      </c>
      <c r="B398" s="20">
        <f>IF(OUT!A493="", "", OUT!A493)</f>
        <v>71647</v>
      </c>
      <c r="C398" s="7" t="str">
        <f>IF(OUT!D493="", "", OUT!D493)</f>
        <v>CZ</v>
      </c>
      <c r="D398" s="29"/>
      <c r="E398" s="7" t="str">
        <f>IF(OUT!E493="", "", OUT!E493)</f>
        <v>384 TRAY</v>
      </c>
      <c r="F398" s="26" t="str">
        <f>IF(OUT!AE493="NEW", "✷", "")</f>
        <v/>
      </c>
      <c r="G398" s="10" t="str">
        <f>IF(OUT!B493="", "", OUT!B493)</f>
        <v>PANSY DELTA WINE AND CHEESE MIX</v>
      </c>
      <c r="H398" s="21">
        <f t="shared" si="18"/>
        <v>7.1999999999999995E-2</v>
      </c>
      <c r="I398" s="22">
        <f t="shared" si="19"/>
        <v>27</v>
      </c>
      <c r="J398" s="7" t="str">
        <f>IF(OUT!F493="", "", OUT!F493)</f>
        <v/>
      </c>
      <c r="K398" s="7">
        <f>IF(OUT!P493="", "", OUT!P493)</f>
        <v>375</v>
      </c>
      <c r="L398" s="7" t="str">
        <f>IF(OUT!AE493="", "", OUT!AE493)</f>
        <v/>
      </c>
      <c r="N398" s="7" t="str">
        <f>IF(OUT!AQ493="", "", OUT!AQ493)</f>
        <v/>
      </c>
      <c r="O398" s="7" t="str">
        <f>IF(OUT!BM493="", "", OUT!BM493)</f>
        <v>T4</v>
      </c>
      <c r="P398" s="8">
        <f>IF(OUT!N493="", "", OUT!N493)</f>
        <v>7.1999999999999995E-2</v>
      </c>
      <c r="Q398" s="9">
        <f>IF(OUT!O493="", "", OUT!O493)</f>
        <v>27</v>
      </c>
      <c r="R398" s="8">
        <f>IF(PPG!H493="", "", PPG!H493)</f>
        <v>6.5000000000000002E-2</v>
      </c>
      <c r="S398" s="9">
        <f>IF(PPG!I493="", "", PPG!I493)</f>
        <v>24.37</v>
      </c>
      <c r="T398" s="8">
        <f>IF(PPG!J493="", "", PPG!J493)</f>
        <v>5.8999999999999997E-2</v>
      </c>
      <c r="U398" s="9">
        <f>IF(PPG!K493="", "", PPG!K493)</f>
        <v>22.12</v>
      </c>
      <c r="V398" s="8">
        <f>IF(PPG!Q493="", "", PPG!Q493)</f>
        <v>6.8000000000000005E-2</v>
      </c>
      <c r="W398" s="9">
        <f>IF(PPG!R493="", "", PPG!R493)</f>
        <v>25.5</v>
      </c>
      <c r="X398" s="8">
        <f>IF(PPG!S493="", "", PPG!S493)</f>
        <v>6.2E-2</v>
      </c>
      <c r="Y398" s="9">
        <f>IF(PPG!T493="", "", PPG!T493)</f>
        <v>23.25</v>
      </c>
      <c r="Z398" s="8">
        <f>IF(PPG!U493="", "", PPG!U493)</f>
        <v>5.8000000000000003E-2</v>
      </c>
      <c r="AA398" s="9">
        <f>IF(PPG!V493="", "", PPG!V493)</f>
        <v>21.75</v>
      </c>
      <c r="AB398" s="36" t="str">
        <f t="shared" si="20"/>
        <v>0.00</v>
      </c>
    </row>
    <row r="399" spans="1:28">
      <c r="A399" s="7">
        <f>IF(OUT!C337="", "", OUT!C337)</f>
        <v>795</v>
      </c>
      <c r="B399" s="20">
        <f>IF(OUT!A337="", "", OUT!A337)</f>
        <v>63600</v>
      </c>
      <c r="C399" s="7" t="str">
        <f>IF(OUT!D337="", "", OUT!D337)</f>
        <v>FFF</v>
      </c>
      <c r="D399" s="29"/>
      <c r="E399" s="7" t="str">
        <f>IF(OUT!E337="", "", OUT!E337)</f>
        <v>144 TRAY</v>
      </c>
      <c r="F399" s="26" t="str">
        <f>IF(OUT!AE337="NEW", "✷", "")</f>
        <v/>
      </c>
      <c r="G399" s="10" t="str">
        <f>IF(OUT!B337="", "", OUT!B337)</f>
        <v>PANSY FREEFALL CREAM</v>
      </c>
      <c r="H399" s="21">
        <f t="shared" si="18"/>
        <v>0.20499999999999999</v>
      </c>
      <c r="I399" s="22">
        <f t="shared" si="19"/>
        <v>28.7</v>
      </c>
      <c r="J399" s="7" t="str">
        <f>IF(OUT!F337="", "", OUT!F337)</f>
        <v/>
      </c>
      <c r="K399" s="7">
        <f>IF(OUT!P337="", "", OUT!P337)</f>
        <v>140</v>
      </c>
      <c r="L399" s="7" t="str">
        <f>IF(OUT!AE337="", "", OUT!AE337)</f>
        <v/>
      </c>
      <c r="N399" s="7" t="str">
        <f>IF(OUT!AQ337="", "", OUT!AQ337)</f>
        <v/>
      </c>
      <c r="O399" s="7" t="str">
        <f>IF(OUT!BM337="", "", OUT!BM337)</f>
        <v>T4</v>
      </c>
      <c r="P399" s="8">
        <f>IF(OUT!N337="", "", OUT!N337)</f>
        <v>0.20499999999999999</v>
      </c>
      <c r="Q399" s="9">
        <f>IF(OUT!O337="", "", OUT!O337)</f>
        <v>28.7</v>
      </c>
      <c r="R399" s="8">
        <f>IF(PPG!H337="", "", PPG!H337)</f>
        <v>0.186</v>
      </c>
      <c r="S399" s="9">
        <f>IF(PPG!I337="", "", PPG!I337)</f>
        <v>26.04</v>
      </c>
      <c r="T399" s="8">
        <f>IF(PPG!J337="", "", PPG!J337)</f>
        <v>0.16800000000000001</v>
      </c>
      <c r="U399" s="9">
        <f>IF(PPG!K337="", "", PPG!K337)</f>
        <v>23.52</v>
      </c>
      <c r="V399" s="8">
        <f>IF(PPG!Q337="", "", PPG!Q337)</f>
        <v>0.19400000000000001</v>
      </c>
      <c r="W399" s="9">
        <f>IF(PPG!R337="", "", PPG!R337)</f>
        <v>27.16</v>
      </c>
      <c r="X399" s="8">
        <f>IF(PPG!S337="", "", PPG!S337)</f>
        <v>0.17599999999999999</v>
      </c>
      <c r="Y399" s="9">
        <f>IF(PPG!T337="", "", PPG!T337)</f>
        <v>24.64</v>
      </c>
      <c r="Z399" s="8">
        <f>IF(PPG!U337="", "", PPG!U337)</f>
        <v>0.16400000000000001</v>
      </c>
      <c r="AA399" s="9">
        <f>IF(PPG!V337="", "", PPG!V337)</f>
        <v>22.96</v>
      </c>
      <c r="AB399" s="36" t="str">
        <f t="shared" si="20"/>
        <v>0.00</v>
      </c>
    </row>
    <row r="400" spans="1:28">
      <c r="A400" s="7">
        <f>IF(OUT!C336="", "", OUT!C336)</f>
        <v>795</v>
      </c>
      <c r="B400" s="20">
        <f>IF(OUT!A336="", "", OUT!A336)</f>
        <v>63600</v>
      </c>
      <c r="C400" s="7" t="str">
        <f>IF(OUT!D336="", "", OUT!D336)</f>
        <v>AZ</v>
      </c>
      <c r="D400" s="29"/>
      <c r="E400" s="7" t="str">
        <f>IF(OUT!E336="", "", OUT!E336)</f>
        <v>288 TRAY</v>
      </c>
      <c r="F400" s="26" t="str">
        <f>IF(OUT!AE336="NEW", "✷", "")</f>
        <v/>
      </c>
      <c r="G400" s="10" t="str">
        <f>IF(OUT!B336="", "", OUT!B336)</f>
        <v>PANSY FREEFALL CREAM</v>
      </c>
      <c r="H400" s="21">
        <f t="shared" si="18"/>
        <v>0.16800000000000001</v>
      </c>
      <c r="I400" s="22">
        <f t="shared" si="19"/>
        <v>47.04</v>
      </c>
      <c r="J400" s="7" t="str">
        <f>IF(OUT!F336="", "", OUT!F336)</f>
        <v/>
      </c>
      <c r="K400" s="7">
        <f>IF(OUT!P336="", "", OUT!P336)</f>
        <v>280</v>
      </c>
      <c r="L400" s="7" t="str">
        <f>IF(OUT!AE336="", "", OUT!AE336)</f>
        <v/>
      </c>
      <c r="N400" s="7" t="str">
        <f>IF(OUT!AQ336="", "", OUT!AQ336)</f>
        <v/>
      </c>
      <c r="O400" s="7" t="str">
        <f>IF(OUT!BM336="", "", OUT!BM336)</f>
        <v>T4</v>
      </c>
      <c r="P400" s="8">
        <f>IF(OUT!N336="", "", OUT!N336)</f>
        <v>0.16800000000000001</v>
      </c>
      <c r="Q400" s="9">
        <f>IF(OUT!O336="", "", OUT!O336)</f>
        <v>47.04</v>
      </c>
      <c r="R400" s="8">
        <f>IF(PPG!H336="", "", PPG!H336)</f>
        <v>0.152</v>
      </c>
      <c r="S400" s="9">
        <f>IF(PPG!I336="", "", PPG!I336)</f>
        <v>42.56</v>
      </c>
      <c r="T400" s="8">
        <f>IF(PPG!J336="", "", PPG!J336)</f>
        <v>0.13800000000000001</v>
      </c>
      <c r="U400" s="9">
        <f>IF(PPG!K336="", "", PPG!K336)</f>
        <v>38.64</v>
      </c>
      <c r="V400" s="8">
        <f>IF(PPG!Q336="", "", PPG!Q336)</f>
        <v>0.159</v>
      </c>
      <c r="W400" s="9">
        <f>IF(PPG!R336="", "", PPG!R336)</f>
        <v>44.52</v>
      </c>
      <c r="X400" s="8">
        <f>IF(PPG!S336="", "", PPG!S336)</f>
        <v>0.14399999999999999</v>
      </c>
      <c r="Y400" s="9">
        <f>IF(PPG!T336="", "", PPG!T336)</f>
        <v>40.32</v>
      </c>
      <c r="Z400" s="8">
        <f>IF(PPG!U336="", "", PPG!U336)</f>
        <v>0.13400000000000001</v>
      </c>
      <c r="AA400" s="9">
        <f>IF(PPG!V336="", "", PPG!V336)</f>
        <v>37.520000000000003</v>
      </c>
      <c r="AB400" s="36" t="str">
        <f t="shared" si="20"/>
        <v>0.00</v>
      </c>
    </row>
    <row r="401" spans="1:28">
      <c r="A401" s="7">
        <f>IF(OUT!C690="", "", OUT!C690)</f>
        <v>795</v>
      </c>
      <c r="B401" s="20">
        <f>IF(OUT!A690="", "", OUT!A690)</f>
        <v>81118</v>
      </c>
      <c r="C401" s="7" t="str">
        <f>IF(OUT!D690="", "", OUT!D690)</f>
        <v>FFF</v>
      </c>
      <c r="D401" s="29"/>
      <c r="E401" s="7" t="str">
        <f>IF(OUT!E690="", "", OUT!E690)</f>
        <v>144 TRAY</v>
      </c>
      <c r="F401" s="26" t="str">
        <f>IF(OUT!AE690="NEW", "✷", "")</f>
        <v/>
      </c>
      <c r="G401" s="10" t="str">
        <f>IF(OUT!B690="", "", OUT!B690)</f>
        <v>PANSY FREEFALL DEEP VIOLET</v>
      </c>
      <c r="H401" s="21">
        <f t="shared" si="18"/>
        <v>0.20499999999999999</v>
      </c>
      <c r="I401" s="22">
        <f t="shared" si="19"/>
        <v>28.7</v>
      </c>
      <c r="J401" s="7" t="str">
        <f>IF(OUT!F690="", "", OUT!F690)</f>
        <v/>
      </c>
      <c r="K401" s="7">
        <f>IF(OUT!P690="", "", OUT!P690)</f>
        <v>140</v>
      </c>
      <c r="L401" s="7" t="str">
        <f>IF(OUT!AE690="", "", OUT!AE690)</f>
        <v/>
      </c>
      <c r="N401" s="7" t="str">
        <f>IF(OUT!AQ690="", "", OUT!AQ690)</f>
        <v/>
      </c>
      <c r="O401" s="7" t="str">
        <f>IF(OUT!BM690="", "", OUT!BM690)</f>
        <v>T4</v>
      </c>
      <c r="P401" s="8">
        <f>IF(OUT!N690="", "", OUT!N690)</f>
        <v>0.20499999999999999</v>
      </c>
      <c r="Q401" s="9">
        <f>IF(OUT!O690="", "", OUT!O690)</f>
        <v>28.7</v>
      </c>
      <c r="R401" s="8">
        <f>IF(PPG!H690="", "", PPG!H690)</f>
        <v>0.186</v>
      </c>
      <c r="S401" s="9">
        <f>IF(PPG!I690="", "", PPG!I690)</f>
        <v>26.04</v>
      </c>
      <c r="T401" s="8">
        <f>IF(PPG!J690="", "", PPG!J690)</f>
        <v>0.16800000000000001</v>
      </c>
      <c r="U401" s="9">
        <f>IF(PPG!K690="", "", PPG!K690)</f>
        <v>23.52</v>
      </c>
      <c r="V401" s="8">
        <f>IF(PPG!Q690="", "", PPG!Q690)</f>
        <v>0.19400000000000001</v>
      </c>
      <c r="W401" s="9">
        <f>IF(PPG!R690="", "", PPG!R690)</f>
        <v>27.16</v>
      </c>
      <c r="X401" s="8">
        <f>IF(PPG!S690="", "", PPG!S690)</f>
        <v>0.17599999999999999</v>
      </c>
      <c r="Y401" s="9">
        <f>IF(PPG!T690="", "", PPG!T690)</f>
        <v>24.64</v>
      </c>
      <c r="Z401" s="8">
        <f>IF(PPG!U690="", "", PPG!U690)</f>
        <v>0.16400000000000001</v>
      </c>
      <c r="AA401" s="9">
        <f>IF(PPG!V690="", "", PPG!V690)</f>
        <v>22.96</v>
      </c>
      <c r="AB401" s="36" t="str">
        <f t="shared" si="20"/>
        <v>0.00</v>
      </c>
    </row>
    <row r="402" spans="1:28">
      <c r="A402" s="7">
        <f>IF(OUT!C689="", "", OUT!C689)</f>
        <v>795</v>
      </c>
      <c r="B402" s="20">
        <f>IF(OUT!A689="", "", OUT!A689)</f>
        <v>81118</v>
      </c>
      <c r="C402" s="7" t="str">
        <f>IF(OUT!D689="", "", OUT!D689)</f>
        <v>AZ</v>
      </c>
      <c r="D402" s="29"/>
      <c r="E402" s="7" t="str">
        <f>IF(OUT!E689="", "", OUT!E689)</f>
        <v>288 TRAY</v>
      </c>
      <c r="F402" s="26" t="str">
        <f>IF(OUT!AE689="NEW", "✷", "")</f>
        <v/>
      </c>
      <c r="G402" s="10" t="str">
        <f>IF(OUT!B689="", "", OUT!B689)</f>
        <v>PANSY FREEFALL DEEP VIOLET</v>
      </c>
      <c r="H402" s="21">
        <f t="shared" si="18"/>
        <v>0.16800000000000001</v>
      </c>
      <c r="I402" s="22">
        <f t="shared" si="19"/>
        <v>47.04</v>
      </c>
      <c r="J402" s="7" t="str">
        <f>IF(OUT!F689="", "", OUT!F689)</f>
        <v/>
      </c>
      <c r="K402" s="7">
        <f>IF(OUT!P689="", "", OUT!P689)</f>
        <v>280</v>
      </c>
      <c r="L402" s="7" t="str">
        <f>IF(OUT!AE689="", "", OUT!AE689)</f>
        <v/>
      </c>
      <c r="N402" s="7" t="str">
        <f>IF(OUT!AQ689="", "", OUT!AQ689)</f>
        <v/>
      </c>
      <c r="O402" s="7" t="str">
        <f>IF(OUT!BM689="", "", OUT!BM689)</f>
        <v>T4</v>
      </c>
      <c r="P402" s="8">
        <f>IF(OUT!N689="", "", OUT!N689)</f>
        <v>0.16800000000000001</v>
      </c>
      <c r="Q402" s="9">
        <f>IF(OUT!O689="", "", OUT!O689)</f>
        <v>47.04</v>
      </c>
      <c r="R402" s="8">
        <f>IF(PPG!H689="", "", PPG!H689)</f>
        <v>0.152</v>
      </c>
      <c r="S402" s="9">
        <f>IF(PPG!I689="", "", PPG!I689)</f>
        <v>42.56</v>
      </c>
      <c r="T402" s="8">
        <f>IF(PPG!J689="", "", PPG!J689)</f>
        <v>0.13800000000000001</v>
      </c>
      <c r="U402" s="9">
        <f>IF(PPG!K689="", "", PPG!K689)</f>
        <v>38.64</v>
      </c>
      <c r="V402" s="8">
        <f>IF(PPG!Q689="", "", PPG!Q689)</f>
        <v>0.159</v>
      </c>
      <c r="W402" s="9">
        <f>IF(PPG!R689="", "", PPG!R689)</f>
        <v>44.52</v>
      </c>
      <c r="X402" s="8">
        <f>IF(PPG!S689="", "", PPG!S689)</f>
        <v>0.14399999999999999</v>
      </c>
      <c r="Y402" s="9">
        <f>IF(PPG!T689="", "", PPG!T689)</f>
        <v>40.32</v>
      </c>
      <c r="Z402" s="8">
        <f>IF(PPG!U689="", "", PPG!U689)</f>
        <v>0.13400000000000001</v>
      </c>
      <c r="AA402" s="9">
        <f>IF(PPG!V689="", "", PPG!V689)</f>
        <v>37.520000000000003</v>
      </c>
      <c r="AB402" s="36" t="str">
        <f t="shared" si="20"/>
        <v>0.00</v>
      </c>
    </row>
    <row r="403" spans="1:28">
      <c r="A403" s="7">
        <f>IF(OUT!C694="", "", OUT!C694)</f>
        <v>795</v>
      </c>
      <c r="B403" s="20">
        <f>IF(OUT!A694="", "", OUT!A694)</f>
        <v>81120</v>
      </c>
      <c r="C403" s="7" t="str">
        <f>IF(OUT!D694="", "", OUT!D694)</f>
        <v>FFF</v>
      </c>
      <c r="D403" s="29"/>
      <c r="E403" s="7" t="str">
        <f>IF(OUT!E694="", "", OUT!E694)</f>
        <v>144 TRAY</v>
      </c>
      <c r="F403" s="26" t="str">
        <f>IF(OUT!AE694="NEW", "✷", "")</f>
        <v/>
      </c>
      <c r="G403" s="10" t="str">
        <f>IF(OUT!B694="", "", OUT!B694)</f>
        <v>PANSY FREEFALL GOLDEN YELLOW</v>
      </c>
      <c r="H403" s="21">
        <f t="shared" si="18"/>
        <v>0.20499999999999999</v>
      </c>
      <c r="I403" s="22">
        <f t="shared" si="19"/>
        <v>28.7</v>
      </c>
      <c r="J403" s="7" t="str">
        <f>IF(OUT!F694="", "", OUT!F694)</f>
        <v/>
      </c>
      <c r="K403" s="7">
        <f>IF(OUT!P694="", "", OUT!P694)</f>
        <v>140</v>
      </c>
      <c r="L403" s="7" t="str">
        <f>IF(OUT!AE694="", "", OUT!AE694)</f>
        <v/>
      </c>
      <c r="N403" s="7" t="str">
        <f>IF(OUT!AQ694="", "", OUT!AQ694)</f>
        <v/>
      </c>
      <c r="O403" s="7" t="str">
        <f>IF(OUT!BM694="", "", OUT!BM694)</f>
        <v>T4</v>
      </c>
      <c r="P403" s="8">
        <f>IF(OUT!N694="", "", OUT!N694)</f>
        <v>0.20499999999999999</v>
      </c>
      <c r="Q403" s="9">
        <f>IF(OUT!O694="", "", OUT!O694)</f>
        <v>28.7</v>
      </c>
      <c r="R403" s="8">
        <f>IF(PPG!H694="", "", PPG!H694)</f>
        <v>0.186</v>
      </c>
      <c r="S403" s="9">
        <f>IF(PPG!I694="", "", PPG!I694)</f>
        <v>26.04</v>
      </c>
      <c r="T403" s="8">
        <f>IF(PPG!J694="", "", PPG!J694)</f>
        <v>0.16800000000000001</v>
      </c>
      <c r="U403" s="9">
        <f>IF(PPG!K694="", "", PPG!K694)</f>
        <v>23.52</v>
      </c>
      <c r="V403" s="8">
        <f>IF(PPG!Q694="", "", PPG!Q694)</f>
        <v>0.19400000000000001</v>
      </c>
      <c r="W403" s="9">
        <f>IF(PPG!R694="", "", PPG!R694)</f>
        <v>27.16</v>
      </c>
      <c r="X403" s="8">
        <f>IF(PPG!S694="", "", PPG!S694)</f>
        <v>0.17599999999999999</v>
      </c>
      <c r="Y403" s="9">
        <f>IF(PPG!T694="", "", PPG!T694)</f>
        <v>24.64</v>
      </c>
      <c r="Z403" s="8">
        <f>IF(PPG!U694="", "", PPG!U694)</f>
        <v>0.16400000000000001</v>
      </c>
      <c r="AA403" s="9">
        <f>IF(PPG!V694="", "", PPG!V694)</f>
        <v>22.96</v>
      </c>
      <c r="AB403" s="36" t="str">
        <f t="shared" si="20"/>
        <v>0.00</v>
      </c>
    </row>
    <row r="404" spans="1:28">
      <c r="A404" s="7">
        <f>IF(OUT!C693="", "", OUT!C693)</f>
        <v>795</v>
      </c>
      <c r="B404" s="20">
        <f>IF(OUT!A693="", "", OUT!A693)</f>
        <v>81120</v>
      </c>
      <c r="C404" s="7" t="str">
        <f>IF(OUT!D693="", "", OUT!D693)</f>
        <v>AZ</v>
      </c>
      <c r="D404" s="29"/>
      <c r="E404" s="7" t="str">
        <f>IF(OUT!E693="", "", OUT!E693)</f>
        <v>288 TRAY</v>
      </c>
      <c r="F404" s="26" t="str">
        <f>IF(OUT!AE693="NEW", "✷", "")</f>
        <v/>
      </c>
      <c r="G404" s="10" t="str">
        <f>IF(OUT!B693="", "", OUT!B693)</f>
        <v>PANSY FREEFALL GOLDEN YELLOW</v>
      </c>
      <c r="H404" s="21">
        <f t="shared" si="18"/>
        <v>0.16800000000000001</v>
      </c>
      <c r="I404" s="22">
        <f t="shared" si="19"/>
        <v>47.04</v>
      </c>
      <c r="J404" s="7" t="str">
        <f>IF(OUT!F693="", "", OUT!F693)</f>
        <v/>
      </c>
      <c r="K404" s="7">
        <f>IF(OUT!P693="", "", OUT!P693)</f>
        <v>280</v>
      </c>
      <c r="L404" s="7" t="str">
        <f>IF(OUT!AE693="", "", OUT!AE693)</f>
        <v/>
      </c>
      <c r="N404" s="7" t="str">
        <f>IF(OUT!AQ693="", "", OUT!AQ693)</f>
        <v/>
      </c>
      <c r="O404" s="7" t="str">
        <f>IF(OUT!BM693="", "", OUT!BM693)</f>
        <v>T4</v>
      </c>
      <c r="P404" s="8">
        <f>IF(OUT!N693="", "", OUT!N693)</f>
        <v>0.16800000000000001</v>
      </c>
      <c r="Q404" s="9">
        <f>IF(OUT!O693="", "", OUT!O693)</f>
        <v>47.04</v>
      </c>
      <c r="R404" s="8">
        <f>IF(PPG!H693="", "", PPG!H693)</f>
        <v>0.152</v>
      </c>
      <c r="S404" s="9">
        <f>IF(PPG!I693="", "", PPG!I693)</f>
        <v>42.56</v>
      </c>
      <c r="T404" s="8">
        <f>IF(PPG!J693="", "", PPG!J693)</f>
        <v>0.13800000000000001</v>
      </c>
      <c r="U404" s="9">
        <f>IF(PPG!K693="", "", PPG!K693)</f>
        <v>38.64</v>
      </c>
      <c r="V404" s="8">
        <f>IF(PPG!Q693="", "", PPG!Q693)</f>
        <v>0.159</v>
      </c>
      <c r="W404" s="9">
        <f>IF(PPG!R693="", "", PPG!R693)</f>
        <v>44.52</v>
      </c>
      <c r="X404" s="8">
        <f>IF(PPG!S693="", "", PPG!S693)</f>
        <v>0.14399999999999999</v>
      </c>
      <c r="Y404" s="9">
        <f>IF(PPG!T693="", "", PPG!T693)</f>
        <v>40.32</v>
      </c>
      <c r="Z404" s="8">
        <f>IF(PPG!U693="", "", PPG!U693)</f>
        <v>0.13400000000000001</v>
      </c>
      <c r="AA404" s="9">
        <f>IF(PPG!V693="", "", PPG!V693)</f>
        <v>37.520000000000003</v>
      </c>
      <c r="AB404" s="36" t="str">
        <f t="shared" si="20"/>
        <v>0.00</v>
      </c>
    </row>
    <row r="405" spans="1:28">
      <c r="A405" s="7">
        <f>IF(OUT!C1044="", "", OUT!C1044)</f>
        <v>795</v>
      </c>
      <c r="B405" s="20">
        <f>IF(OUT!A1044="", "", OUT!A1044)</f>
        <v>96290</v>
      </c>
      <c r="C405" s="7" t="str">
        <f>IF(OUT!D1044="", "", OUT!D1044)</f>
        <v>FFF</v>
      </c>
      <c r="D405" s="29"/>
      <c r="E405" s="7" t="str">
        <f>IF(OUT!E1044="", "", OUT!E1044)</f>
        <v>144 TRAY</v>
      </c>
      <c r="F405" s="26" t="str">
        <f>IF(OUT!AE1044="NEW", "✷", "")</f>
        <v/>
      </c>
      <c r="G405" s="10" t="str">
        <f>IF(OUT!B1044="", "", OUT!B1044)</f>
        <v>PANSY FREEFALL LITTLE FACES MIX</v>
      </c>
      <c r="H405" s="21">
        <f t="shared" si="18"/>
        <v>0.20499999999999999</v>
      </c>
      <c r="I405" s="22">
        <f t="shared" si="19"/>
        <v>28.7</v>
      </c>
      <c r="J405" s="7" t="str">
        <f>IF(OUT!F1044="", "", OUT!F1044)</f>
        <v/>
      </c>
      <c r="K405" s="7">
        <f>IF(OUT!P1044="", "", OUT!P1044)</f>
        <v>140</v>
      </c>
      <c r="L405" s="7" t="str">
        <f>IF(OUT!AE1044="", "", OUT!AE1044)</f>
        <v/>
      </c>
      <c r="N405" s="7" t="str">
        <f>IF(OUT!AQ1044="", "", OUT!AQ1044)</f>
        <v/>
      </c>
      <c r="O405" s="7" t="str">
        <f>IF(OUT!BM1044="", "", OUT!BM1044)</f>
        <v>T4</v>
      </c>
      <c r="P405" s="8">
        <f>IF(OUT!N1044="", "", OUT!N1044)</f>
        <v>0.20499999999999999</v>
      </c>
      <c r="Q405" s="9">
        <f>IF(OUT!O1044="", "", OUT!O1044)</f>
        <v>28.7</v>
      </c>
      <c r="R405" s="8">
        <f>IF(PPG!H1044="", "", PPG!H1044)</f>
        <v>0.186</v>
      </c>
      <c r="S405" s="9">
        <f>IF(PPG!I1044="", "", PPG!I1044)</f>
        <v>26.04</v>
      </c>
      <c r="T405" s="8">
        <f>IF(PPG!J1044="", "", PPG!J1044)</f>
        <v>0.16800000000000001</v>
      </c>
      <c r="U405" s="9">
        <f>IF(PPG!K1044="", "", PPG!K1044)</f>
        <v>23.52</v>
      </c>
      <c r="V405" s="8">
        <f>IF(PPG!Q1044="", "", PPG!Q1044)</f>
        <v>0.19400000000000001</v>
      </c>
      <c r="W405" s="9">
        <f>IF(PPG!R1044="", "", PPG!R1044)</f>
        <v>27.16</v>
      </c>
      <c r="X405" s="8">
        <f>IF(PPG!S1044="", "", PPG!S1044)</f>
        <v>0.17599999999999999</v>
      </c>
      <c r="Y405" s="9">
        <f>IF(PPG!T1044="", "", PPG!T1044)</f>
        <v>24.64</v>
      </c>
      <c r="Z405" s="8">
        <f>IF(PPG!U1044="", "", PPG!U1044)</f>
        <v>0.16400000000000001</v>
      </c>
      <c r="AA405" s="9">
        <f>IF(PPG!V1044="", "", PPG!V1044)</f>
        <v>22.96</v>
      </c>
      <c r="AB405" s="36" t="str">
        <f t="shared" si="20"/>
        <v>0.00</v>
      </c>
    </row>
    <row r="406" spans="1:28">
      <c r="A406" s="7">
        <f>IF(OUT!C1043="", "", OUT!C1043)</f>
        <v>795</v>
      </c>
      <c r="B406" s="20">
        <f>IF(OUT!A1043="", "", OUT!A1043)</f>
        <v>96290</v>
      </c>
      <c r="C406" s="7" t="str">
        <f>IF(OUT!D1043="", "", OUT!D1043)</f>
        <v>AZ</v>
      </c>
      <c r="D406" s="29"/>
      <c r="E406" s="7" t="str">
        <f>IF(OUT!E1043="", "", OUT!E1043)</f>
        <v>288 TRAY</v>
      </c>
      <c r="F406" s="26" t="str">
        <f>IF(OUT!AE1043="NEW", "✷", "")</f>
        <v/>
      </c>
      <c r="G406" s="10" t="str">
        <f>IF(OUT!B1043="", "", OUT!B1043)</f>
        <v>PANSY FREEFALL LITTLE FACES MIX</v>
      </c>
      <c r="H406" s="21">
        <f t="shared" si="18"/>
        <v>0.16800000000000001</v>
      </c>
      <c r="I406" s="22">
        <f t="shared" si="19"/>
        <v>47.04</v>
      </c>
      <c r="J406" s="7" t="str">
        <f>IF(OUT!F1043="", "", OUT!F1043)</f>
        <v/>
      </c>
      <c r="K406" s="7">
        <f>IF(OUT!P1043="", "", OUT!P1043)</f>
        <v>280</v>
      </c>
      <c r="L406" s="7" t="str">
        <f>IF(OUT!AE1043="", "", OUT!AE1043)</f>
        <v/>
      </c>
      <c r="N406" s="7" t="str">
        <f>IF(OUT!AQ1043="", "", OUT!AQ1043)</f>
        <v/>
      </c>
      <c r="O406" s="7" t="str">
        <f>IF(OUT!BM1043="", "", OUT!BM1043)</f>
        <v>T4</v>
      </c>
      <c r="P406" s="8">
        <f>IF(OUT!N1043="", "", OUT!N1043)</f>
        <v>0.16800000000000001</v>
      </c>
      <c r="Q406" s="9">
        <f>IF(OUT!O1043="", "", OUT!O1043)</f>
        <v>47.04</v>
      </c>
      <c r="R406" s="8">
        <f>IF(PPG!H1043="", "", PPG!H1043)</f>
        <v>0.152</v>
      </c>
      <c r="S406" s="9">
        <f>IF(PPG!I1043="", "", PPG!I1043)</f>
        <v>42.56</v>
      </c>
      <c r="T406" s="8">
        <f>IF(PPG!J1043="", "", PPG!J1043)</f>
        <v>0.13800000000000001</v>
      </c>
      <c r="U406" s="9">
        <f>IF(PPG!K1043="", "", PPG!K1043)</f>
        <v>38.64</v>
      </c>
      <c r="V406" s="8">
        <f>IF(PPG!Q1043="", "", PPG!Q1043)</f>
        <v>0.159</v>
      </c>
      <c r="W406" s="9">
        <f>IF(PPG!R1043="", "", PPG!R1043)</f>
        <v>44.52</v>
      </c>
      <c r="X406" s="8">
        <f>IF(PPG!S1043="", "", PPG!S1043)</f>
        <v>0.14399999999999999</v>
      </c>
      <c r="Y406" s="9">
        <f>IF(PPG!T1043="", "", PPG!T1043)</f>
        <v>40.32</v>
      </c>
      <c r="Z406" s="8">
        <f>IF(PPG!U1043="", "", PPG!U1043)</f>
        <v>0.13400000000000001</v>
      </c>
      <c r="AA406" s="9">
        <f>IF(PPG!V1043="", "", PPG!V1043)</f>
        <v>37.520000000000003</v>
      </c>
      <c r="AB406" s="36" t="str">
        <f t="shared" si="20"/>
        <v>0.00</v>
      </c>
    </row>
    <row r="407" spans="1:28">
      <c r="A407" s="7">
        <f>IF(OUT!C842="", "", OUT!C842)</f>
        <v>795</v>
      </c>
      <c r="B407" s="20">
        <f>IF(OUT!A842="", "", OUT!A842)</f>
        <v>86161</v>
      </c>
      <c r="C407" s="7" t="str">
        <f>IF(OUT!D842="", "", OUT!D842)</f>
        <v>FFF</v>
      </c>
      <c r="D407" s="29"/>
      <c r="E407" s="7" t="str">
        <f>IF(OUT!E842="", "", OUT!E842)</f>
        <v>144 TRAY</v>
      </c>
      <c r="F407" s="26" t="str">
        <f>IF(OUT!AE842="NEW", "✷", "")</f>
        <v/>
      </c>
      <c r="G407" s="10" t="str">
        <f>IF(OUT!B842="", "", OUT!B842)</f>
        <v>PANSY FREEFALL MARINA</v>
      </c>
      <c r="H407" s="21">
        <f t="shared" si="18"/>
        <v>0.20499999999999999</v>
      </c>
      <c r="I407" s="22">
        <f t="shared" si="19"/>
        <v>28.7</v>
      </c>
      <c r="J407" s="7" t="str">
        <f>IF(OUT!F842="", "", OUT!F842)</f>
        <v/>
      </c>
      <c r="K407" s="7">
        <f>IF(OUT!P842="", "", OUT!P842)</f>
        <v>140</v>
      </c>
      <c r="L407" s="7" t="str">
        <f>IF(OUT!AE842="", "", OUT!AE842)</f>
        <v/>
      </c>
      <c r="N407" s="7" t="str">
        <f>IF(OUT!AQ842="", "", OUT!AQ842)</f>
        <v/>
      </c>
      <c r="O407" s="7" t="str">
        <f>IF(OUT!BM842="", "", OUT!BM842)</f>
        <v>T4</v>
      </c>
      <c r="P407" s="8">
        <f>IF(OUT!N842="", "", OUT!N842)</f>
        <v>0.20499999999999999</v>
      </c>
      <c r="Q407" s="9">
        <f>IF(OUT!O842="", "", OUT!O842)</f>
        <v>28.7</v>
      </c>
      <c r="R407" s="8">
        <f>IF(PPG!H842="", "", PPG!H842)</f>
        <v>0.186</v>
      </c>
      <c r="S407" s="9">
        <f>IF(PPG!I842="", "", PPG!I842)</f>
        <v>26.04</v>
      </c>
      <c r="T407" s="8">
        <f>IF(PPG!J842="", "", PPG!J842)</f>
        <v>0.16800000000000001</v>
      </c>
      <c r="U407" s="9">
        <f>IF(PPG!K842="", "", PPG!K842)</f>
        <v>23.52</v>
      </c>
      <c r="V407" s="8">
        <f>IF(PPG!Q842="", "", PPG!Q842)</f>
        <v>0.19400000000000001</v>
      </c>
      <c r="W407" s="9">
        <f>IF(PPG!R842="", "", PPG!R842)</f>
        <v>27.16</v>
      </c>
      <c r="X407" s="8">
        <f>IF(PPG!S842="", "", PPG!S842)</f>
        <v>0.17599999999999999</v>
      </c>
      <c r="Y407" s="9">
        <f>IF(PPG!T842="", "", PPG!T842)</f>
        <v>24.64</v>
      </c>
      <c r="Z407" s="8">
        <f>IF(PPG!U842="", "", PPG!U842)</f>
        <v>0.16400000000000001</v>
      </c>
      <c r="AA407" s="9">
        <f>IF(PPG!V842="", "", PPG!V842)</f>
        <v>22.96</v>
      </c>
      <c r="AB407" s="36" t="str">
        <f t="shared" si="20"/>
        <v>0.00</v>
      </c>
    </row>
    <row r="408" spans="1:28">
      <c r="A408" s="7">
        <f>IF(OUT!C841="", "", OUT!C841)</f>
        <v>795</v>
      </c>
      <c r="B408" s="20">
        <f>IF(OUT!A841="", "", OUT!A841)</f>
        <v>86161</v>
      </c>
      <c r="C408" s="7" t="str">
        <f>IF(OUT!D841="", "", OUT!D841)</f>
        <v>AZ</v>
      </c>
      <c r="D408" s="29"/>
      <c r="E408" s="7" t="str">
        <f>IF(OUT!E841="", "", OUT!E841)</f>
        <v>288 TRAY</v>
      </c>
      <c r="F408" s="26" t="str">
        <f>IF(OUT!AE841="NEW", "✷", "")</f>
        <v/>
      </c>
      <c r="G408" s="10" t="str">
        <f>IF(OUT!B841="", "", OUT!B841)</f>
        <v>PANSY FREEFALL MARINA</v>
      </c>
      <c r="H408" s="21">
        <f t="shared" si="18"/>
        <v>0.16800000000000001</v>
      </c>
      <c r="I408" s="22">
        <f t="shared" si="19"/>
        <v>47.04</v>
      </c>
      <c r="J408" s="7" t="str">
        <f>IF(OUT!F841="", "", OUT!F841)</f>
        <v/>
      </c>
      <c r="K408" s="7">
        <f>IF(OUT!P841="", "", OUT!P841)</f>
        <v>280</v>
      </c>
      <c r="L408" s="7" t="str">
        <f>IF(OUT!AE841="", "", OUT!AE841)</f>
        <v/>
      </c>
      <c r="N408" s="7" t="str">
        <f>IF(OUT!AQ841="", "", OUT!AQ841)</f>
        <v/>
      </c>
      <c r="O408" s="7" t="str">
        <f>IF(OUT!BM841="", "", OUT!BM841)</f>
        <v>T4</v>
      </c>
      <c r="P408" s="8">
        <f>IF(OUT!N841="", "", OUT!N841)</f>
        <v>0.16800000000000001</v>
      </c>
      <c r="Q408" s="9">
        <f>IF(OUT!O841="", "", OUT!O841)</f>
        <v>47.04</v>
      </c>
      <c r="R408" s="8">
        <f>IF(PPG!H841="", "", PPG!H841)</f>
        <v>0.152</v>
      </c>
      <c r="S408" s="9">
        <f>IF(PPG!I841="", "", PPG!I841)</f>
        <v>42.56</v>
      </c>
      <c r="T408" s="8">
        <f>IF(PPG!J841="", "", PPG!J841)</f>
        <v>0.13800000000000001</v>
      </c>
      <c r="U408" s="9">
        <f>IF(PPG!K841="", "", PPG!K841)</f>
        <v>38.64</v>
      </c>
      <c r="V408" s="8">
        <f>IF(PPG!Q841="", "", PPG!Q841)</f>
        <v>0.159</v>
      </c>
      <c r="W408" s="9">
        <f>IF(PPG!R841="", "", PPG!R841)</f>
        <v>44.52</v>
      </c>
      <c r="X408" s="8">
        <f>IF(PPG!S841="", "", PPG!S841)</f>
        <v>0.14399999999999999</v>
      </c>
      <c r="Y408" s="9">
        <f>IF(PPG!T841="", "", PPG!T841)</f>
        <v>40.32</v>
      </c>
      <c r="Z408" s="8">
        <f>IF(PPG!U841="", "", PPG!U841)</f>
        <v>0.13400000000000001</v>
      </c>
      <c r="AA408" s="9">
        <f>IF(PPG!V841="", "", PPG!V841)</f>
        <v>37.520000000000003</v>
      </c>
      <c r="AB408" s="36" t="str">
        <f t="shared" si="20"/>
        <v>0.00</v>
      </c>
    </row>
    <row r="409" spans="1:28">
      <c r="A409" s="7">
        <f>IF(OUT!C692="", "", OUT!C692)</f>
        <v>795</v>
      </c>
      <c r="B409" s="20">
        <f>IF(OUT!A692="", "", OUT!A692)</f>
        <v>81119</v>
      </c>
      <c r="C409" s="7" t="str">
        <f>IF(OUT!D692="", "", OUT!D692)</f>
        <v>FFF</v>
      </c>
      <c r="D409" s="29"/>
      <c r="E409" s="7" t="str">
        <f>IF(OUT!E692="", "", OUT!E692)</f>
        <v>144 TRAY</v>
      </c>
      <c r="F409" s="26" t="str">
        <f>IF(OUT!AE692="NEW", "✷", "")</f>
        <v/>
      </c>
      <c r="G409" s="10" t="str">
        <f>IF(OUT!B692="", "", OUT!B692)</f>
        <v>PANSY FREEFALL MIX</v>
      </c>
      <c r="H409" s="21">
        <f t="shared" si="18"/>
        <v>0.20499999999999999</v>
      </c>
      <c r="I409" s="22">
        <f t="shared" si="19"/>
        <v>28.7</v>
      </c>
      <c r="J409" s="7" t="str">
        <f>IF(OUT!F692="", "", OUT!F692)</f>
        <v/>
      </c>
      <c r="K409" s="7">
        <f>IF(OUT!P692="", "", OUT!P692)</f>
        <v>140</v>
      </c>
      <c r="L409" s="7" t="str">
        <f>IF(OUT!AE692="", "", OUT!AE692)</f>
        <v/>
      </c>
      <c r="N409" s="7" t="str">
        <f>IF(OUT!AQ692="", "", OUT!AQ692)</f>
        <v/>
      </c>
      <c r="O409" s="7" t="str">
        <f>IF(OUT!BM692="", "", OUT!BM692)</f>
        <v>T4</v>
      </c>
      <c r="P409" s="8">
        <f>IF(OUT!N692="", "", OUT!N692)</f>
        <v>0.20499999999999999</v>
      </c>
      <c r="Q409" s="9">
        <f>IF(OUT!O692="", "", OUT!O692)</f>
        <v>28.7</v>
      </c>
      <c r="R409" s="8">
        <f>IF(PPG!H692="", "", PPG!H692)</f>
        <v>0.186</v>
      </c>
      <c r="S409" s="9">
        <f>IF(PPG!I692="", "", PPG!I692)</f>
        <v>26.04</v>
      </c>
      <c r="T409" s="8">
        <f>IF(PPG!J692="", "", PPG!J692)</f>
        <v>0.16800000000000001</v>
      </c>
      <c r="U409" s="9">
        <f>IF(PPG!K692="", "", PPG!K692)</f>
        <v>23.52</v>
      </c>
      <c r="V409" s="8">
        <f>IF(PPG!Q692="", "", PPG!Q692)</f>
        <v>0.19400000000000001</v>
      </c>
      <c r="W409" s="9">
        <f>IF(PPG!R692="", "", PPG!R692)</f>
        <v>27.16</v>
      </c>
      <c r="X409" s="8">
        <f>IF(PPG!S692="", "", PPG!S692)</f>
        <v>0.17599999999999999</v>
      </c>
      <c r="Y409" s="9">
        <f>IF(PPG!T692="", "", PPG!T692)</f>
        <v>24.64</v>
      </c>
      <c r="Z409" s="8">
        <f>IF(PPG!U692="", "", PPG!U692)</f>
        <v>0.16400000000000001</v>
      </c>
      <c r="AA409" s="9">
        <f>IF(PPG!V692="", "", PPG!V692)</f>
        <v>22.96</v>
      </c>
      <c r="AB409" s="36" t="str">
        <f t="shared" si="20"/>
        <v>0.00</v>
      </c>
    </row>
    <row r="410" spans="1:28">
      <c r="A410" s="7">
        <f>IF(OUT!C691="", "", OUT!C691)</f>
        <v>795</v>
      </c>
      <c r="B410" s="20">
        <f>IF(OUT!A691="", "", OUT!A691)</f>
        <v>81119</v>
      </c>
      <c r="C410" s="7" t="str">
        <f>IF(OUT!D691="", "", OUT!D691)</f>
        <v>AZ</v>
      </c>
      <c r="D410" s="29"/>
      <c r="E410" s="7" t="str">
        <f>IF(OUT!E691="", "", OUT!E691)</f>
        <v>288 TRAY</v>
      </c>
      <c r="F410" s="26" t="str">
        <f>IF(OUT!AE691="NEW", "✷", "")</f>
        <v/>
      </c>
      <c r="G410" s="10" t="str">
        <f>IF(OUT!B691="", "", OUT!B691)</f>
        <v>PANSY FREEFALL MIX</v>
      </c>
      <c r="H410" s="21">
        <f t="shared" si="18"/>
        <v>0.16800000000000001</v>
      </c>
      <c r="I410" s="22">
        <f t="shared" si="19"/>
        <v>47.04</v>
      </c>
      <c r="J410" s="7" t="str">
        <f>IF(OUT!F691="", "", OUT!F691)</f>
        <v/>
      </c>
      <c r="K410" s="7">
        <f>IF(OUT!P691="", "", OUT!P691)</f>
        <v>280</v>
      </c>
      <c r="L410" s="7" t="str">
        <f>IF(OUT!AE691="", "", OUT!AE691)</f>
        <v/>
      </c>
      <c r="N410" s="7" t="str">
        <f>IF(OUT!AQ691="", "", OUT!AQ691)</f>
        <v/>
      </c>
      <c r="O410" s="7" t="str">
        <f>IF(OUT!BM691="", "", OUT!BM691)</f>
        <v>T4</v>
      </c>
      <c r="P410" s="8">
        <f>IF(OUT!N691="", "", OUT!N691)</f>
        <v>0.16800000000000001</v>
      </c>
      <c r="Q410" s="9">
        <f>IF(OUT!O691="", "", OUT!O691)</f>
        <v>47.04</v>
      </c>
      <c r="R410" s="8">
        <f>IF(PPG!H691="", "", PPG!H691)</f>
        <v>0.152</v>
      </c>
      <c r="S410" s="9">
        <f>IF(PPG!I691="", "", PPG!I691)</f>
        <v>42.56</v>
      </c>
      <c r="T410" s="8">
        <f>IF(PPG!J691="", "", PPG!J691)</f>
        <v>0.13800000000000001</v>
      </c>
      <c r="U410" s="9">
        <f>IF(PPG!K691="", "", PPG!K691)</f>
        <v>38.64</v>
      </c>
      <c r="V410" s="8">
        <f>IF(PPG!Q691="", "", PPG!Q691)</f>
        <v>0.159</v>
      </c>
      <c r="W410" s="9">
        <f>IF(PPG!R691="", "", PPG!R691)</f>
        <v>44.52</v>
      </c>
      <c r="X410" s="8">
        <f>IF(PPG!S691="", "", PPG!S691)</f>
        <v>0.14399999999999999</v>
      </c>
      <c r="Y410" s="9">
        <f>IF(PPG!T691="", "", PPG!T691)</f>
        <v>40.32</v>
      </c>
      <c r="Z410" s="8">
        <f>IF(PPG!U691="", "", PPG!U691)</f>
        <v>0.13400000000000001</v>
      </c>
      <c r="AA410" s="9">
        <f>IF(PPG!V691="", "", PPG!V691)</f>
        <v>37.520000000000003</v>
      </c>
      <c r="AB410" s="36" t="str">
        <f t="shared" si="20"/>
        <v>0.00</v>
      </c>
    </row>
    <row r="411" spans="1:28">
      <c r="A411" s="7">
        <f>IF(OUT!C1046="", "", OUT!C1046)</f>
        <v>795</v>
      </c>
      <c r="B411" s="20">
        <f>IF(OUT!A1046="", "", OUT!A1046)</f>
        <v>96291</v>
      </c>
      <c r="C411" s="7" t="str">
        <f>IF(OUT!D1046="", "", OUT!D1046)</f>
        <v>FFF</v>
      </c>
      <c r="D411" s="29"/>
      <c r="E411" s="7" t="str">
        <f>IF(OUT!E1046="", "", OUT!E1046)</f>
        <v>144 TRAY</v>
      </c>
      <c r="F411" s="26" t="str">
        <f>IF(OUT!AE1046="NEW", "✷", "")</f>
        <v/>
      </c>
      <c r="G411" s="10" t="str">
        <f>IF(OUT!B1046="", "", OUT!B1046)</f>
        <v>PANSY FREEFALL MOONLIGHT MIX</v>
      </c>
      <c r="H411" s="21">
        <f t="shared" si="18"/>
        <v>0.20499999999999999</v>
      </c>
      <c r="I411" s="22">
        <f t="shared" si="19"/>
        <v>28.7</v>
      </c>
      <c r="J411" s="7" t="str">
        <f>IF(OUT!F1046="", "", OUT!F1046)</f>
        <v/>
      </c>
      <c r="K411" s="7">
        <f>IF(OUT!P1046="", "", OUT!P1046)</f>
        <v>140</v>
      </c>
      <c r="L411" s="7" t="str">
        <f>IF(OUT!AE1046="", "", OUT!AE1046)</f>
        <v/>
      </c>
      <c r="N411" s="7" t="str">
        <f>IF(OUT!AQ1046="", "", OUT!AQ1046)</f>
        <v/>
      </c>
      <c r="O411" s="7" t="str">
        <f>IF(OUT!BM1046="", "", OUT!BM1046)</f>
        <v>T4</v>
      </c>
      <c r="P411" s="8">
        <f>IF(OUT!N1046="", "", OUT!N1046)</f>
        <v>0.20499999999999999</v>
      </c>
      <c r="Q411" s="9">
        <f>IF(OUT!O1046="", "", OUT!O1046)</f>
        <v>28.7</v>
      </c>
      <c r="R411" s="8">
        <f>IF(PPG!H1046="", "", PPG!H1046)</f>
        <v>0.186</v>
      </c>
      <c r="S411" s="9">
        <f>IF(PPG!I1046="", "", PPG!I1046)</f>
        <v>26.04</v>
      </c>
      <c r="T411" s="8">
        <f>IF(PPG!J1046="", "", PPG!J1046)</f>
        <v>0.16800000000000001</v>
      </c>
      <c r="U411" s="9">
        <f>IF(PPG!K1046="", "", PPG!K1046)</f>
        <v>23.52</v>
      </c>
      <c r="V411" s="8">
        <f>IF(PPG!Q1046="", "", PPG!Q1046)</f>
        <v>0.19400000000000001</v>
      </c>
      <c r="W411" s="9">
        <f>IF(PPG!R1046="", "", PPG!R1046)</f>
        <v>27.16</v>
      </c>
      <c r="X411" s="8">
        <f>IF(PPG!S1046="", "", PPG!S1046)</f>
        <v>0.17599999999999999</v>
      </c>
      <c r="Y411" s="9">
        <f>IF(PPG!T1046="", "", PPG!T1046)</f>
        <v>24.64</v>
      </c>
      <c r="Z411" s="8">
        <f>IF(PPG!U1046="", "", PPG!U1046)</f>
        <v>0.16400000000000001</v>
      </c>
      <c r="AA411" s="9">
        <f>IF(PPG!V1046="", "", PPG!V1046)</f>
        <v>22.96</v>
      </c>
      <c r="AB411" s="36" t="str">
        <f t="shared" si="20"/>
        <v>0.00</v>
      </c>
    </row>
    <row r="412" spans="1:28">
      <c r="A412" s="7">
        <f>IF(OUT!C1045="", "", OUT!C1045)</f>
        <v>795</v>
      </c>
      <c r="B412" s="20">
        <f>IF(OUT!A1045="", "", OUT!A1045)</f>
        <v>96291</v>
      </c>
      <c r="C412" s="7" t="str">
        <f>IF(OUT!D1045="", "", OUT!D1045)</f>
        <v>AZ</v>
      </c>
      <c r="D412" s="29"/>
      <c r="E412" s="7" t="str">
        <f>IF(OUT!E1045="", "", OUT!E1045)</f>
        <v>288 TRAY</v>
      </c>
      <c r="F412" s="26" t="str">
        <f>IF(OUT!AE1045="NEW", "✷", "")</f>
        <v/>
      </c>
      <c r="G412" s="10" t="str">
        <f>IF(OUT!B1045="", "", OUT!B1045)</f>
        <v>PANSY FREEFALL MOONLIGHT MIX</v>
      </c>
      <c r="H412" s="21">
        <f t="shared" si="18"/>
        <v>0.16800000000000001</v>
      </c>
      <c r="I412" s="22">
        <f t="shared" si="19"/>
        <v>47.04</v>
      </c>
      <c r="J412" s="7" t="str">
        <f>IF(OUT!F1045="", "", OUT!F1045)</f>
        <v/>
      </c>
      <c r="K412" s="7">
        <f>IF(OUT!P1045="", "", OUT!P1045)</f>
        <v>280</v>
      </c>
      <c r="L412" s="7" t="str">
        <f>IF(OUT!AE1045="", "", OUT!AE1045)</f>
        <v/>
      </c>
      <c r="N412" s="7" t="str">
        <f>IF(OUT!AQ1045="", "", OUT!AQ1045)</f>
        <v/>
      </c>
      <c r="O412" s="7" t="str">
        <f>IF(OUT!BM1045="", "", OUT!BM1045)</f>
        <v>T4</v>
      </c>
      <c r="P412" s="8">
        <f>IF(OUT!N1045="", "", OUT!N1045)</f>
        <v>0.16800000000000001</v>
      </c>
      <c r="Q412" s="9">
        <f>IF(OUT!O1045="", "", OUT!O1045)</f>
        <v>47.04</v>
      </c>
      <c r="R412" s="8">
        <f>IF(PPG!H1045="", "", PPG!H1045)</f>
        <v>0.152</v>
      </c>
      <c r="S412" s="9">
        <f>IF(PPG!I1045="", "", PPG!I1045)</f>
        <v>42.56</v>
      </c>
      <c r="T412" s="8">
        <f>IF(PPG!J1045="", "", PPG!J1045)</f>
        <v>0.13800000000000001</v>
      </c>
      <c r="U412" s="9">
        <f>IF(PPG!K1045="", "", PPG!K1045)</f>
        <v>38.64</v>
      </c>
      <c r="V412" s="8">
        <f>IF(PPG!Q1045="", "", PPG!Q1045)</f>
        <v>0.159</v>
      </c>
      <c r="W412" s="9">
        <f>IF(PPG!R1045="", "", PPG!R1045)</f>
        <v>44.52</v>
      </c>
      <c r="X412" s="8">
        <f>IF(PPG!S1045="", "", PPG!S1045)</f>
        <v>0.14399999999999999</v>
      </c>
      <c r="Y412" s="9">
        <f>IF(PPG!T1045="", "", PPG!T1045)</f>
        <v>40.32</v>
      </c>
      <c r="Z412" s="8">
        <f>IF(PPG!U1045="", "", PPG!U1045)</f>
        <v>0.13400000000000001</v>
      </c>
      <c r="AA412" s="9">
        <f>IF(PPG!V1045="", "", PPG!V1045)</f>
        <v>37.520000000000003</v>
      </c>
      <c r="AB412" s="36" t="str">
        <f t="shared" si="20"/>
        <v>0.00</v>
      </c>
    </row>
    <row r="413" spans="1:28">
      <c r="A413" s="7">
        <f>IF(OUT!C1090="", "", OUT!C1090)</f>
        <v>795</v>
      </c>
      <c r="B413" s="20">
        <f>IF(OUT!A1090="", "", OUT!A1090)</f>
        <v>96461</v>
      </c>
      <c r="C413" s="7" t="str">
        <f>IF(OUT!D1090="", "", OUT!D1090)</f>
        <v>FFF</v>
      </c>
      <c r="D413" s="29"/>
      <c r="E413" s="7" t="str">
        <f>IF(OUT!E1090="", "", OUT!E1090)</f>
        <v>144 TRAY</v>
      </c>
      <c r="F413" s="26" t="str">
        <f>IF(OUT!AE1090="NEW", "✷", "")</f>
        <v/>
      </c>
      <c r="G413" s="10" t="str">
        <f>IF(OUT!B1090="", "", OUT!B1090)</f>
        <v>PANSY FREEFALL MORPHO</v>
      </c>
      <c r="H413" s="21">
        <f t="shared" si="18"/>
        <v>0.20499999999999999</v>
      </c>
      <c r="I413" s="22">
        <f t="shared" si="19"/>
        <v>28.7</v>
      </c>
      <c r="J413" s="7" t="str">
        <f>IF(OUT!F1090="", "", OUT!F1090)</f>
        <v/>
      </c>
      <c r="K413" s="7">
        <f>IF(OUT!P1090="", "", OUT!P1090)</f>
        <v>140</v>
      </c>
      <c r="L413" s="7" t="str">
        <f>IF(OUT!AE1090="", "", OUT!AE1090)</f>
        <v/>
      </c>
      <c r="N413" s="7" t="str">
        <f>IF(OUT!AQ1090="", "", OUT!AQ1090)</f>
        <v/>
      </c>
      <c r="O413" s="7" t="str">
        <f>IF(OUT!BM1090="", "", OUT!BM1090)</f>
        <v>T4</v>
      </c>
      <c r="P413" s="8">
        <f>IF(OUT!N1090="", "", OUT!N1090)</f>
        <v>0.20499999999999999</v>
      </c>
      <c r="Q413" s="9">
        <f>IF(OUT!O1090="", "", OUT!O1090)</f>
        <v>28.7</v>
      </c>
      <c r="R413" s="8">
        <f>IF(PPG!H1090="", "", PPG!H1090)</f>
        <v>0.186</v>
      </c>
      <c r="S413" s="9">
        <f>IF(PPG!I1090="", "", PPG!I1090)</f>
        <v>26.04</v>
      </c>
      <c r="T413" s="8">
        <f>IF(PPG!J1090="", "", PPG!J1090)</f>
        <v>0.16800000000000001</v>
      </c>
      <c r="U413" s="9">
        <f>IF(PPG!K1090="", "", PPG!K1090)</f>
        <v>23.52</v>
      </c>
      <c r="V413" s="8">
        <f>IF(PPG!Q1090="", "", PPG!Q1090)</f>
        <v>0.19400000000000001</v>
      </c>
      <c r="W413" s="9">
        <f>IF(PPG!R1090="", "", PPG!R1090)</f>
        <v>27.16</v>
      </c>
      <c r="X413" s="8">
        <f>IF(PPG!S1090="", "", PPG!S1090)</f>
        <v>0.17599999999999999</v>
      </c>
      <c r="Y413" s="9">
        <f>IF(PPG!T1090="", "", PPG!T1090)</f>
        <v>24.64</v>
      </c>
      <c r="Z413" s="8">
        <f>IF(PPG!U1090="", "", PPG!U1090)</f>
        <v>0.16400000000000001</v>
      </c>
      <c r="AA413" s="9">
        <f>IF(PPG!V1090="", "", PPG!V1090)</f>
        <v>22.96</v>
      </c>
      <c r="AB413" s="36" t="str">
        <f t="shared" si="20"/>
        <v>0.00</v>
      </c>
    </row>
    <row r="414" spans="1:28">
      <c r="A414" s="7">
        <f>IF(OUT!C1089="", "", OUT!C1089)</f>
        <v>795</v>
      </c>
      <c r="B414" s="20">
        <f>IF(OUT!A1089="", "", OUT!A1089)</f>
        <v>96461</v>
      </c>
      <c r="C414" s="7" t="str">
        <f>IF(OUT!D1089="", "", OUT!D1089)</f>
        <v>AZ</v>
      </c>
      <c r="D414" s="29"/>
      <c r="E414" s="7" t="str">
        <f>IF(OUT!E1089="", "", OUT!E1089)</f>
        <v>288 TRAY</v>
      </c>
      <c r="F414" s="26" t="str">
        <f>IF(OUT!AE1089="NEW", "✷", "")</f>
        <v/>
      </c>
      <c r="G414" s="10" t="str">
        <f>IF(OUT!B1089="", "", OUT!B1089)</f>
        <v>PANSY FREEFALL MORPHO</v>
      </c>
      <c r="H414" s="21">
        <f t="shared" si="18"/>
        <v>0.16800000000000001</v>
      </c>
      <c r="I414" s="22">
        <f t="shared" si="19"/>
        <v>47.04</v>
      </c>
      <c r="J414" s="7" t="str">
        <f>IF(OUT!F1089="", "", OUT!F1089)</f>
        <v/>
      </c>
      <c r="K414" s="7">
        <f>IF(OUT!P1089="", "", OUT!P1089)</f>
        <v>280</v>
      </c>
      <c r="L414" s="7" t="str">
        <f>IF(OUT!AE1089="", "", OUT!AE1089)</f>
        <v/>
      </c>
      <c r="N414" s="7" t="str">
        <f>IF(OUT!AQ1089="", "", OUT!AQ1089)</f>
        <v/>
      </c>
      <c r="O414" s="7" t="str">
        <f>IF(OUT!BM1089="", "", OUT!BM1089)</f>
        <v>T4</v>
      </c>
      <c r="P414" s="8">
        <f>IF(OUT!N1089="", "", OUT!N1089)</f>
        <v>0.16800000000000001</v>
      </c>
      <c r="Q414" s="9">
        <f>IF(OUT!O1089="", "", OUT!O1089)</f>
        <v>47.04</v>
      </c>
      <c r="R414" s="8">
        <f>IF(PPG!H1089="", "", PPG!H1089)</f>
        <v>0.152</v>
      </c>
      <c r="S414" s="9">
        <f>IF(PPG!I1089="", "", PPG!I1089)</f>
        <v>42.56</v>
      </c>
      <c r="T414" s="8">
        <f>IF(PPG!J1089="", "", PPG!J1089)</f>
        <v>0.13800000000000001</v>
      </c>
      <c r="U414" s="9">
        <f>IF(PPG!K1089="", "", PPG!K1089)</f>
        <v>38.64</v>
      </c>
      <c r="V414" s="8">
        <f>IF(PPG!Q1089="", "", PPG!Q1089)</f>
        <v>0.159</v>
      </c>
      <c r="W414" s="9">
        <f>IF(PPG!R1089="", "", PPG!R1089)</f>
        <v>44.52</v>
      </c>
      <c r="X414" s="8">
        <f>IF(PPG!S1089="", "", PPG!S1089)</f>
        <v>0.14399999999999999</v>
      </c>
      <c r="Y414" s="9">
        <f>IF(PPG!T1089="", "", PPG!T1089)</f>
        <v>40.32</v>
      </c>
      <c r="Z414" s="8">
        <f>IF(PPG!U1089="", "", PPG!U1089)</f>
        <v>0.13400000000000001</v>
      </c>
      <c r="AA414" s="9">
        <f>IF(PPG!V1089="", "", PPG!V1089)</f>
        <v>37.520000000000003</v>
      </c>
      <c r="AB414" s="36" t="str">
        <f t="shared" si="20"/>
        <v>0.00</v>
      </c>
    </row>
    <row r="415" spans="1:28">
      <c r="A415" s="7">
        <f>IF(OUT!C844="", "", OUT!C844)</f>
        <v>795</v>
      </c>
      <c r="B415" s="20">
        <f>IF(OUT!A844="", "", OUT!A844)</f>
        <v>86164</v>
      </c>
      <c r="C415" s="7" t="str">
        <f>IF(OUT!D844="", "", OUT!D844)</f>
        <v>FFF</v>
      </c>
      <c r="D415" s="29"/>
      <c r="E415" s="7" t="str">
        <f>IF(OUT!E844="", "", OUT!E844)</f>
        <v>144 TRAY</v>
      </c>
      <c r="F415" s="26" t="str">
        <f>IF(OUT!AE844="NEW", "✷", "")</f>
        <v/>
      </c>
      <c r="G415" s="10" t="str">
        <f>IF(OUT!B844="", "", OUT!B844)</f>
        <v>PANSY FREEFALL PURPLE AND WHITE</v>
      </c>
      <c r="H415" s="21">
        <f t="shared" si="18"/>
        <v>0.20499999999999999</v>
      </c>
      <c r="I415" s="22">
        <f t="shared" si="19"/>
        <v>28.7</v>
      </c>
      <c r="J415" s="7" t="str">
        <f>IF(OUT!F844="", "", OUT!F844)</f>
        <v/>
      </c>
      <c r="K415" s="7">
        <f>IF(OUT!P844="", "", OUT!P844)</f>
        <v>140</v>
      </c>
      <c r="L415" s="7" t="str">
        <f>IF(OUT!AE844="", "", OUT!AE844)</f>
        <v/>
      </c>
      <c r="N415" s="7" t="str">
        <f>IF(OUT!AQ844="", "", OUT!AQ844)</f>
        <v/>
      </c>
      <c r="O415" s="7" t="str">
        <f>IF(OUT!BM844="", "", OUT!BM844)</f>
        <v>T4</v>
      </c>
      <c r="P415" s="8">
        <f>IF(OUT!N844="", "", OUT!N844)</f>
        <v>0.20499999999999999</v>
      </c>
      <c r="Q415" s="9">
        <f>IF(OUT!O844="", "", OUT!O844)</f>
        <v>28.7</v>
      </c>
      <c r="R415" s="8">
        <f>IF(PPG!H844="", "", PPG!H844)</f>
        <v>0.186</v>
      </c>
      <c r="S415" s="9">
        <f>IF(PPG!I844="", "", PPG!I844)</f>
        <v>26.04</v>
      </c>
      <c r="T415" s="8">
        <f>IF(PPG!J844="", "", PPG!J844)</f>
        <v>0.16800000000000001</v>
      </c>
      <c r="U415" s="9">
        <f>IF(PPG!K844="", "", PPG!K844)</f>
        <v>23.52</v>
      </c>
      <c r="V415" s="8">
        <f>IF(PPG!Q844="", "", PPG!Q844)</f>
        <v>0.19400000000000001</v>
      </c>
      <c r="W415" s="9">
        <f>IF(PPG!R844="", "", PPG!R844)</f>
        <v>27.16</v>
      </c>
      <c r="X415" s="8">
        <f>IF(PPG!S844="", "", PPG!S844)</f>
        <v>0.17599999999999999</v>
      </c>
      <c r="Y415" s="9">
        <f>IF(PPG!T844="", "", PPG!T844)</f>
        <v>24.64</v>
      </c>
      <c r="Z415" s="8">
        <f>IF(PPG!U844="", "", PPG!U844)</f>
        <v>0.16400000000000001</v>
      </c>
      <c r="AA415" s="9">
        <f>IF(PPG!V844="", "", PPG!V844)</f>
        <v>22.96</v>
      </c>
      <c r="AB415" s="36" t="str">
        <f t="shared" si="20"/>
        <v>0.00</v>
      </c>
    </row>
    <row r="416" spans="1:28">
      <c r="A416" s="7">
        <f>IF(OUT!C843="", "", OUT!C843)</f>
        <v>795</v>
      </c>
      <c r="B416" s="20">
        <f>IF(OUT!A843="", "", OUT!A843)</f>
        <v>86164</v>
      </c>
      <c r="C416" s="7" t="str">
        <f>IF(OUT!D843="", "", OUT!D843)</f>
        <v>AZ</v>
      </c>
      <c r="D416" s="29"/>
      <c r="E416" s="7" t="str">
        <f>IF(OUT!E843="", "", OUT!E843)</f>
        <v>288 TRAY</v>
      </c>
      <c r="F416" s="26" t="str">
        <f>IF(OUT!AE843="NEW", "✷", "")</f>
        <v/>
      </c>
      <c r="G416" s="10" t="str">
        <f>IF(OUT!B843="", "", OUT!B843)</f>
        <v>PANSY FREEFALL PURPLE AND WHITE</v>
      </c>
      <c r="H416" s="21">
        <f t="shared" si="18"/>
        <v>0.16800000000000001</v>
      </c>
      <c r="I416" s="22">
        <f t="shared" si="19"/>
        <v>47.04</v>
      </c>
      <c r="J416" s="7" t="str">
        <f>IF(OUT!F843="", "", OUT!F843)</f>
        <v/>
      </c>
      <c r="K416" s="7">
        <f>IF(OUT!P843="", "", OUT!P843)</f>
        <v>280</v>
      </c>
      <c r="L416" s="7" t="str">
        <f>IF(OUT!AE843="", "", OUT!AE843)</f>
        <v/>
      </c>
      <c r="N416" s="7" t="str">
        <f>IF(OUT!AQ843="", "", OUT!AQ843)</f>
        <v/>
      </c>
      <c r="O416" s="7" t="str">
        <f>IF(OUT!BM843="", "", OUT!BM843)</f>
        <v>T4</v>
      </c>
      <c r="P416" s="8">
        <f>IF(OUT!N843="", "", OUT!N843)</f>
        <v>0.16800000000000001</v>
      </c>
      <c r="Q416" s="9">
        <f>IF(OUT!O843="", "", OUT!O843)</f>
        <v>47.04</v>
      </c>
      <c r="R416" s="8">
        <f>IF(PPG!H843="", "", PPG!H843)</f>
        <v>0.152</v>
      </c>
      <c r="S416" s="9">
        <f>IF(PPG!I843="", "", PPG!I843)</f>
        <v>42.56</v>
      </c>
      <c r="T416" s="8">
        <f>IF(PPG!J843="", "", PPG!J843)</f>
        <v>0.13800000000000001</v>
      </c>
      <c r="U416" s="9">
        <f>IF(PPG!K843="", "", PPG!K843)</f>
        <v>38.64</v>
      </c>
      <c r="V416" s="8">
        <f>IF(PPG!Q843="", "", PPG!Q843)</f>
        <v>0.159</v>
      </c>
      <c r="W416" s="9">
        <f>IF(PPG!R843="", "", PPG!R843)</f>
        <v>44.52</v>
      </c>
      <c r="X416" s="8">
        <f>IF(PPG!S843="", "", PPG!S843)</f>
        <v>0.14399999999999999</v>
      </c>
      <c r="Y416" s="9">
        <f>IF(PPG!T843="", "", PPG!T843)</f>
        <v>40.32</v>
      </c>
      <c r="Z416" s="8">
        <f>IF(PPG!U843="", "", PPG!U843)</f>
        <v>0.13400000000000001</v>
      </c>
      <c r="AA416" s="9">
        <f>IF(PPG!V843="", "", PPG!V843)</f>
        <v>37.520000000000003</v>
      </c>
      <c r="AB416" s="36" t="str">
        <f t="shared" si="20"/>
        <v>0.00</v>
      </c>
    </row>
    <row r="417" spans="1:28">
      <c r="A417" s="7">
        <f>IF(OUT!C696="", "", OUT!C696)</f>
        <v>795</v>
      </c>
      <c r="B417" s="20">
        <f>IF(OUT!A696="", "", OUT!A696)</f>
        <v>81121</v>
      </c>
      <c r="C417" s="7" t="str">
        <f>IF(OUT!D696="", "", OUT!D696)</f>
        <v>FFF</v>
      </c>
      <c r="D417" s="29"/>
      <c r="E417" s="7" t="str">
        <f>IF(OUT!E696="", "", OUT!E696)</f>
        <v>144 TRAY</v>
      </c>
      <c r="F417" s="26" t="str">
        <f>IF(OUT!AE696="NEW", "✷", "")</f>
        <v/>
      </c>
      <c r="G417" s="10" t="str">
        <f>IF(OUT!B696="", "", OUT!B696)</f>
        <v>PANSY FREEFALL PURPLE WING</v>
      </c>
      <c r="H417" s="21">
        <f t="shared" si="18"/>
        <v>0.20499999999999999</v>
      </c>
      <c r="I417" s="22">
        <f t="shared" si="19"/>
        <v>28.7</v>
      </c>
      <c r="J417" s="7" t="str">
        <f>IF(OUT!F696="", "", OUT!F696)</f>
        <v/>
      </c>
      <c r="K417" s="7">
        <f>IF(OUT!P696="", "", OUT!P696)</f>
        <v>140</v>
      </c>
      <c r="L417" s="7" t="str">
        <f>IF(OUT!AE696="", "", OUT!AE696)</f>
        <v/>
      </c>
      <c r="N417" s="7" t="str">
        <f>IF(OUT!AQ696="", "", OUT!AQ696)</f>
        <v/>
      </c>
      <c r="O417" s="7" t="str">
        <f>IF(OUT!BM696="", "", OUT!BM696)</f>
        <v>T4</v>
      </c>
      <c r="P417" s="8">
        <f>IF(OUT!N696="", "", OUT!N696)</f>
        <v>0.20499999999999999</v>
      </c>
      <c r="Q417" s="9">
        <f>IF(OUT!O696="", "", OUT!O696)</f>
        <v>28.7</v>
      </c>
      <c r="R417" s="8">
        <f>IF(PPG!H696="", "", PPG!H696)</f>
        <v>0.186</v>
      </c>
      <c r="S417" s="9">
        <f>IF(PPG!I696="", "", PPG!I696)</f>
        <v>26.04</v>
      </c>
      <c r="T417" s="8">
        <f>IF(PPG!J696="", "", PPG!J696)</f>
        <v>0.16800000000000001</v>
      </c>
      <c r="U417" s="9">
        <f>IF(PPG!K696="", "", PPG!K696)</f>
        <v>23.52</v>
      </c>
      <c r="V417" s="8">
        <f>IF(PPG!Q696="", "", PPG!Q696)</f>
        <v>0.19400000000000001</v>
      </c>
      <c r="W417" s="9">
        <f>IF(PPG!R696="", "", PPG!R696)</f>
        <v>27.16</v>
      </c>
      <c r="X417" s="8">
        <f>IF(PPG!S696="", "", PPG!S696)</f>
        <v>0.17599999999999999</v>
      </c>
      <c r="Y417" s="9">
        <f>IF(PPG!T696="", "", PPG!T696)</f>
        <v>24.64</v>
      </c>
      <c r="Z417" s="8">
        <f>IF(PPG!U696="", "", PPG!U696)</f>
        <v>0.16400000000000001</v>
      </c>
      <c r="AA417" s="9">
        <f>IF(PPG!V696="", "", PPG!V696)</f>
        <v>22.96</v>
      </c>
      <c r="AB417" s="36" t="str">
        <f t="shared" si="20"/>
        <v>0.00</v>
      </c>
    </row>
    <row r="418" spans="1:28">
      <c r="A418" s="7">
        <f>IF(OUT!C695="", "", OUT!C695)</f>
        <v>795</v>
      </c>
      <c r="B418" s="20">
        <f>IF(OUT!A695="", "", OUT!A695)</f>
        <v>81121</v>
      </c>
      <c r="C418" s="7" t="str">
        <f>IF(OUT!D695="", "", OUT!D695)</f>
        <v>AZ</v>
      </c>
      <c r="D418" s="29"/>
      <c r="E418" s="7" t="str">
        <f>IF(OUT!E695="", "", OUT!E695)</f>
        <v>288 TRAY</v>
      </c>
      <c r="F418" s="26" t="str">
        <f>IF(OUT!AE695="NEW", "✷", "")</f>
        <v/>
      </c>
      <c r="G418" s="10" t="str">
        <f>IF(OUT!B695="", "", OUT!B695)</f>
        <v>PANSY FREEFALL PURPLE WING</v>
      </c>
      <c r="H418" s="21">
        <f t="shared" si="18"/>
        <v>0.16800000000000001</v>
      </c>
      <c r="I418" s="22">
        <f t="shared" si="19"/>
        <v>47.04</v>
      </c>
      <c r="J418" s="7" t="str">
        <f>IF(OUT!F695="", "", OUT!F695)</f>
        <v/>
      </c>
      <c r="K418" s="7">
        <f>IF(OUT!P695="", "", OUT!P695)</f>
        <v>280</v>
      </c>
      <c r="L418" s="7" t="str">
        <f>IF(OUT!AE695="", "", OUT!AE695)</f>
        <v/>
      </c>
      <c r="N418" s="7" t="str">
        <f>IF(OUT!AQ695="", "", OUT!AQ695)</f>
        <v/>
      </c>
      <c r="O418" s="7" t="str">
        <f>IF(OUT!BM695="", "", OUT!BM695)</f>
        <v>T4</v>
      </c>
      <c r="P418" s="8">
        <f>IF(OUT!N695="", "", OUT!N695)</f>
        <v>0.16800000000000001</v>
      </c>
      <c r="Q418" s="9">
        <f>IF(OUT!O695="", "", OUT!O695)</f>
        <v>47.04</v>
      </c>
      <c r="R418" s="8">
        <f>IF(PPG!H695="", "", PPG!H695)</f>
        <v>0.152</v>
      </c>
      <c r="S418" s="9">
        <f>IF(PPG!I695="", "", PPG!I695)</f>
        <v>42.56</v>
      </c>
      <c r="T418" s="8">
        <f>IF(PPG!J695="", "", PPG!J695)</f>
        <v>0.13800000000000001</v>
      </c>
      <c r="U418" s="9">
        <f>IF(PPG!K695="", "", PPG!K695)</f>
        <v>38.64</v>
      </c>
      <c r="V418" s="8">
        <f>IF(PPG!Q695="", "", PPG!Q695)</f>
        <v>0.159</v>
      </c>
      <c r="W418" s="9">
        <f>IF(PPG!R695="", "", PPG!R695)</f>
        <v>44.52</v>
      </c>
      <c r="X418" s="8">
        <f>IF(PPG!S695="", "", PPG!S695)</f>
        <v>0.14399999999999999</v>
      </c>
      <c r="Y418" s="9">
        <f>IF(PPG!T695="", "", PPG!T695)</f>
        <v>40.32</v>
      </c>
      <c r="Z418" s="8">
        <f>IF(PPG!U695="", "", PPG!U695)</f>
        <v>0.13400000000000001</v>
      </c>
      <c r="AA418" s="9">
        <f>IF(PPG!V695="", "", PPG!V695)</f>
        <v>37.520000000000003</v>
      </c>
      <c r="AB418" s="36" t="str">
        <f t="shared" si="20"/>
        <v>0.00</v>
      </c>
    </row>
    <row r="419" spans="1:28">
      <c r="A419" s="7">
        <f>IF(OUT!C1092="", "", OUT!C1092)</f>
        <v>795</v>
      </c>
      <c r="B419" s="20">
        <f>IF(OUT!A1092="", "", OUT!A1092)</f>
        <v>96462</v>
      </c>
      <c r="C419" s="7" t="str">
        <f>IF(OUT!D1092="", "", OUT!D1092)</f>
        <v>FFF</v>
      </c>
      <c r="D419" s="29"/>
      <c r="E419" s="7" t="str">
        <f>IF(OUT!E1092="", "", OUT!E1092)</f>
        <v>144 TRAY</v>
      </c>
      <c r="F419" s="26" t="str">
        <f>IF(OUT!AE1092="NEW", "✷", "")</f>
        <v/>
      </c>
      <c r="G419" s="10" t="str">
        <f>IF(OUT!B1092="", "", OUT!B1092)</f>
        <v>PANSY FREEFALL REGAL MIX</v>
      </c>
      <c r="H419" s="21">
        <f t="shared" si="18"/>
        <v>0.20499999999999999</v>
      </c>
      <c r="I419" s="22">
        <f t="shared" si="19"/>
        <v>28.7</v>
      </c>
      <c r="J419" s="7" t="str">
        <f>IF(OUT!F1092="", "", OUT!F1092)</f>
        <v/>
      </c>
      <c r="K419" s="7">
        <f>IF(OUT!P1092="", "", OUT!P1092)</f>
        <v>140</v>
      </c>
      <c r="L419" s="7" t="str">
        <f>IF(OUT!AE1092="", "", OUT!AE1092)</f>
        <v/>
      </c>
      <c r="N419" s="7" t="str">
        <f>IF(OUT!AQ1092="", "", OUT!AQ1092)</f>
        <v/>
      </c>
      <c r="O419" s="7" t="str">
        <f>IF(OUT!BM1092="", "", OUT!BM1092)</f>
        <v>T4</v>
      </c>
      <c r="P419" s="8">
        <f>IF(OUT!N1092="", "", OUT!N1092)</f>
        <v>0.20499999999999999</v>
      </c>
      <c r="Q419" s="9">
        <f>IF(OUT!O1092="", "", OUT!O1092)</f>
        <v>28.7</v>
      </c>
      <c r="R419" s="8">
        <f>IF(PPG!H1092="", "", PPG!H1092)</f>
        <v>0.186</v>
      </c>
      <c r="S419" s="9">
        <f>IF(PPG!I1092="", "", PPG!I1092)</f>
        <v>26.04</v>
      </c>
      <c r="T419" s="8">
        <f>IF(PPG!J1092="", "", PPG!J1092)</f>
        <v>0.16800000000000001</v>
      </c>
      <c r="U419" s="9">
        <f>IF(PPG!K1092="", "", PPG!K1092)</f>
        <v>23.52</v>
      </c>
      <c r="V419" s="8">
        <f>IF(PPG!Q1092="", "", PPG!Q1092)</f>
        <v>0.19400000000000001</v>
      </c>
      <c r="W419" s="9">
        <f>IF(PPG!R1092="", "", PPG!R1092)</f>
        <v>27.16</v>
      </c>
      <c r="X419" s="8">
        <f>IF(PPG!S1092="", "", PPG!S1092)</f>
        <v>0.17599999999999999</v>
      </c>
      <c r="Y419" s="9">
        <f>IF(PPG!T1092="", "", PPG!T1092)</f>
        <v>24.64</v>
      </c>
      <c r="Z419" s="8">
        <f>IF(PPG!U1092="", "", PPG!U1092)</f>
        <v>0.16400000000000001</v>
      </c>
      <c r="AA419" s="9">
        <f>IF(PPG!V1092="", "", PPG!V1092)</f>
        <v>22.96</v>
      </c>
      <c r="AB419" s="36" t="str">
        <f t="shared" si="20"/>
        <v>0.00</v>
      </c>
    </row>
    <row r="420" spans="1:28">
      <c r="A420" s="7">
        <f>IF(OUT!C1091="", "", OUT!C1091)</f>
        <v>795</v>
      </c>
      <c r="B420" s="20">
        <f>IF(OUT!A1091="", "", OUT!A1091)</f>
        <v>96462</v>
      </c>
      <c r="C420" s="7" t="str">
        <f>IF(OUT!D1091="", "", OUT!D1091)</f>
        <v>AZ</v>
      </c>
      <c r="D420" s="29"/>
      <c r="E420" s="7" t="str">
        <f>IF(OUT!E1091="", "", OUT!E1091)</f>
        <v>288 TRAY</v>
      </c>
      <c r="F420" s="26" t="str">
        <f>IF(OUT!AE1091="NEW", "✷", "")</f>
        <v/>
      </c>
      <c r="G420" s="10" t="str">
        <f>IF(OUT!B1091="", "", OUT!B1091)</f>
        <v>PANSY FREEFALL REGAL MIX</v>
      </c>
      <c r="H420" s="21">
        <f t="shared" si="18"/>
        <v>0.16800000000000001</v>
      </c>
      <c r="I420" s="22">
        <f t="shared" si="19"/>
        <v>47.04</v>
      </c>
      <c r="J420" s="7" t="str">
        <f>IF(OUT!F1091="", "", OUT!F1091)</f>
        <v/>
      </c>
      <c r="K420" s="7">
        <f>IF(OUT!P1091="", "", OUT!P1091)</f>
        <v>280</v>
      </c>
      <c r="L420" s="7" t="str">
        <f>IF(OUT!AE1091="", "", OUT!AE1091)</f>
        <v/>
      </c>
      <c r="N420" s="7" t="str">
        <f>IF(OUT!AQ1091="", "", OUT!AQ1091)</f>
        <v/>
      </c>
      <c r="O420" s="7" t="str">
        <f>IF(OUT!BM1091="", "", OUT!BM1091)</f>
        <v>T4</v>
      </c>
      <c r="P420" s="8">
        <f>IF(OUT!N1091="", "", OUT!N1091)</f>
        <v>0.16800000000000001</v>
      </c>
      <c r="Q420" s="9">
        <f>IF(OUT!O1091="", "", OUT!O1091)</f>
        <v>47.04</v>
      </c>
      <c r="R420" s="8">
        <f>IF(PPG!H1091="", "", PPG!H1091)</f>
        <v>0.152</v>
      </c>
      <c r="S420" s="9">
        <f>IF(PPG!I1091="", "", PPG!I1091)</f>
        <v>42.56</v>
      </c>
      <c r="T420" s="8">
        <f>IF(PPG!J1091="", "", PPG!J1091)</f>
        <v>0.13800000000000001</v>
      </c>
      <c r="U420" s="9">
        <f>IF(PPG!K1091="", "", PPG!K1091)</f>
        <v>38.64</v>
      </c>
      <c r="V420" s="8">
        <f>IF(PPG!Q1091="", "", PPG!Q1091)</f>
        <v>0.159</v>
      </c>
      <c r="W420" s="9">
        <f>IF(PPG!R1091="", "", PPG!R1091)</f>
        <v>44.52</v>
      </c>
      <c r="X420" s="8">
        <f>IF(PPG!S1091="", "", PPG!S1091)</f>
        <v>0.14399999999999999</v>
      </c>
      <c r="Y420" s="9">
        <f>IF(PPG!T1091="", "", PPG!T1091)</f>
        <v>40.32</v>
      </c>
      <c r="Z420" s="8">
        <f>IF(PPG!U1091="", "", PPG!U1091)</f>
        <v>0.13400000000000001</v>
      </c>
      <c r="AA420" s="9">
        <f>IF(PPG!V1091="", "", PPG!V1091)</f>
        <v>37.520000000000003</v>
      </c>
      <c r="AB420" s="36" t="str">
        <f t="shared" si="20"/>
        <v>0.00</v>
      </c>
    </row>
    <row r="421" spans="1:28">
      <c r="A421" s="7">
        <f>IF(OUT!C1048="", "", OUT!C1048)</f>
        <v>795</v>
      </c>
      <c r="B421" s="20">
        <f>IF(OUT!A1048="", "", OUT!A1048)</f>
        <v>96294</v>
      </c>
      <c r="C421" s="7" t="str">
        <f>IF(OUT!D1048="", "", OUT!D1048)</f>
        <v>FFF</v>
      </c>
      <c r="D421" s="29"/>
      <c r="E421" s="7" t="str">
        <f>IF(OUT!E1048="", "", OUT!E1048)</f>
        <v>144 TRAY</v>
      </c>
      <c r="F421" s="26" t="str">
        <f>IF(OUT!AE1048="NEW", "✷", "")</f>
        <v/>
      </c>
      <c r="G421" s="10" t="str">
        <f>IF(OUT!B1048="", "", OUT!B1048)</f>
        <v>PANSY FREEFALL TRUE BLUE</v>
      </c>
      <c r="H421" s="21">
        <f t="shared" si="18"/>
        <v>0.20499999999999999</v>
      </c>
      <c r="I421" s="22">
        <f t="shared" si="19"/>
        <v>28.7</v>
      </c>
      <c r="J421" s="7" t="str">
        <f>IF(OUT!F1048="", "", OUT!F1048)</f>
        <v/>
      </c>
      <c r="K421" s="7">
        <f>IF(OUT!P1048="", "", OUT!P1048)</f>
        <v>140</v>
      </c>
      <c r="L421" s="7" t="str">
        <f>IF(OUT!AE1048="", "", OUT!AE1048)</f>
        <v/>
      </c>
      <c r="N421" s="7" t="str">
        <f>IF(OUT!AQ1048="", "", OUT!AQ1048)</f>
        <v/>
      </c>
      <c r="O421" s="7" t="str">
        <f>IF(OUT!BM1048="", "", OUT!BM1048)</f>
        <v>T4</v>
      </c>
      <c r="P421" s="8">
        <f>IF(OUT!N1048="", "", OUT!N1048)</f>
        <v>0.20499999999999999</v>
      </c>
      <c r="Q421" s="9">
        <f>IF(OUT!O1048="", "", OUT!O1048)</f>
        <v>28.7</v>
      </c>
      <c r="R421" s="8">
        <f>IF(PPG!H1048="", "", PPG!H1048)</f>
        <v>0.186</v>
      </c>
      <c r="S421" s="9">
        <f>IF(PPG!I1048="", "", PPG!I1048)</f>
        <v>26.04</v>
      </c>
      <c r="T421" s="8">
        <f>IF(PPG!J1048="", "", PPG!J1048)</f>
        <v>0.16800000000000001</v>
      </c>
      <c r="U421" s="9">
        <f>IF(PPG!K1048="", "", PPG!K1048)</f>
        <v>23.52</v>
      </c>
      <c r="V421" s="8">
        <f>IF(PPG!Q1048="", "", PPG!Q1048)</f>
        <v>0.19400000000000001</v>
      </c>
      <c r="W421" s="9">
        <f>IF(PPG!R1048="", "", PPG!R1048)</f>
        <v>27.16</v>
      </c>
      <c r="X421" s="8">
        <f>IF(PPG!S1048="", "", PPG!S1048)</f>
        <v>0.17599999999999999</v>
      </c>
      <c r="Y421" s="9">
        <f>IF(PPG!T1048="", "", PPG!T1048)</f>
        <v>24.64</v>
      </c>
      <c r="Z421" s="8">
        <f>IF(PPG!U1048="", "", PPG!U1048)</f>
        <v>0.16400000000000001</v>
      </c>
      <c r="AA421" s="9">
        <f>IF(PPG!V1048="", "", PPG!V1048)</f>
        <v>22.96</v>
      </c>
      <c r="AB421" s="36" t="str">
        <f t="shared" si="20"/>
        <v>0.00</v>
      </c>
    </row>
    <row r="422" spans="1:28">
      <c r="A422" s="7">
        <f>IF(OUT!C1047="", "", OUT!C1047)</f>
        <v>795</v>
      </c>
      <c r="B422" s="20">
        <f>IF(OUT!A1047="", "", OUT!A1047)</f>
        <v>96294</v>
      </c>
      <c r="C422" s="7" t="str">
        <f>IF(OUT!D1047="", "", OUT!D1047)</f>
        <v>AZ</v>
      </c>
      <c r="D422" s="29"/>
      <c r="E422" s="7" t="str">
        <f>IF(OUT!E1047="", "", OUT!E1047)</f>
        <v>288 TRAY</v>
      </c>
      <c r="F422" s="26" t="str">
        <f>IF(OUT!AE1047="NEW", "✷", "")</f>
        <v/>
      </c>
      <c r="G422" s="10" t="str">
        <f>IF(OUT!B1047="", "", OUT!B1047)</f>
        <v>PANSY FREEFALL TRUE BLUE</v>
      </c>
      <c r="H422" s="21">
        <f t="shared" si="18"/>
        <v>0.16800000000000001</v>
      </c>
      <c r="I422" s="22">
        <f t="shared" si="19"/>
        <v>47.04</v>
      </c>
      <c r="J422" s="7" t="str">
        <f>IF(OUT!F1047="", "", OUT!F1047)</f>
        <v/>
      </c>
      <c r="K422" s="7">
        <f>IF(OUT!P1047="", "", OUT!P1047)</f>
        <v>280</v>
      </c>
      <c r="L422" s="7" t="str">
        <f>IF(OUT!AE1047="", "", OUT!AE1047)</f>
        <v/>
      </c>
      <c r="N422" s="7" t="str">
        <f>IF(OUT!AQ1047="", "", OUT!AQ1047)</f>
        <v/>
      </c>
      <c r="O422" s="7" t="str">
        <f>IF(OUT!BM1047="", "", OUT!BM1047)</f>
        <v>T4</v>
      </c>
      <c r="P422" s="8">
        <f>IF(OUT!N1047="", "", OUT!N1047)</f>
        <v>0.16800000000000001</v>
      </c>
      <c r="Q422" s="9">
        <f>IF(OUT!O1047="", "", OUT!O1047)</f>
        <v>47.04</v>
      </c>
      <c r="R422" s="8">
        <f>IF(PPG!H1047="", "", PPG!H1047)</f>
        <v>0.152</v>
      </c>
      <c r="S422" s="9">
        <f>IF(PPG!I1047="", "", PPG!I1047)</f>
        <v>42.56</v>
      </c>
      <c r="T422" s="8">
        <f>IF(PPG!J1047="", "", PPG!J1047)</f>
        <v>0.13800000000000001</v>
      </c>
      <c r="U422" s="9">
        <f>IF(PPG!K1047="", "", PPG!K1047)</f>
        <v>38.64</v>
      </c>
      <c r="V422" s="8">
        <f>IF(PPG!Q1047="", "", PPG!Q1047)</f>
        <v>0.159</v>
      </c>
      <c r="W422" s="9">
        <f>IF(PPG!R1047="", "", PPG!R1047)</f>
        <v>44.52</v>
      </c>
      <c r="X422" s="8">
        <f>IF(PPG!S1047="", "", PPG!S1047)</f>
        <v>0.14399999999999999</v>
      </c>
      <c r="Y422" s="9">
        <f>IF(PPG!T1047="", "", PPG!T1047)</f>
        <v>40.32</v>
      </c>
      <c r="Z422" s="8">
        <f>IF(PPG!U1047="", "", PPG!U1047)</f>
        <v>0.13400000000000001</v>
      </c>
      <c r="AA422" s="9">
        <f>IF(PPG!V1047="", "", PPG!V1047)</f>
        <v>37.520000000000003</v>
      </c>
      <c r="AB422" s="36" t="str">
        <f t="shared" si="20"/>
        <v>0.00</v>
      </c>
    </row>
    <row r="423" spans="1:28">
      <c r="A423" s="7">
        <f>IF(OUT!C1050="", "", OUT!C1050)</f>
        <v>795</v>
      </c>
      <c r="B423" s="20">
        <f>IF(OUT!A1050="", "", OUT!A1050)</f>
        <v>96295</v>
      </c>
      <c r="C423" s="7" t="str">
        <f>IF(OUT!D1050="", "", OUT!D1050)</f>
        <v>FFF</v>
      </c>
      <c r="D423" s="29"/>
      <c r="E423" s="7" t="str">
        <f>IF(OUT!E1050="", "", OUT!E1050)</f>
        <v>144 TRAY</v>
      </c>
      <c r="F423" s="26" t="str">
        <f>IF(OUT!AE1050="NEW", "✷", "")</f>
        <v/>
      </c>
      <c r="G423" s="10" t="str">
        <f>IF(OUT!B1050="", "", OUT!B1050)</f>
        <v>PANSY FREEFALL WHITE</v>
      </c>
      <c r="H423" s="21">
        <f t="shared" si="18"/>
        <v>0.20499999999999999</v>
      </c>
      <c r="I423" s="22">
        <f t="shared" si="19"/>
        <v>28.7</v>
      </c>
      <c r="J423" s="7" t="str">
        <f>IF(OUT!F1050="", "", OUT!F1050)</f>
        <v/>
      </c>
      <c r="K423" s="7">
        <f>IF(OUT!P1050="", "", OUT!P1050)</f>
        <v>140</v>
      </c>
      <c r="L423" s="7" t="str">
        <f>IF(OUT!AE1050="", "", OUT!AE1050)</f>
        <v/>
      </c>
      <c r="N423" s="7" t="str">
        <f>IF(OUT!AQ1050="", "", OUT!AQ1050)</f>
        <v/>
      </c>
      <c r="O423" s="7" t="str">
        <f>IF(OUT!BM1050="", "", OUT!BM1050)</f>
        <v>T4</v>
      </c>
      <c r="P423" s="8">
        <f>IF(OUT!N1050="", "", OUT!N1050)</f>
        <v>0.20499999999999999</v>
      </c>
      <c r="Q423" s="9">
        <f>IF(OUT!O1050="", "", OUT!O1050)</f>
        <v>28.7</v>
      </c>
      <c r="R423" s="8">
        <f>IF(PPG!H1050="", "", PPG!H1050)</f>
        <v>0.186</v>
      </c>
      <c r="S423" s="9">
        <f>IF(PPG!I1050="", "", PPG!I1050)</f>
        <v>26.04</v>
      </c>
      <c r="T423" s="8">
        <f>IF(PPG!J1050="", "", PPG!J1050)</f>
        <v>0.16800000000000001</v>
      </c>
      <c r="U423" s="9">
        <f>IF(PPG!K1050="", "", PPG!K1050)</f>
        <v>23.52</v>
      </c>
      <c r="V423" s="8">
        <f>IF(PPG!Q1050="", "", PPG!Q1050)</f>
        <v>0.19400000000000001</v>
      </c>
      <c r="W423" s="9">
        <f>IF(PPG!R1050="", "", PPG!R1050)</f>
        <v>27.16</v>
      </c>
      <c r="X423" s="8">
        <f>IF(PPG!S1050="", "", PPG!S1050)</f>
        <v>0.17599999999999999</v>
      </c>
      <c r="Y423" s="9">
        <f>IF(PPG!T1050="", "", PPG!T1050)</f>
        <v>24.64</v>
      </c>
      <c r="Z423" s="8">
        <f>IF(PPG!U1050="", "", PPG!U1050)</f>
        <v>0.16400000000000001</v>
      </c>
      <c r="AA423" s="9">
        <f>IF(PPG!V1050="", "", PPG!V1050)</f>
        <v>22.96</v>
      </c>
      <c r="AB423" s="36" t="str">
        <f t="shared" si="20"/>
        <v>0.00</v>
      </c>
    </row>
    <row r="424" spans="1:28">
      <c r="A424" s="7">
        <f>IF(OUT!C1049="", "", OUT!C1049)</f>
        <v>795</v>
      </c>
      <c r="B424" s="20">
        <f>IF(OUT!A1049="", "", OUT!A1049)</f>
        <v>96295</v>
      </c>
      <c r="C424" s="7" t="str">
        <f>IF(OUT!D1049="", "", OUT!D1049)</f>
        <v>AZ</v>
      </c>
      <c r="D424" s="29"/>
      <c r="E424" s="7" t="str">
        <f>IF(OUT!E1049="", "", OUT!E1049)</f>
        <v>288 TRAY</v>
      </c>
      <c r="F424" s="26" t="str">
        <f>IF(OUT!AE1049="NEW", "✷", "")</f>
        <v/>
      </c>
      <c r="G424" s="10" t="str">
        <f>IF(OUT!B1049="", "", OUT!B1049)</f>
        <v>PANSY FREEFALL WHITE</v>
      </c>
      <c r="H424" s="21">
        <f t="shared" si="18"/>
        <v>0.16800000000000001</v>
      </c>
      <c r="I424" s="22">
        <f t="shared" si="19"/>
        <v>47.04</v>
      </c>
      <c r="J424" s="7" t="str">
        <f>IF(OUT!F1049="", "", OUT!F1049)</f>
        <v/>
      </c>
      <c r="K424" s="7">
        <f>IF(OUT!P1049="", "", OUT!P1049)</f>
        <v>280</v>
      </c>
      <c r="L424" s="7" t="str">
        <f>IF(OUT!AE1049="", "", OUT!AE1049)</f>
        <v/>
      </c>
      <c r="N424" s="7" t="str">
        <f>IF(OUT!AQ1049="", "", OUT!AQ1049)</f>
        <v/>
      </c>
      <c r="O424" s="7" t="str">
        <f>IF(OUT!BM1049="", "", OUT!BM1049)</f>
        <v>T4</v>
      </c>
      <c r="P424" s="8">
        <f>IF(OUT!N1049="", "", OUT!N1049)</f>
        <v>0.16800000000000001</v>
      </c>
      <c r="Q424" s="9">
        <f>IF(OUT!O1049="", "", OUT!O1049)</f>
        <v>47.04</v>
      </c>
      <c r="R424" s="8">
        <f>IF(PPG!H1049="", "", PPG!H1049)</f>
        <v>0.152</v>
      </c>
      <c r="S424" s="9">
        <f>IF(PPG!I1049="", "", PPG!I1049)</f>
        <v>42.56</v>
      </c>
      <c r="T424" s="8">
        <f>IF(PPG!J1049="", "", PPG!J1049)</f>
        <v>0.13800000000000001</v>
      </c>
      <c r="U424" s="9">
        <f>IF(PPG!K1049="", "", PPG!K1049)</f>
        <v>38.64</v>
      </c>
      <c r="V424" s="8">
        <f>IF(PPG!Q1049="", "", PPG!Q1049)</f>
        <v>0.159</v>
      </c>
      <c r="W424" s="9">
        <f>IF(PPG!R1049="", "", PPG!R1049)</f>
        <v>44.52</v>
      </c>
      <c r="X424" s="8">
        <f>IF(PPG!S1049="", "", PPG!S1049)</f>
        <v>0.14399999999999999</v>
      </c>
      <c r="Y424" s="9">
        <f>IF(PPG!T1049="", "", PPG!T1049)</f>
        <v>40.32</v>
      </c>
      <c r="Z424" s="8">
        <f>IF(PPG!U1049="", "", PPG!U1049)</f>
        <v>0.13400000000000001</v>
      </c>
      <c r="AA424" s="9">
        <f>IF(PPG!V1049="", "", PPG!V1049)</f>
        <v>37.520000000000003</v>
      </c>
      <c r="AB424" s="36" t="str">
        <f t="shared" si="20"/>
        <v>0.00</v>
      </c>
    </row>
    <row r="425" spans="1:28">
      <c r="A425" s="7">
        <f>IF(OUT!C1084="", "", OUT!C1084)</f>
        <v>795</v>
      </c>
      <c r="B425" s="20">
        <f>IF(OUT!A1084="", "", OUT!A1084)</f>
        <v>96458</v>
      </c>
      <c r="C425" s="7" t="str">
        <f>IF(OUT!D1084="", "", OUT!D1084)</f>
        <v>FFF</v>
      </c>
      <c r="D425" s="29"/>
      <c r="E425" s="7" t="str">
        <f>IF(OUT!E1084="", "", OUT!E1084)</f>
        <v>144 TRAY</v>
      </c>
      <c r="F425" s="26" t="str">
        <f>IF(OUT!AE1084="NEW", "✷", "")</f>
        <v/>
      </c>
      <c r="G425" s="10" t="str">
        <f>IF(OUT!B1084="", "", OUT!B1084)</f>
        <v>PANSY FREEFALL XL AZURE BLUE</v>
      </c>
      <c r="H425" s="21">
        <f t="shared" si="18"/>
        <v>0.3</v>
      </c>
      <c r="I425" s="22">
        <f t="shared" si="19"/>
        <v>42</v>
      </c>
      <c r="J425" s="7" t="str">
        <f>IF(OUT!F1084="", "", OUT!F1084)</f>
        <v/>
      </c>
      <c r="K425" s="7">
        <f>IF(OUT!P1084="", "", OUT!P1084)</f>
        <v>140</v>
      </c>
      <c r="L425" s="7" t="str">
        <f>IF(OUT!AE1084="", "", OUT!AE1084)</f>
        <v/>
      </c>
      <c r="N425" s="7" t="str">
        <f>IF(OUT!AQ1084="", "", OUT!AQ1084)</f>
        <v/>
      </c>
      <c r="O425" s="7" t="str">
        <f>IF(OUT!BM1084="", "", OUT!BM1084)</f>
        <v>T4</v>
      </c>
      <c r="P425" s="8">
        <f>IF(OUT!N1084="", "", OUT!N1084)</f>
        <v>0.3</v>
      </c>
      <c r="Q425" s="9">
        <f>IF(OUT!O1084="", "", OUT!O1084)</f>
        <v>42</v>
      </c>
      <c r="R425" s="8">
        <f>IF(PPG!H1084="", "", PPG!H1084)</f>
        <v>0.27300000000000002</v>
      </c>
      <c r="S425" s="9">
        <f>IF(PPG!I1084="", "", PPG!I1084)</f>
        <v>38.22</v>
      </c>
      <c r="T425" s="8">
        <f>IF(PPG!J1084="", "", PPG!J1084)</f>
        <v>0.248</v>
      </c>
      <c r="U425" s="9">
        <f>IF(PPG!K1084="", "", PPG!K1084)</f>
        <v>34.72</v>
      </c>
      <c r="V425" s="8">
        <f>IF(PPG!Q1084="", "", PPG!Q1084)</f>
        <v>0.28399999999999997</v>
      </c>
      <c r="W425" s="9">
        <f>IF(PPG!R1084="", "", PPG!R1084)</f>
        <v>39.76</v>
      </c>
      <c r="X425" s="8">
        <f>IF(PPG!S1084="", "", PPG!S1084)</f>
        <v>0.25900000000000001</v>
      </c>
      <c r="Y425" s="9">
        <f>IF(PPG!T1084="", "", PPG!T1084)</f>
        <v>36.26</v>
      </c>
      <c r="Z425" s="8">
        <f>IF(PPG!U1084="", "", PPG!U1084)</f>
        <v>0.24199999999999999</v>
      </c>
      <c r="AA425" s="9">
        <f>IF(PPG!V1084="", "", PPG!V1084)</f>
        <v>33.880000000000003</v>
      </c>
      <c r="AB425" s="36" t="str">
        <f t="shared" si="20"/>
        <v>0.00</v>
      </c>
    </row>
    <row r="426" spans="1:28">
      <c r="A426" s="7">
        <f>IF(OUT!C1083="", "", OUT!C1083)</f>
        <v>795</v>
      </c>
      <c r="B426" s="20">
        <f>IF(OUT!A1083="", "", OUT!A1083)</f>
        <v>96458</v>
      </c>
      <c r="C426" s="7" t="str">
        <f>IF(OUT!D1083="", "", OUT!D1083)</f>
        <v>AZ</v>
      </c>
      <c r="D426" s="29"/>
      <c r="E426" s="7" t="str">
        <f>IF(OUT!E1083="", "", OUT!E1083)</f>
        <v>288 TRAY</v>
      </c>
      <c r="F426" s="26" t="str">
        <f>IF(OUT!AE1083="NEW", "✷", "")</f>
        <v/>
      </c>
      <c r="G426" s="10" t="str">
        <f>IF(OUT!B1083="", "", OUT!B1083)</f>
        <v>PANSY FREEFALL XL AZURE BLUE</v>
      </c>
      <c r="H426" s="21">
        <f t="shared" si="18"/>
        <v>0.26200000000000001</v>
      </c>
      <c r="I426" s="22">
        <f t="shared" si="19"/>
        <v>73.36</v>
      </c>
      <c r="J426" s="7" t="str">
        <f>IF(OUT!F1083="", "", OUT!F1083)</f>
        <v/>
      </c>
      <c r="K426" s="7">
        <f>IF(OUT!P1083="", "", OUT!P1083)</f>
        <v>280</v>
      </c>
      <c r="L426" s="7" t="str">
        <f>IF(OUT!AE1083="", "", OUT!AE1083)</f>
        <v/>
      </c>
      <c r="N426" s="7" t="str">
        <f>IF(OUT!AQ1083="", "", OUT!AQ1083)</f>
        <v/>
      </c>
      <c r="O426" s="7" t="str">
        <f>IF(OUT!BM1083="", "", OUT!BM1083)</f>
        <v>T4</v>
      </c>
      <c r="P426" s="8">
        <f>IF(OUT!N1083="", "", OUT!N1083)</f>
        <v>0.26200000000000001</v>
      </c>
      <c r="Q426" s="9">
        <f>IF(OUT!O1083="", "", OUT!O1083)</f>
        <v>73.36</v>
      </c>
      <c r="R426" s="8">
        <f>IF(PPG!H1083="", "", PPG!H1083)</f>
        <v>0.23699999999999999</v>
      </c>
      <c r="S426" s="9">
        <f>IF(PPG!I1083="", "", PPG!I1083)</f>
        <v>66.36</v>
      </c>
      <c r="T426" s="8">
        <f>IF(PPG!J1083="", "", PPG!J1083)</f>
        <v>0.216</v>
      </c>
      <c r="U426" s="9">
        <f>IF(PPG!K1083="", "", PPG!K1083)</f>
        <v>60.48</v>
      </c>
      <c r="V426" s="8">
        <f>IF(PPG!Q1083="", "", PPG!Q1083)</f>
        <v>0.248</v>
      </c>
      <c r="W426" s="9">
        <f>IF(PPG!R1083="", "", PPG!R1083)</f>
        <v>69.44</v>
      </c>
      <c r="X426" s="8">
        <f>IF(PPG!S1083="", "", PPG!S1083)</f>
        <v>0.22500000000000001</v>
      </c>
      <c r="Y426" s="9">
        <f>IF(PPG!T1083="", "", PPG!T1083)</f>
        <v>63</v>
      </c>
      <c r="Z426" s="8">
        <f>IF(PPG!U1083="", "", PPG!U1083)</f>
        <v>0.21</v>
      </c>
      <c r="AA426" s="9">
        <f>IF(PPG!V1083="", "", PPG!V1083)</f>
        <v>58.8</v>
      </c>
      <c r="AB426" s="36" t="str">
        <f t="shared" si="20"/>
        <v>0.00</v>
      </c>
    </row>
    <row r="427" spans="1:28">
      <c r="A427" s="7">
        <f>IF(OUT!C1086="", "", OUT!C1086)</f>
        <v>795</v>
      </c>
      <c r="B427" s="20">
        <f>IF(OUT!A1086="", "", OUT!A1086)</f>
        <v>96459</v>
      </c>
      <c r="C427" s="7" t="str">
        <f>IF(OUT!D1086="", "", OUT!D1086)</f>
        <v>FFF</v>
      </c>
      <c r="D427" s="29"/>
      <c r="E427" s="7" t="str">
        <f>IF(OUT!E1086="", "", OUT!E1086)</f>
        <v>144 TRAY</v>
      </c>
      <c r="F427" s="26" t="str">
        <f>IF(OUT!AE1086="NEW", "✷", "")</f>
        <v/>
      </c>
      <c r="G427" s="10" t="str">
        <f>IF(OUT!B1086="", "", OUT!B1086)</f>
        <v>PANSY FREEFALL XL BLUE PICOTEE SHADES</v>
      </c>
      <c r="H427" s="21">
        <f t="shared" si="18"/>
        <v>0.3</v>
      </c>
      <c r="I427" s="22">
        <f t="shared" si="19"/>
        <v>42</v>
      </c>
      <c r="J427" s="7" t="str">
        <f>IF(OUT!F1086="", "", OUT!F1086)</f>
        <v/>
      </c>
      <c r="K427" s="7">
        <f>IF(OUT!P1086="", "", OUT!P1086)</f>
        <v>140</v>
      </c>
      <c r="L427" s="7" t="str">
        <f>IF(OUT!AE1086="", "", OUT!AE1086)</f>
        <v/>
      </c>
      <c r="N427" s="7" t="str">
        <f>IF(OUT!AQ1086="", "", OUT!AQ1086)</f>
        <v/>
      </c>
      <c r="O427" s="7" t="str">
        <f>IF(OUT!BM1086="", "", OUT!BM1086)</f>
        <v>T4</v>
      </c>
      <c r="P427" s="8">
        <f>IF(OUT!N1086="", "", OUT!N1086)</f>
        <v>0.3</v>
      </c>
      <c r="Q427" s="9">
        <f>IF(OUT!O1086="", "", OUT!O1086)</f>
        <v>42</v>
      </c>
      <c r="R427" s="8">
        <f>IF(PPG!H1086="", "", PPG!H1086)</f>
        <v>0.27300000000000002</v>
      </c>
      <c r="S427" s="9">
        <f>IF(PPG!I1086="", "", PPG!I1086)</f>
        <v>38.22</v>
      </c>
      <c r="T427" s="8">
        <f>IF(PPG!J1086="", "", PPG!J1086)</f>
        <v>0.248</v>
      </c>
      <c r="U427" s="9">
        <f>IF(PPG!K1086="", "", PPG!K1086)</f>
        <v>34.72</v>
      </c>
      <c r="V427" s="8">
        <f>IF(PPG!Q1086="", "", PPG!Q1086)</f>
        <v>0.28399999999999997</v>
      </c>
      <c r="W427" s="9">
        <f>IF(PPG!R1086="", "", PPG!R1086)</f>
        <v>39.76</v>
      </c>
      <c r="X427" s="8">
        <f>IF(PPG!S1086="", "", PPG!S1086)</f>
        <v>0.25900000000000001</v>
      </c>
      <c r="Y427" s="9">
        <f>IF(PPG!T1086="", "", PPG!T1086)</f>
        <v>36.26</v>
      </c>
      <c r="Z427" s="8">
        <f>IF(PPG!U1086="", "", PPG!U1086)</f>
        <v>0.24199999999999999</v>
      </c>
      <c r="AA427" s="9">
        <f>IF(PPG!V1086="", "", PPG!V1086)</f>
        <v>33.880000000000003</v>
      </c>
      <c r="AB427" s="36" t="str">
        <f t="shared" si="20"/>
        <v>0.00</v>
      </c>
    </row>
    <row r="428" spans="1:28">
      <c r="A428" s="7">
        <f>IF(OUT!C1085="", "", OUT!C1085)</f>
        <v>795</v>
      </c>
      <c r="B428" s="20">
        <f>IF(OUT!A1085="", "", OUT!A1085)</f>
        <v>96459</v>
      </c>
      <c r="C428" s="7" t="str">
        <f>IF(OUT!D1085="", "", OUT!D1085)</f>
        <v>AZ</v>
      </c>
      <c r="D428" s="29"/>
      <c r="E428" s="7" t="str">
        <f>IF(OUT!E1085="", "", OUT!E1085)</f>
        <v>288 TRAY</v>
      </c>
      <c r="F428" s="26" t="str">
        <f>IF(OUT!AE1085="NEW", "✷", "")</f>
        <v/>
      </c>
      <c r="G428" s="10" t="str">
        <f>IF(OUT!B1085="", "", OUT!B1085)</f>
        <v>PANSY FREEFALL XL BLUE PICOTEE SHADES</v>
      </c>
      <c r="H428" s="21">
        <f t="shared" si="18"/>
        <v>0.26200000000000001</v>
      </c>
      <c r="I428" s="22">
        <f t="shared" si="19"/>
        <v>73.36</v>
      </c>
      <c r="J428" s="7" t="str">
        <f>IF(OUT!F1085="", "", OUT!F1085)</f>
        <v/>
      </c>
      <c r="K428" s="7">
        <f>IF(OUT!P1085="", "", OUT!P1085)</f>
        <v>280</v>
      </c>
      <c r="L428" s="7" t="str">
        <f>IF(OUT!AE1085="", "", OUT!AE1085)</f>
        <v/>
      </c>
      <c r="N428" s="7" t="str">
        <f>IF(OUT!AQ1085="", "", OUT!AQ1085)</f>
        <v/>
      </c>
      <c r="O428" s="7" t="str">
        <f>IF(OUT!BM1085="", "", OUT!BM1085)</f>
        <v>T4</v>
      </c>
      <c r="P428" s="8">
        <f>IF(OUT!N1085="", "", OUT!N1085)</f>
        <v>0.26200000000000001</v>
      </c>
      <c r="Q428" s="9">
        <f>IF(OUT!O1085="", "", OUT!O1085)</f>
        <v>73.36</v>
      </c>
      <c r="R428" s="8">
        <f>IF(PPG!H1085="", "", PPG!H1085)</f>
        <v>0.23699999999999999</v>
      </c>
      <c r="S428" s="9">
        <f>IF(PPG!I1085="", "", PPG!I1085)</f>
        <v>66.36</v>
      </c>
      <c r="T428" s="8">
        <f>IF(PPG!J1085="", "", PPG!J1085)</f>
        <v>0.216</v>
      </c>
      <c r="U428" s="9">
        <f>IF(PPG!K1085="", "", PPG!K1085)</f>
        <v>60.48</v>
      </c>
      <c r="V428" s="8">
        <f>IF(PPG!Q1085="", "", PPG!Q1085)</f>
        <v>0.248</v>
      </c>
      <c r="W428" s="9">
        <f>IF(PPG!R1085="", "", PPG!R1085)</f>
        <v>69.44</v>
      </c>
      <c r="X428" s="8">
        <f>IF(PPG!S1085="", "", PPG!S1085)</f>
        <v>0.22500000000000001</v>
      </c>
      <c r="Y428" s="9">
        <f>IF(PPG!T1085="", "", PPG!T1085)</f>
        <v>63</v>
      </c>
      <c r="Z428" s="8">
        <f>IF(PPG!U1085="", "", PPG!U1085)</f>
        <v>0.21</v>
      </c>
      <c r="AA428" s="9">
        <f>IF(PPG!V1085="", "", PPG!V1085)</f>
        <v>58.8</v>
      </c>
      <c r="AB428" s="36" t="str">
        <f t="shared" si="20"/>
        <v>0.00</v>
      </c>
    </row>
    <row r="429" spans="1:28">
      <c r="A429" s="7">
        <f>IF(OUT!C1052="", "", OUT!C1052)</f>
        <v>795</v>
      </c>
      <c r="B429" s="20">
        <f>IF(OUT!A1052="", "", OUT!A1052)</f>
        <v>96296</v>
      </c>
      <c r="C429" s="7" t="str">
        <f>IF(OUT!D1052="", "", OUT!D1052)</f>
        <v>FFF</v>
      </c>
      <c r="D429" s="29"/>
      <c r="E429" s="7" t="str">
        <f>IF(OUT!E1052="", "", OUT!E1052)</f>
        <v>144 TRAY</v>
      </c>
      <c r="F429" s="26" t="str">
        <f>IF(OUT!AE1052="NEW", "✷", "")</f>
        <v/>
      </c>
      <c r="G429" s="10" t="str">
        <f>IF(OUT!B1052="", "", OUT!B1052)</f>
        <v>PANSY FREEFALL XL BRIGHT YELLOW</v>
      </c>
      <c r="H429" s="21">
        <f t="shared" si="18"/>
        <v>0.3</v>
      </c>
      <c r="I429" s="22">
        <f t="shared" si="19"/>
        <v>42</v>
      </c>
      <c r="J429" s="7" t="str">
        <f>IF(OUT!F1052="", "", OUT!F1052)</f>
        <v/>
      </c>
      <c r="K429" s="7">
        <f>IF(OUT!P1052="", "", OUT!P1052)</f>
        <v>140</v>
      </c>
      <c r="L429" s="7" t="str">
        <f>IF(OUT!AE1052="", "", OUT!AE1052)</f>
        <v/>
      </c>
      <c r="N429" s="7" t="str">
        <f>IF(OUT!AQ1052="", "", OUT!AQ1052)</f>
        <v/>
      </c>
      <c r="O429" s="7" t="str">
        <f>IF(OUT!BM1052="", "", OUT!BM1052)</f>
        <v>T4</v>
      </c>
      <c r="P429" s="8">
        <f>IF(OUT!N1052="", "", OUT!N1052)</f>
        <v>0.3</v>
      </c>
      <c r="Q429" s="9">
        <f>IF(OUT!O1052="", "", OUT!O1052)</f>
        <v>42</v>
      </c>
      <c r="R429" s="8">
        <f>IF(PPG!H1052="", "", PPG!H1052)</f>
        <v>0.27300000000000002</v>
      </c>
      <c r="S429" s="9">
        <f>IF(PPG!I1052="", "", PPG!I1052)</f>
        <v>38.22</v>
      </c>
      <c r="T429" s="8">
        <f>IF(PPG!J1052="", "", PPG!J1052)</f>
        <v>0.248</v>
      </c>
      <c r="U429" s="9">
        <f>IF(PPG!K1052="", "", PPG!K1052)</f>
        <v>34.72</v>
      </c>
      <c r="V429" s="8">
        <f>IF(PPG!Q1052="", "", PPG!Q1052)</f>
        <v>0.28399999999999997</v>
      </c>
      <c r="W429" s="9">
        <f>IF(PPG!R1052="", "", PPG!R1052)</f>
        <v>39.76</v>
      </c>
      <c r="X429" s="8">
        <f>IF(PPG!S1052="", "", PPG!S1052)</f>
        <v>0.25900000000000001</v>
      </c>
      <c r="Y429" s="9">
        <f>IF(PPG!T1052="", "", PPG!T1052)</f>
        <v>36.26</v>
      </c>
      <c r="Z429" s="8">
        <f>IF(PPG!U1052="", "", PPG!U1052)</f>
        <v>0.24199999999999999</v>
      </c>
      <c r="AA429" s="9">
        <f>IF(PPG!V1052="", "", PPG!V1052)</f>
        <v>33.880000000000003</v>
      </c>
      <c r="AB429" s="36" t="str">
        <f t="shared" si="20"/>
        <v>0.00</v>
      </c>
    </row>
    <row r="430" spans="1:28">
      <c r="A430" s="7">
        <f>IF(OUT!C1051="", "", OUT!C1051)</f>
        <v>795</v>
      </c>
      <c r="B430" s="20">
        <f>IF(OUT!A1051="", "", OUT!A1051)</f>
        <v>96296</v>
      </c>
      <c r="C430" s="7" t="str">
        <f>IF(OUT!D1051="", "", OUT!D1051)</f>
        <v>AZ</v>
      </c>
      <c r="D430" s="29"/>
      <c r="E430" s="7" t="str">
        <f>IF(OUT!E1051="", "", OUT!E1051)</f>
        <v>288 TRAY</v>
      </c>
      <c r="F430" s="26" t="str">
        <f>IF(OUT!AE1051="NEW", "✷", "")</f>
        <v/>
      </c>
      <c r="G430" s="10" t="str">
        <f>IF(OUT!B1051="", "", OUT!B1051)</f>
        <v>PANSY FREEFALL XL BRIGHT YELLOW</v>
      </c>
      <c r="H430" s="21">
        <f t="shared" si="18"/>
        <v>0.26200000000000001</v>
      </c>
      <c r="I430" s="22">
        <f t="shared" si="19"/>
        <v>73.36</v>
      </c>
      <c r="J430" s="7" t="str">
        <f>IF(OUT!F1051="", "", OUT!F1051)</f>
        <v/>
      </c>
      <c r="K430" s="7">
        <f>IF(OUT!P1051="", "", OUT!P1051)</f>
        <v>280</v>
      </c>
      <c r="L430" s="7" t="str">
        <f>IF(OUT!AE1051="", "", OUT!AE1051)</f>
        <v/>
      </c>
      <c r="N430" s="7" t="str">
        <f>IF(OUT!AQ1051="", "", OUT!AQ1051)</f>
        <v/>
      </c>
      <c r="O430" s="7" t="str">
        <f>IF(OUT!BM1051="", "", OUT!BM1051)</f>
        <v>T4</v>
      </c>
      <c r="P430" s="8">
        <f>IF(OUT!N1051="", "", OUT!N1051)</f>
        <v>0.26200000000000001</v>
      </c>
      <c r="Q430" s="9">
        <f>IF(OUT!O1051="", "", OUT!O1051)</f>
        <v>73.36</v>
      </c>
      <c r="R430" s="8">
        <f>IF(PPG!H1051="", "", PPG!H1051)</f>
        <v>0.23699999999999999</v>
      </c>
      <c r="S430" s="9">
        <f>IF(PPG!I1051="", "", PPG!I1051)</f>
        <v>66.36</v>
      </c>
      <c r="T430" s="8">
        <f>IF(PPG!J1051="", "", PPG!J1051)</f>
        <v>0.216</v>
      </c>
      <c r="U430" s="9">
        <f>IF(PPG!K1051="", "", PPG!K1051)</f>
        <v>60.48</v>
      </c>
      <c r="V430" s="8">
        <f>IF(PPG!Q1051="", "", PPG!Q1051)</f>
        <v>0.248</v>
      </c>
      <c r="W430" s="9">
        <f>IF(PPG!R1051="", "", PPG!R1051)</f>
        <v>69.44</v>
      </c>
      <c r="X430" s="8">
        <f>IF(PPG!S1051="", "", PPG!S1051)</f>
        <v>0.22500000000000001</v>
      </c>
      <c r="Y430" s="9">
        <f>IF(PPG!T1051="", "", PPG!T1051)</f>
        <v>63</v>
      </c>
      <c r="Z430" s="8">
        <f>IF(PPG!U1051="", "", PPG!U1051)</f>
        <v>0.21</v>
      </c>
      <c r="AA430" s="9">
        <f>IF(PPG!V1051="", "", PPG!V1051)</f>
        <v>58.8</v>
      </c>
      <c r="AB430" s="36" t="str">
        <f t="shared" si="20"/>
        <v>0.00</v>
      </c>
    </row>
    <row r="431" spans="1:28">
      <c r="A431" s="7">
        <f>IF(OUT!C1054="", "", OUT!C1054)</f>
        <v>795</v>
      </c>
      <c r="B431" s="20">
        <f>IF(OUT!A1054="", "", OUT!A1054)</f>
        <v>96297</v>
      </c>
      <c r="C431" s="7" t="str">
        <f>IF(OUT!D1054="", "", OUT!D1054)</f>
        <v>FFF</v>
      </c>
      <c r="D431" s="29"/>
      <c r="E431" s="7" t="str">
        <f>IF(OUT!E1054="", "", OUT!E1054)</f>
        <v>144 TRAY</v>
      </c>
      <c r="F431" s="26" t="str">
        <f>IF(OUT!AE1054="NEW", "✷", "")</f>
        <v/>
      </c>
      <c r="G431" s="10" t="str">
        <f>IF(OUT!B1054="", "", OUT!B1054)</f>
        <v>PANSY FREEFALL XL FIRE</v>
      </c>
      <c r="H431" s="21">
        <f t="shared" si="18"/>
        <v>0.3</v>
      </c>
      <c r="I431" s="22">
        <f t="shared" si="19"/>
        <v>42</v>
      </c>
      <c r="J431" s="7" t="str">
        <f>IF(OUT!F1054="", "", OUT!F1054)</f>
        <v/>
      </c>
      <c r="K431" s="7">
        <f>IF(OUT!P1054="", "", OUT!P1054)</f>
        <v>140</v>
      </c>
      <c r="L431" s="7" t="str">
        <f>IF(OUT!AE1054="", "", OUT!AE1054)</f>
        <v/>
      </c>
      <c r="N431" s="7" t="str">
        <f>IF(OUT!AQ1054="", "", OUT!AQ1054)</f>
        <v/>
      </c>
      <c r="O431" s="7" t="str">
        <f>IF(OUT!BM1054="", "", OUT!BM1054)</f>
        <v>T4</v>
      </c>
      <c r="P431" s="8">
        <f>IF(OUT!N1054="", "", OUT!N1054)</f>
        <v>0.3</v>
      </c>
      <c r="Q431" s="9">
        <f>IF(OUT!O1054="", "", OUT!O1054)</f>
        <v>42</v>
      </c>
      <c r="R431" s="8">
        <f>IF(PPG!H1054="", "", PPG!H1054)</f>
        <v>0.27300000000000002</v>
      </c>
      <c r="S431" s="9">
        <f>IF(PPG!I1054="", "", PPG!I1054)</f>
        <v>38.22</v>
      </c>
      <c r="T431" s="8">
        <f>IF(PPG!J1054="", "", PPG!J1054)</f>
        <v>0.248</v>
      </c>
      <c r="U431" s="9">
        <f>IF(PPG!K1054="", "", PPG!K1054)</f>
        <v>34.72</v>
      </c>
      <c r="V431" s="8">
        <f>IF(PPG!Q1054="", "", PPG!Q1054)</f>
        <v>0.28399999999999997</v>
      </c>
      <c r="W431" s="9">
        <f>IF(PPG!R1054="", "", PPG!R1054)</f>
        <v>39.76</v>
      </c>
      <c r="X431" s="8">
        <f>IF(PPG!S1054="", "", PPG!S1054)</f>
        <v>0.25900000000000001</v>
      </c>
      <c r="Y431" s="9">
        <f>IF(PPG!T1054="", "", PPG!T1054)</f>
        <v>36.26</v>
      </c>
      <c r="Z431" s="8">
        <f>IF(PPG!U1054="", "", PPG!U1054)</f>
        <v>0.24199999999999999</v>
      </c>
      <c r="AA431" s="9">
        <f>IF(PPG!V1054="", "", PPG!V1054)</f>
        <v>33.880000000000003</v>
      </c>
      <c r="AB431" s="36" t="str">
        <f t="shared" si="20"/>
        <v>0.00</v>
      </c>
    </row>
    <row r="432" spans="1:28">
      <c r="A432" s="7">
        <f>IF(OUT!C1053="", "", OUT!C1053)</f>
        <v>795</v>
      </c>
      <c r="B432" s="20">
        <f>IF(OUT!A1053="", "", OUT!A1053)</f>
        <v>96297</v>
      </c>
      <c r="C432" s="7" t="str">
        <f>IF(OUT!D1053="", "", OUT!D1053)</f>
        <v>AZ</v>
      </c>
      <c r="D432" s="29"/>
      <c r="E432" s="7" t="str">
        <f>IF(OUT!E1053="", "", OUT!E1053)</f>
        <v>288 TRAY</v>
      </c>
      <c r="F432" s="26" t="str">
        <f>IF(OUT!AE1053="NEW", "✷", "")</f>
        <v/>
      </c>
      <c r="G432" s="10" t="str">
        <f>IF(OUT!B1053="", "", OUT!B1053)</f>
        <v>PANSY FREEFALL XL FIRE</v>
      </c>
      <c r="H432" s="21">
        <f t="shared" si="18"/>
        <v>0.26200000000000001</v>
      </c>
      <c r="I432" s="22">
        <f t="shared" si="19"/>
        <v>73.36</v>
      </c>
      <c r="J432" s="7" t="str">
        <f>IF(OUT!F1053="", "", OUT!F1053)</f>
        <v/>
      </c>
      <c r="K432" s="7">
        <f>IF(OUT!P1053="", "", OUT!P1053)</f>
        <v>280</v>
      </c>
      <c r="L432" s="7" t="str">
        <f>IF(OUT!AE1053="", "", OUT!AE1053)</f>
        <v/>
      </c>
      <c r="N432" s="7" t="str">
        <f>IF(OUT!AQ1053="", "", OUT!AQ1053)</f>
        <v/>
      </c>
      <c r="O432" s="7" t="str">
        <f>IF(OUT!BM1053="", "", OUT!BM1053)</f>
        <v>T4</v>
      </c>
      <c r="P432" s="8">
        <f>IF(OUT!N1053="", "", OUT!N1053)</f>
        <v>0.26200000000000001</v>
      </c>
      <c r="Q432" s="9">
        <f>IF(OUT!O1053="", "", OUT!O1053)</f>
        <v>73.36</v>
      </c>
      <c r="R432" s="8">
        <f>IF(PPG!H1053="", "", PPG!H1053)</f>
        <v>0.23699999999999999</v>
      </c>
      <c r="S432" s="9">
        <f>IF(PPG!I1053="", "", PPG!I1053)</f>
        <v>66.36</v>
      </c>
      <c r="T432" s="8">
        <f>IF(PPG!J1053="", "", PPG!J1053)</f>
        <v>0.216</v>
      </c>
      <c r="U432" s="9">
        <f>IF(PPG!K1053="", "", PPG!K1053)</f>
        <v>60.48</v>
      </c>
      <c r="V432" s="8">
        <f>IF(PPG!Q1053="", "", PPG!Q1053)</f>
        <v>0.248</v>
      </c>
      <c r="W432" s="9">
        <f>IF(PPG!R1053="", "", PPG!R1053)</f>
        <v>69.44</v>
      </c>
      <c r="X432" s="8">
        <f>IF(PPG!S1053="", "", PPG!S1053)</f>
        <v>0.22500000000000001</v>
      </c>
      <c r="Y432" s="9">
        <f>IF(PPG!T1053="", "", PPG!T1053)</f>
        <v>63</v>
      </c>
      <c r="Z432" s="8">
        <f>IF(PPG!U1053="", "", PPG!U1053)</f>
        <v>0.21</v>
      </c>
      <c r="AA432" s="9">
        <f>IF(PPG!V1053="", "", PPG!V1053)</f>
        <v>58.8</v>
      </c>
      <c r="AB432" s="36" t="str">
        <f t="shared" si="20"/>
        <v>0.00</v>
      </c>
    </row>
    <row r="433" spans="1:28">
      <c r="A433" s="7">
        <f>IF(OUT!C192="", "", OUT!C192)</f>
        <v>795</v>
      </c>
      <c r="B433" s="20">
        <f>IF(OUT!A192="", "", OUT!A192)</f>
        <v>41740</v>
      </c>
      <c r="C433" s="7" t="str">
        <f>IF(OUT!D192="", "", OUT!D192)</f>
        <v>FFF</v>
      </c>
      <c r="D433" s="29"/>
      <c r="E433" s="7" t="str">
        <f>IF(OUT!E192="", "", OUT!E192)</f>
        <v>144 TRAY</v>
      </c>
      <c r="F433" s="26" t="str">
        <f>IF(OUT!AE192="NEW", "✷", "")</f>
        <v/>
      </c>
      <c r="G433" s="10" t="str">
        <f>IF(OUT!B192="", "", OUT!B192)</f>
        <v>PANSY FREEFALL XL FORMULA MIX</v>
      </c>
      <c r="H433" s="21">
        <f t="shared" si="18"/>
        <v>0.3</v>
      </c>
      <c r="I433" s="22">
        <f t="shared" si="19"/>
        <v>42</v>
      </c>
      <c r="J433" s="7" t="str">
        <f>IF(OUT!F192="", "", OUT!F192)</f>
        <v/>
      </c>
      <c r="K433" s="7">
        <f>IF(OUT!P192="", "", OUT!P192)</f>
        <v>140</v>
      </c>
      <c r="L433" s="7" t="str">
        <f>IF(OUT!AE192="", "", OUT!AE192)</f>
        <v/>
      </c>
      <c r="N433" s="7" t="str">
        <f>IF(OUT!AQ192="", "", OUT!AQ192)</f>
        <v/>
      </c>
      <c r="O433" s="7" t="str">
        <f>IF(OUT!BM192="", "", OUT!BM192)</f>
        <v>T4</v>
      </c>
      <c r="P433" s="8">
        <f>IF(OUT!N192="", "", OUT!N192)</f>
        <v>0.3</v>
      </c>
      <c r="Q433" s="9">
        <f>IF(OUT!O192="", "", OUT!O192)</f>
        <v>42</v>
      </c>
      <c r="R433" s="8">
        <f>IF(PPG!H192="", "", PPG!H192)</f>
        <v>0.27300000000000002</v>
      </c>
      <c r="S433" s="9">
        <f>IF(PPG!I192="", "", PPG!I192)</f>
        <v>38.22</v>
      </c>
      <c r="T433" s="8">
        <f>IF(PPG!J192="", "", PPG!J192)</f>
        <v>0.248</v>
      </c>
      <c r="U433" s="9">
        <f>IF(PPG!K192="", "", PPG!K192)</f>
        <v>34.72</v>
      </c>
      <c r="V433" s="8">
        <f>IF(PPG!Q192="", "", PPG!Q192)</f>
        <v>0.28399999999999997</v>
      </c>
      <c r="W433" s="9">
        <f>IF(PPG!R192="", "", PPG!R192)</f>
        <v>39.76</v>
      </c>
      <c r="X433" s="8">
        <f>IF(PPG!S192="", "", PPG!S192)</f>
        <v>0.25900000000000001</v>
      </c>
      <c r="Y433" s="9">
        <f>IF(PPG!T192="", "", PPG!T192)</f>
        <v>36.26</v>
      </c>
      <c r="Z433" s="8">
        <f>IF(PPG!U192="", "", PPG!U192)</f>
        <v>0.24199999999999999</v>
      </c>
      <c r="AA433" s="9">
        <f>IF(PPG!V192="", "", PPG!V192)</f>
        <v>33.880000000000003</v>
      </c>
      <c r="AB433" s="36" t="str">
        <f t="shared" si="20"/>
        <v>0.00</v>
      </c>
    </row>
    <row r="434" spans="1:28">
      <c r="A434" s="7">
        <f>IF(OUT!C191="", "", OUT!C191)</f>
        <v>795</v>
      </c>
      <c r="B434" s="20">
        <f>IF(OUT!A191="", "", OUT!A191)</f>
        <v>41740</v>
      </c>
      <c r="C434" s="7" t="str">
        <f>IF(OUT!D191="", "", OUT!D191)</f>
        <v>AZ</v>
      </c>
      <c r="D434" s="29"/>
      <c r="E434" s="7" t="str">
        <f>IF(OUT!E191="", "", OUT!E191)</f>
        <v>288 TRAY</v>
      </c>
      <c r="F434" s="26" t="str">
        <f>IF(OUT!AE191="NEW", "✷", "")</f>
        <v/>
      </c>
      <c r="G434" s="10" t="str">
        <f>IF(OUT!B191="", "", OUT!B191)</f>
        <v>PANSY FREEFALL XL FORMULA MIX</v>
      </c>
      <c r="H434" s="21">
        <f t="shared" si="18"/>
        <v>0.26200000000000001</v>
      </c>
      <c r="I434" s="22">
        <f t="shared" si="19"/>
        <v>73.36</v>
      </c>
      <c r="J434" s="7" t="str">
        <f>IF(OUT!F191="", "", OUT!F191)</f>
        <v/>
      </c>
      <c r="K434" s="7">
        <f>IF(OUT!P191="", "", OUT!P191)</f>
        <v>280</v>
      </c>
      <c r="L434" s="7" t="str">
        <f>IF(OUT!AE191="", "", OUT!AE191)</f>
        <v/>
      </c>
      <c r="N434" s="7" t="str">
        <f>IF(OUT!AQ191="", "", OUT!AQ191)</f>
        <v/>
      </c>
      <c r="O434" s="7" t="str">
        <f>IF(OUT!BM191="", "", OUT!BM191)</f>
        <v>T4</v>
      </c>
      <c r="P434" s="8">
        <f>IF(OUT!N191="", "", OUT!N191)</f>
        <v>0.26200000000000001</v>
      </c>
      <c r="Q434" s="9">
        <f>IF(OUT!O191="", "", OUT!O191)</f>
        <v>73.36</v>
      </c>
      <c r="R434" s="8">
        <f>IF(PPG!H191="", "", PPG!H191)</f>
        <v>0.23699999999999999</v>
      </c>
      <c r="S434" s="9">
        <f>IF(PPG!I191="", "", PPG!I191)</f>
        <v>66.36</v>
      </c>
      <c r="T434" s="8">
        <f>IF(PPG!J191="", "", PPG!J191)</f>
        <v>0.216</v>
      </c>
      <c r="U434" s="9">
        <f>IF(PPG!K191="", "", PPG!K191)</f>
        <v>60.48</v>
      </c>
      <c r="V434" s="8">
        <f>IF(PPG!Q191="", "", PPG!Q191)</f>
        <v>0.248</v>
      </c>
      <c r="W434" s="9">
        <f>IF(PPG!R191="", "", PPG!R191)</f>
        <v>69.44</v>
      </c>
      <c r="X434" s="8">
        <f>IF(PPG!S191="", "", PPG!S191)</f>
        <v>0.22500000000000001</v>
      </c>
      <c r="Y434" s="9">
        <f>IF(PPG!T191="", "", PPG!T191)</f>
        <v>63</v>
      </c>
      <c r="Z434" s="8">
        <f>IF(PPG!U191="", "", PPG!U191)</f>
        <v>0.21</v>
      </c>
      <c r="AA434" s="9">
        <f>IF(PPG!V191="", "", PPG!V191)</f>
        <v>58.8</v>
      </c>
      <c r="AB434" s="36" t="str">
        <f t="shared" si="20"/>
        <v>0.00</v>
      </c>
    </row>
    <row r="435" spans="1:28">
      <c r="A435" s="7">
        <f>IF(OUT!C1056="", "", OUT!C1056)</f>
        <v>795</v>
      </c>
      <c r="B435" s="20">
        <f>IF(OUT!A1056="", "", OUT!A1056)</f>
        <v>96298</v>
      </c>
      <c r="C435" s="7" t="str">
        <f>IF(OUT!D1056="", "", OUT!D1056)</f>
        <v>FFF</v>
      </c>
      <c r="D435" s="29"/>
      <c r="E435" s="7" t="str">
        <f>IF(OUT!E1056="", "", OUT!E1056)</f>
        <v>144 TRAY</v>
      </c>
      <c r="F435" s="26" t="str">
        <f>IF(OUT!AE1056="NEW", "✷", "")</f>
        <v/>
      </c>
      <c r="G435" s="10" t="str">
        <f>IF(OUT!B1056="", "", OUT!B1056)</f>
        <v>PANSY FREEFALL XL GOLDEN YELLOW</v>
      </c>
      <c r="H435" s="21">
        <f t="shared" si="18"/>
        <v>0.3</v>
      </c>
      <c r="I435" s="22">
        <f t="shared" si="19"/>
        <v>42</v>
      </c>
      <c r="J435" s="7" t="str">
        <f>IF(OUT!F1056="", "", OUT!F1056)</f>
        <v/>
      </c>
      <c r="K435" s="7">
        <f>IF(OUT!P1056="", "", OUT!P1056)</f>
        <v>140</v>
      </c>
      <c r="L435" s="7" t="str">
        <f>IF(OUT!AE1056="", "", OUT!AE1056)</f>
        <v/>
      </c>
      <c r="N435" s="7" t="str">
        <f>IF(OUT!AQ1056="", "", OUT!AQ1056)</f>
        <v/>
      </c>
      <c r="O435" s="7" t="str">
        <f>IF(OUT!BM1056="", "", OUT!BM1056)</f>
        <v>T4</v>
      </c>
      <c r="P435" s="8">
        <f>IF(OUT!N1056="", "", OUT!N1056)</f>
        <v>0.3</v>
      </c>
      <c r="Q435" s="9">
        <f>IF(OUT!O1056="", "", OUT!O1056)</f>
        <v>42</v>
      </c>
      <c r="R435" s="8">
        <f>IF(PPG!H1056="", "", PPG!H1056)</f>
        <v>0.27300000000000002</v>
      </c>
      <c r="S435" s="9">
        <f>IF(PPG!I1056="", "", PPG!I1056)</f>
        <v>38.22</v>
      </c>
      <c r="T435" s="8">
        <f>IF(PPG!J1056="", "", PPG!J1056)</f>
        <v>0.248</v>
      </c>
      <c r="U435" s="9">
        <f>IF(PPG!K1056="", "", PPG!K1056)</f>
        <v>34.72</v>
      </c>
      <c r="V435" s="8">
        <f>IF(PPG!Q1056="", "", PPG!Q1056)</f>
        <v>0.28399999999999997</v>
      </c>
      <c r="W435" s="9">
        <f>IF(PPG!R1056="", "", PPG!R1056)</f>
        <v>39.76</v>
      </c>
      <c r="X435" s="8">
        <f>IF(PPG!S1056="", "", PPG!S1056)</f>
        <v>0.25900000000000001</v>
      </c>
      <c r="Y435" s="9">
        <f>IF(PPG!T1056="", "", PPG!T1056)</f>
        <v>36.26</v>
      </c>
      <c r="Z435" s="8">
        <f>IF(PPG!U1056="", "", PPG!U1056)</f>
        <v>0.24199999999999999</v>
      </c>
      <c r="AA435" s="9">
        <f>IF(PPG!V1056="", "", PPG!V1056)</f>
        <v>33.880000000000003</v>
      </c>
      <c r="AB435" s="36" t="str">
        <f t="shared" si="20"/>
        <v>0.00</v>
      </c>
    </row>
    <row r="436" spans="1:28">
      <c r="A436" s="7">
        <f>IF(OUT!C1055="", "", OUT!C1055)</f>
        <v>795</v>
      </c>
      <c r="B436" s="20">
        <f>IF(OUT!A1055="", "", OUT!A1055)</f>
        <v>96298</v>
      </c>
      <c r="C436" s="7" t="str">
        <f>IF(OUT!D1055="", "", OUT!D1055)</f>
        <v>AZ</v>
      </c>
      <c r="D436" s="29"/>
      <c r="E436" s="7" t="str">
        <f>IF(OUT!E1055="", "", OUT!E1055)</f>
        <v>288 TRAY</v>
      </c>
      <c r="F436" s="26" t="str">
        <f>IF(OUT!AE1055="NEW", "✷", "")</f>
        <v/>
      </c>
      <c r="G436" s="10" t="str">
        <f>IF(OUT!B1055="", "", OUT!B1055)</f>
        <v>PANSY FREEFALL XL GOLDEN YELLOW</v>
      </c>
      <c r="H436" s="21">
        <f t="shared" si="18"/>
        <v>0.26200000000000001</v>
      </c>
      <c r="I436" s="22">
        <f t="shared" si="19"/>
        <v>73.36</v>
      </c>
      <c r="J436" s="7" t="str">
        <f>IF(OUT!F1055="", "", OUT!F1055)</f>
        <v/>
      </c>
      <c r="K436" s="7">
        <f>IF(OUT!P1055="", "", OUT!P1055)</f>
        <v>280</v>
      </c>
      <c r="L436" s="7" t="str">
        <f>IF(OUT!AE1055="", "", OUT!AE1055)</f>
        <v/>
      </c>
      <c r="N436" s="7" t="str">
        <f>IF(OUT!AQ1055="", "", OUT!AQ1055)</f>
        <v/>
      </c>
      <c r="O436" s="7" t="str">
        <f>IF(OUT!BM1055="", "", OUT!BM1055)</f>
        <v>T4</v>
      </c>
      <c r="P436" s="8">
        <f>IF(OUT!N1055="", "", OUT!N1055)</f>
        <v>0.26200000000000001</v>
      </c>
      <c r="Q436" s="9">
        <f>IF(OUT!O1055="", "", OUT!O1055)</f>
        <v>73.36</v>
      </c>
      <c r="R436" s="8">
        <f>IF(PPG!H1055="", "", PPG!H1055)</f>
        <v>0.23699999999999999</v>
      </c>
      <c r="S436" s="9">
        <f>IF(PPG!I1055="", "", PPG!I1055)</f>
        <v>66.36</v>
      </c>
      <c r="T436" s="8">
        <f>IF(PPG!J1055="", "", PPG!J1055)</f>
        <v>0.216</v>
      </c>
      <c r="U436" s="9">
        <f>IF(PPG!K1055="", "", PPG!K1055)</f>
        <v>60.48</v>
      </c>
      <c r="V436" s="8">
        <f>IF(PPG!Q1055="", "", PPG!Q1055)</f>
        <v>0.248</v>
      </c>
      <c r="W436" s="9">
        <f>IF(PPG!R1055="", "", PPG!R1055)</f>
        <v>69.44</v>
      </c>
      <c r="X436" s="8">
        <f>IF(PPG!S1055="", "", PPG!S1055)</f>
        <v>0.22500000000000001</v>
      </c>
      <c r="Y436" s="9">
        <f>IF(PPG!T1055="", "", PPG!T1055)</f>
        <v>63</v>
      </c>
      <c r="Z436" s="8">
        <f>IF(PPG!U1055="", "", PPG!U1055)</f>
        <v>0.21</v>
      </c>
      <c r="AA436" s="9">
        <f>IF(PPG!V1055="", "", PPG!V1055)</f>
        <v>58.8</v>
      </c>
      <c r="AB436" s="36" t="str">
        <f t="shared" si="20"/>
        <v>0.00</v>
      </c>
    </row>
    <row r="437" spans="1:28">
      <c r="A437" s="7">
        <f>IF(OUT!C1058="", "", OUT!C1058)</f>
        <v>795</v>
      </c>
      <c r="B437" s="20">
        <f>IF(OUT!A1058="", "", OUT!A1058)</f>
        <v>96299</v>
      </c>
      <c r="C437" s="7" t="str">
        <f>IF(OUT!D1058="", "", OUT!D1058)</f>
        <v>FFF</v>
      </c>
      <c r="D437" s="29"/>
      <c r="E437" s="7" t="str">
        <f>IF(OUT!E1058="", "", OUT!E1058)</f>
        <v>144 TRAY</v>
      </c>
      <c r="F437" s="26" t="str">
        <f>IF(OUT!AE1058="NEW", "✷", "")</f>
        <v/>
      </c>
      <c r="G437" s="10" t="str">
        <f>IF(OUT!B1058="", "", OUT!B1058)</f>
        <v>PANSY FREEFALL XL PURPLE FACE</v>
      </c>
      <c r="H437" s="21">
        <f t="shared" si="18"/>
        <v>0.3</v>
      </c>
      <c r="I437" s="22">
        <f t="shared" si="19"/>
        <v>42</v>
      </c>
      <c r="J437" s="7" t="str">
        <f>IF(OUT!F1058="", "", OUT!F1058)</f>
        <v/>
      </c>
      <c r="K437" s="7">
        <f>IF(OUT!P1058="", "", OUT!P1058)</f>
        <v>140</v>
      </c>
      <c r="L437" s="7" t="str">
        <f>IF(OUT!AE1058="", "", OUT!AE1058)</f>
        <v/>
      </c>
      <c r="N437" s="7" t="str">
        <f>IF(OUT!AQ1058="", "", OUT!AQ1058)</f>
        <v/>
      </c>
      <c r="O437" s="7" t="str">
        <f>IF(OUT!BM1058="", "", OUT!BM1058)</f>
        <v>T4</v>
      </c>
      <c r="P437" s="8">
        <f>IF(OUT!N1058="", "", OUT!N1058)</f>
        <v>0.3</v>
      </c>
      <c r="Q437" s="9">
        <f>IF(OUT!O1058="", "", OUT!O1058)</f>
        <v>42</v>
      </c>
      <c r="R437" s="8">
        <f>IF(PPG!H1058="", "", PPG!H1058)</f>
        <v>0.27300000000000002</v>
      </c>
      <c r="S437" s="9">
        <f>IF(PPG!I1058="", "", PPG!I1058)</f>
        <v>38.22</v>
      </c>
      <c r="T437" s="8">
        <f>IF(PPG!J1058="", "", PPG!J1058)</f>
        <v>0.248</v>
      </c>
      <c r="U437" s="9">
        <f>IF(PPG!K1058="", "", PPG!K1058)</f>
        <v>34.72</v>
      </c>
      <c r="V437" s="8">
        <f>IF(PPG!Q1058="", "", PPG!Q1058)</f>
        <v>0.28399999999999997</v>
      </c>
      <c r="W437" s="9">
        <f>IF(PPG!R1058="", "", PPG!R1058)</f>
        <v>39.76</v>
      </c>
      <c r="X437" s="8">
        <f>IF(PPG!S1058="", "", PPG!S1058)</f>
        <v>0.25900000000000001</v>
      </c>
      <c r="Y437" s="9">
        <f>IF(PPG!T1058="", "", PPG!T1058)</f>
        <v>36.26</v>
      </c>
      <c r="Z437" s="8">
        <f>IF(PPG!U1058="", "", PPG!U1058)</f>
        <v>0.24199999999999999</v>
      </c>
      <c r="AA437" s="9">
        <f>IF(PPG!V1058="", "", PPG!V1058)</f>
        <v>33.880000000000003</v>
      </c>
      <c r="AB437" s="36" t="str">
        <f t="shared" si="20"/>
        <v>0.00</v>
      </c>
    </row>
    <row r="438" spans="1:28">
      <c r="A438" s="7">
        <f>IF(OUT!C1057="", "", OUT!C1057)</f>
        <v>795</v>
      </c>
      <c r="B438" s="20">
        <f>IF(OUT!A1057="", "", OUT!A1057)</f>
        <v>96299</v>
      </c>
      <c r="C438" s="7" t="str">
        <f>IF(OUT!D1057="", "", OUT!D1057)</f>
        <v>AZ</v>
      </c>
      <c r="D438" s="29"/>
      <c r="E438" s="7" t="str">
        <f>IF(OUT!E1057="", "", OUT!E1057)</f>
        <v>288 TRAY</v>
      </c>
      <c r="F438" s="26" t="str">
        <f>IF(OUT!AE1057="NEW", "✷", "")</f>
        <v/>
      </c>
      <c r="G438" s="10" t="str">
        <f>IF(OUT!B1057="", "", OUT!B1057)</f>
        <v>PANSY FREEFALL XL PURPLE FACE</v>
      </c>
      <c r="H438" s="21">
        <f t="shared" si="18"/>
        <v>0.26200000000000001</v>
      </c>
      <c r="I438" s="22">
        <f t="shared" si="19"/>
        <v>73.36</v>
      </c>
      <c r="J438" s="7" t="str">
        <f>IF(OUT!F1057="", "", OUT!F1057)</f>
        <v/>
      </c>
      <c r="K438" s="7">
        <f>IF(OUT!P1057="", "", OUT!P1057)</f>
        <v>280</v>
      </c>
      <c r="L438" s="7" t="str">
        <f>IF(OUT!AE1057="", "", OUT!AE1057)</f>
        <v/>
      </c>
      <c r="N438" s="7" t="str">
        <f>IF(OUT!AQ1057="", "", OUT!AQ1057)</f>
        <v/>
      </c>
      <c r="O438" s="7" t="str">
        <f>IF(OUT!BM1057="", "", OUT!BM1057)</f>
        <v>T4</v>
      </c>
      <c r="P438" s="8">
        <f>IF(OUT!N1057="", "", OUT!N1057)</f>
        <v>0.26200000000000001</v>
      </c>
      <c r="Q438" s="9">
        <f>IF(OUT!O1057="", "", OUT!O1057)</f>
        <v>73.36</v>
      </c>
      <c r="R438" s="8">
        <f>IF(PPG!H1057="", "", PPG!H1057)</f>
        <v>0.23699999999999999</v>
      </c>
      <c r="S438" s="9">
        <f>IF(PPG!I1057="", "", PPG!I1057)</f>
        <v>66.36</v>
      </c>
      <c r="T438" s="8">
        <f>IF(PPG!J1057="", "", PPG!J1057)</f>
        <v>0.216</v>
      </c>
      <c r="U438" s="9">
        <f>IF(PPG!K1057="", "", PPG!K1057)</f>
        <v>60.48</v>
      </c>
      <c r="V438" s="8">
        <f>IF(PPG!Q1057="", "", PPG!Q1057)</f>
        <v>0.248</v>
      </c>
      <c r="W438" s="9">
        <f>IF(PPG!R1057="", "", PPG!R1057)</f>
        <v>69.44</v>
      </c>
      <c r="X438" s="8">
        <f>IF(PPG!S1057="", "", PPG!S1057)</f>
        <v>0.22500000000000001</v>
      </c>
      <c r="Y438" s="9">
        <f>IF(PPG!T1057="", "", PPG!T1057)</f>
        <v>63</v>
      </c>
      <c r="Z438" s="8">
        <f>IF(PPG!U1057="", "", PPG!U1057)</f>
        <v>0.21</v>
      </c>
      <c r="AA438" s="9">
        <f>IF(PPG!V1057="", "", PPG!V1057)</f>
        <v>58.8</v>
      </c>
      <c r="AB438" s="36" t="str">
        <f t="shared" si="20"/>
        <v>0.00</v>
      </c>
    </row>
    <row r="439" spans="1:28">
      <c r="A439" s="7">
        <f>IF(OUT!C1060="", "", OUT!C1060)</f>
        <v>795</v>
      </c>
      <c r="B439" s="20">
        <f>IF(OUT!A1060="", "", OUT!A1060)</f>
        <v>96300</v>
      </c>
      <c r="C439" s="7" t="str">
        <f>IF(OUT!D1060="", "", OUT!D1060)</f>
        <v>FFF</v>
      </c>
      <c r="D439" s="29"/>
      <c r="E439" s="7" t="str">
        <f>IF(OUT!E1060="", "", OUT!E1060)</f>
        <v>144 TRAY</v>
      </c>
      <c r="F439" s="26" t="str">
        <f>IF(OUT!AE1060="NEW", "✷", "")</f>
        <v/>
      </c>
      <c r="G439" s="10" t="str">
        <f>IF(OUT!B1060="", "", OUT!B1060)</f>
        <v>PANSY FREEFALL XL RED WING</v>
      </c>
      <c r="H439" s="21">
        <f t="shared" si="18"/>
        <v>0.3</v>
      </c>
      <c r="I439" s="22">
        <f t="shared" si="19"/>
        <v>42</v>
      </c>
      <c r="J439" s="7" t="str">
        <f>IF(OUT!F1060="", "", OUT!F1060)</f>
        <v/>
      </c>
      <c r="K439" s="7">
        <f>IF(OUT!P1060="", "", OUT!P1060)</f>
        <v>140</v>
      </c>
      <c r="L439" s="7" t="str">
        <f>IF(OUT!AE1060="", "", OUT!AE1060)</f>
        <v/>
      </c>
      <c r="N439" s="7" t="str">
        <f>IF(OUT!AQ1060="", "", OUT!AQ1060)</f>
        <v/>
      </c>
      <c r="O439" s="7" t="str">
        <f>IF(OUT!BM1060="", "", OUT!BM1060)</f>
        <v>T4</v>
      </c>
      <c r="P439" s="8">
        <f>IF(OUT!N1060="", "", OUT!N1060)</f>
        <v>0.3</v>
      </c>
      <c r="Q439" s="9">
        <f>IF(OUT!O1060="", "", OUT!O1060)</f>
        <v>42</v>
      </c>
      <c r="R439" s="8">
        <f>IF(PPG!H1060="", "", PPG!H1060)</f>
        <v>0.27300000000000002</v>
      </c>
      <c r="S439" s="9">
        <f>IF(PPG!I1060="", "", PPG!I1060)</f>
        <v>38.22</v>
      </c>
      <c r="T439" s="8">
        <f>IF(PPG!J1060="", "", PPG!J1060)</f>
        <v>0.248</v>
      </c>
      <c r="U439" s="9">
        <f>IF(PPG!K1060="", "", PPG!K1060)</f>
        <v>34.72</v>
      </c>
      <c r="V439" s="8">
        <f>IF(PPG!Q1060="", "", PPG!Q1060)</f>
        <v>0.28399999999999997</v>
      </c>
      <c r="W439" s="9">
        <f>IF(PPG!R1060="", "", PPG!R1060)</f>
        <v>39.76</v>
      </c>
      <c r="X439" s="8">
        <f>IF(PPG!S1060="", "", PPG!S1060)</f>
        <v>0.25900000000000001</v>
      </c>
      <c r="Y439" s="9">
        <f>IF(PPG!T1060="", "", PPG!T1060)</f>
        <v>36.26</v>
      </c>
      <c r="Z439" s="8">
        <f>IF(PPG!U1060="", "", PPG!U1060)</f>
        <v>0.24199999999999999</v>
      </c>
      <c r="AA439" s="9">
        <f>IF(PPG!V1060="", "", PPG!V1060)</f>
        <v>33.880000000000003</v>
      </c>
      <c r="AB439" s="36" t="str">
        <f t="shared" si="20"/>
        <v>0.00</v>
      </c>
    </row>
    <row r="440" spans="1:28">
      <c r="A440" s="7">
        <f>IF(OUT!C1059="", "", OUT!C1059)</f>
        <v>795</v>
      </c>
      <c r="B440" s="20">
        <f>IF(OUT!A1059="", "", OUT!A1059)</f>
        <v>96300</v>
      </c>
      <c r="C440" s="7" t="str">
        <f>IF(OUT!D1059="", "", OUT!D1059)</f>
        <v>AZ</v>
      </c>
      <c r="D440" s="29"/>
      <c r="E440" s="7" t="str">
        <f>IF(OUT!E1059="", "", OUT!E1059)</f>
        <v>288 TRAY</v>
      </c>
      <c r="F440" s="26" t="str">
        <f>IF(OUT!AE1059="NEW", "✷", "")</f>
        <v/>
      </c>
      <c r="G440" s="10" t="str">
        <f>IF(OUT!B1059="", "", OUT!B1059)</f>
        <v>PANSY FREEFALL XL RED WING</v>
      </c>
      <c r="H440" s="21">
        <f t="shared" si="18"/>
        <v>0.26200000000000001</v>
      </c>
      <c r="I440" s="22">
        <f t="shared" si="19"/>
        <v>73.36</v>
      </c>
      <c r="J440" s="7" t="str">
        <f>IF(OUT!F1059="", "", OUT!F1059)</f>
        <v/>
      </c>
      <c r="K440" s="7">
        <f>IF(OUT!P1059="", "", OUT!P1059)</f>
        <v>280</v>
      </c>
      <c r="L440" s="7" t="str">
        <f>IF(OUT!AE1059="", "", OUT!AE1059)</f>
        <v/>
      </c>
      <c r="N440" s="7" t="str">
        <f>IF(OUT!AQ1059="", "", OUT!AQ1059)</f>
        <v/>
      </c>
      <c r="O440" s="7" t="str">
        <f>IF(OUT!BM1059="", "", OUT!BM1059)</f>
        <v>T4</v>
      </c>
      <c r="P440" s="8">
        <f>IF(OUT!N1059="", "", OUT!N1059)</f>
        <v>0.26200000000000001</v>
      </c>
      <c r="Q440" s="9">
        <f>IF(OUT!O1059="", "", OUT!O1059)</f>
        <v>73.36</v>
      </c>
      <c r="R440" s="8">
        <f>IF(PPG!H1059="", "", PPG!H1059)</f>
        <v>0.23699999999999999</v>
      </c>
      <c r="S440" s="9">
        <f>IF(PPG!I1059="", "", PPG!I1059)</f>
        <v>66.36</v>
      </c>
      <c r="T440" s="8">
        <f>IF(PPG!J1059="", "", PPG!J1059)</f>
        <v>0.216</v>
      </c>
      <c r="U440" s="9">
        <f>IF(PPG!K1059="", "", PPG!K1059)</f>
        <v>60.48</v>
      </c>
      <c r="V440" s="8">
        <f>IF(PPG!Q1059="", "", PPG!Q1059)</f>
        <v>0.248</v>
      </c>
      <c r="W440" s="9">
        <f>IF(PPG!R1059="", "", PPG!R1059)</f>
        <v>69.44</v>
      </c>
      <c r="X440" s="8">
        <f>IF(PPG!S1059="", "", PPG!S1059)</f>
        <v>0.22500000000000001</v>
      </c>
      <c r="Y440" s="9">
        <f>IF(PPG!T1059="", "", PPG!T1059)</f>
        <v>63</v>
      </c>
      <c r="Z440" s="8">
        <f>IF(PPG!U1059="", "", PPG!U1059)</f>
        <v>0.21</v>
      </c>
      <c r="AA440" s="9">
        <f>IF(PPG!V1059="", "", PPG!V1059)</f>
        <v>58.8</v>
      </c>
      <c r="AB440" s="36" t="str">
        <f t="shared" si="20"/>
        <v>0.00</v>
      </c>
    </row>
    <row r="441" spans="1:28">
      <c r="A441" s="7">
        <f>IF(OUT!C1062="", "", OUT!C1062)</f>
        <v>795</v>
      </c>
      <c r="B441" s="20">
        <f>IF(OUT!A1062="", "", OUT!A1062)</f>
        <v>96301</v>
      </c>
      <c r="C441" s="7" t="str">
        <f>IF(OUT!D1062="", "", OUT!D1062)</f>
        <v>FFF</v>
      </c>
      <c r="D441" s="29"/>
      <c r="E441" s="7" t="str">
        <f>IF(OUT!E1062="", "", OUT!E1062)</f>
        <v>144 TRAY</v>
      </c>
      <c r="F441" s="26" t="str">
        <f>IF(OUT!AE1062="NEW", "✷", "")</f>
        <v/>
      </c>
      <c r="G441" s="10" t="str">
        <f>IF(OUT!B1062="", "", OUT!B1062)</f>
        <v>PANSY FREEFALL XL SCARLET BLOTCH</v>
      </c>
      <c r="H441" s="21">
        <f t="shared" si="18"/>
        <v>0.3</v>
      </c>
      <c r="I441" s="22">
        <f t="shared" si="19"/>
        <v>42</v>
      </c>
      <c r="J441" s="7" t="str">
        <f>IF(OUT!F1062="", "", OUT!F1062)</f>
        <v/>
      </c>
      <c r="K441" s="7">
        <f>IF(OUT!P1062="", "", OUT!P1062)</f>
        <v>140</v>
      </c>
      <c r="L441" s="7" t="str">
        <f>IF(OUT!AE1062="", "", OUT!AE1062)</f>
        <v/>
      </c>
      <c r="N441" s="7" t="str">
        <f>IF(OUT!AQ1062="", "", OUT!AQ1062)</f>
        <v/>
      </c>
      <c r="O441" s="7" t="str">
        <f>IF(OUT!BM1062="", "", OUT!BM1062)</f>
        <v>T4</v>
      </c>
      <c r="P441" s="8">
        <f>IF(OUT!N1062="", "", OUT!N1062)</f>
        <v>0.3</v>
      </c>
      <c r="Q441" s="9">
        <f>IF(OUT!O1062="", "", OUT!O1062)</f>
        <v>42</v>
      </c>
      <c r="R441" s="8">
        <f>IF(PPG!H1062="", "", PPG!H1062)</f>
        <v>0.27300000000000002</v>
      </c>
      <c r="S441" s="9">
        <f>IF(PPG!I1062="", "", PPG!I1062)</f>
        <v>38.22</v>
      </c>
      <c r="T441" s="8">
        <f>IF(PPG!J1062="", "", PPG!J1062)</f>
        <v>0.248</v>
      </c>
      <c r="U441" s="9">
        <f>IF(PPG!K1062="", "", PPG!K1062)</f>
        <v>34.72</v>
      </c>
      <c r="V441" s="8">
        <f>IF(PPG!Q1062="", "", PPG!Q1062)</f>
        <v>0.28399999999999997</v>
      </c>
      <c r="W441" s="9">
        <f>IF(PPG!R1062="", "", PPG!R1062)</f>
        <v>39.76</v>
      </c>
      <c r="X441" s="8">
        <f>IF(PPG!S1062="", "", PPG!S1062)</f>
        <v>0.25900000000000001</v>
      </c>
      <c r="Y441" s="9">
        <f>IF(PPG!T1062="", "", PPG!T1062)</f>
        <v>36.26</v>
      </c>
      <c r="Z441" s="8">
        <f>IF(PPG!U1062="", "", PPG!U1062)</f>
        <v>0.24199999999999999</v>
      </c>
      <c r="AA441" s="9">
        <f>IF(PPG!V1062="", "", PPG!V1062)</f>
        <v>33.880000000000003</v>
      </c>
      <c r="AB441" s="36" t="str">
        <f t="shared" si="20"/>
        <v>0.00</v>
      </c>
    </row>
    <row r="442" spans="1:28">
      <c r="A442" s="7">
        <f>IF(OUT!C1061="", "", OUT!C1061)</f>
        <v>795</v>
      </c>
      <c r="B442" s="20">
        <f>IF(OUT!A1061="", "", OUT!A1061)</f>
        <v>96301</v>
      </c>
      <c r="C442" s="7" t="str">
        <f>IF(OUT!D1061="", "", OUT!D1061)</f>
        <v>AZ</v>
      </c>
      <c r="D442" s="29"/>
      <c r="E442" s="7" t="str">
        <f>IF(OUT!E1061="", "", OUT!E1061)</f>
        <v>288 TRAY</v>
      </c>
      <c r="F442" s="26" t="str">
        <f>IF(OUT!AE1061="NEW", "✷", "")</f>
        <v/>
      </c>
      <c r="G442" s="10" t="str">
        <f>IF(OUT!B1061="", "", OUT!B1061)</f>
        <v>PANSY FREEFALL XL SCARLET BLOTCH</v>
      </c>
      <c r="H442" s="21">
        <f t="shared" si="18"/>
        <v>0.26200000000000001</v>
      </c>
      <c r="I442" s="22">
        <f t="shared" si="19"/>
        <v>73.36</v>
      </c>
      <c r="J442" s="7" t="str">
        <f>IF(OUT!F1061="", "", OUT!F1061)</f>
        <v/>
      </c>
      <c r="K442" s="7">
        <f>IF(OUT!P1061="", "", OUT!P1061)</f>
        <v>280</v>
      </c>
      <c r="L442" s="7" t="str">
        <f>IF(OUT!AE1061="", "", OUT!AE1061)</f>
        <v/>
      </c>
      <c r="N442" s="7" t="str">
        <f>IF(OUT!AQ1061="", "", OUT!AQ1061)</f>
        <v/>
      </c>
      <c r="O442" s="7" t="str">
        <f>IF(OUT!BM1061="", "", OUT!BM1061)</f>
        <v>T4</v>
      </c>
      <c r="P442" s="8">
        <f>IF(OUT!N1061="", "", OUT!N1061)</f>
        <v>0.26200000000000001</v>
      </c>
      <c r="Q442" s="9">
        <f>IF(OUT!O1061="", "", OUT!O1061)</f>
        <v>73.36</v>
      </c>
      <c r="R442" s="8">
        <f>IF(PPG!H1061="", "", PPG!H1061)</f>
        <v>0.23699999999999999</v>
      </c>
      <c r="S442" s="9">
        <f>IF(PPG!I1061="", "", PPG!I1061)</f>
        <v>66.36</v>
      </c>
      <c r="T442" s="8">
        <f>IF(PPG!J1061="", "", PPG!J1061)</f>
        <v>0.216</v>
      </c>
      <c r="U442" s="9">
        <f>IF(PPG!K1061="", "", PPG!K1061)</f>
        <v>60.48</v>
      </c>
      <c r="V442" s="8">
        <f>IF(PPG!Q1061="", "", PPG!Q1061)</f>
        <v>0.248</v>
      </c>
      <c r="W442" s="9">
        <f>IF(PPG!R1061="", "", PPG!R1061)</f>
        <v>69.44</v>
      </c>
      <c r="X442" s="8">
        <f>IF(PPG!S1061="", "", PPG!S1061)</f>
        <v>0.22500000000000001</v>
      </c>
      <c r="Y442" s="9">
        <f>IF(PPG!T1061="", "", PPG!T1061)</f>
        <v>63</v>
      </c>
      <c r="Z442" s="8">
        <f>IF(PPG!U1061="", "", PPG!U1061)</f>
        <v>0.21</v>
      </c>
      <c r="AA442" s="9">
        <f>IF(PPG!V1061="", "", PPG!V1061)</f>
        <v>58.8</v>
      </c>
      <c r="AB442" s="36" t="str">
        <f t="shared" si="20"/>
        <v>0.00</v>
      </c>
    </row>
    <row r="443" spans="1:28">
      <c r="A443" s="7">
        <f>IF(OUT!C194="", "", OUT!C194)</f>
        <v>795</v>
      </c>
      <c r="B443" s="20">
        <f>IF(OUT!A194="", "", OUT!A194)</f>
        <v>41741</v>
      </c>
      <c r="C443" s="7" t="str">
        <f>IF(OUT!D194="", "", OUT!D194)</f>
        <v>FFF</v>
      </c>
      <c r="D443" s="29"/>
      <c r="E443" s="7" t="str">
        <f>IF(OUT!E194="", "", OUT!E194)</f>
        <v>144 TRAY</v>
      </c>
      <c r="F443" s="26" t="str">
        <f>IF(OUT!AE194="NEW", "✷", "")</f>
        <v/>
      </c>
      <c r="G443" s="10" t="str">
        <f>IF(OUT!B194="", "", OUT!B194)</f>
        <v>PANSY FREEFALL XL VICTORIANA (Purple and White)</v>
      </c>
      <c r="H443" s="21">
        <f t="shared" si="18"/>
        <v>0.3</v>
      </c>
      <c r="I443" s="22">
        <f t="shared" si="19"/>
        <v>42</v>
      </c>
      <c r="J443" s="7" t="str">
        <f>IF(OUT!F194="", "", OUT!F194)</f>
        <v/>
      </c>
      <c r="K443" s="7">
        <f>IF(OUT!P194="", "", OUT!P194)</f>
        <v>140</v>
      </c>
      <c r="L443" s="7" t="str">
        <f>IF(OUT!AE194="", "", OUT!AE194)</f>
        <v/>
      </c>
      <c r="N443" s="7" t="str">
        <f>IF(OUT!AQ194="", "", OUT!AQ194)</f>
        <v/>
      </c>
      <c r="O443" s="7" t="str">
        <f>IF(OUT!BM194="", "", OUT!BM194)</f>
        <v>T4</v>
      </c>
      <c r="P443" s="8">
        <f>IF(OUT!N194="", "", OUT!N194)</f>
        <v>0.3</v>
      </c>
      <c r="Q443" s="9">
        <f>IF(OUT!O194="", "", OUT!O194)</f>
        <v>42</v>
      </c>
      <c r="R443" s="8">
        <f>IF(PPG!H194="", "", PPG!H194)</f>
        <v>0.27300000000000002</v>
      </c>
      <c r="S443" s="9">
        <f>IF(PPG!I194="", "", PPG!I194)</f>
        <v>38.22</v>
      </c>
      <c r="T443" s="8">
        <f>IF(PPG!J194="", "", PPG!J194)</f>
        <v>0.248</v>
      </c>
      <c r="U443" s="9">
        <f>IF(PPG!K194="", "", PPG!K194)</f>
        <v>34.72</v>
      </c>
      <c r="V443" s="8">
        <f>IF(PPG!Q194="", "", PPG!Q194)</f>
        <v>0.28399999999999997</v>
      </c>
      <c r="W443" s="9">
        <f>IF(PPG!R194="", "", PPG!R194)</f>
        <v>39.76</v>
      </c>
      <c r="X443" s="8">
        <f>IF(PPG!S194="", "", PPG!S194)</f>
        <v>0.25900000000000001</v>
      </c>
      <c r="Y443" s="9">
        <f>IF(PPG!T194="", "", PPG!T194)</f>
        <v>36.26</v>
      </c>
      <c r="Z443" s="8">
        <f>IF(PPG!U194="", "", PPG!U194)</f>
        <v>0.24199999999999999</v>
      </c>
      <c r="AA443" s="9">
        <f>IF(PPG!V194="", "", PPG!V194)</f>
        <v>33.880000000000003</v>
      </c>
      <c r="AB443" s="36" t="str">
        <f t="shared" si="20"/>
        <v>0.00</v>
      </c>
    </row>
    <row r="444" spans="1:28">
      <c r="A444" s="7">
        <f>IF(OUT!C193="", "", OUT!C193)</f>
        <v>795</v>
      </c>
      <c r="B444" s="20">
        <f>IF(OUT!A193="", "", OUT!A193)</f>
        <v>41741</v>
      </c>
      <c r="C444" s="7" t="str">
        <f>IF(OUT!D193="", "", OUT!D193)</f>
        <v>AZ</v>
      </c>
      <c r="D444" s="29"/>
      <c r="E444" s="7" t="str">
        <f>IF(OUT!E193="", "", OUT!E193)</f>
        <v>288 TRAY</v>
      </c>
      <c r="F444" s="26" t="str">
        <f>IF(OUT!AE193="NEW", "✷", "")</f>
        <v/>
      </c>
      <c r="G444" s="10" t="str">
        <f>IF(OUT!B193="", "", OUT!B193)</f>
        <v>PANSY FREEFALL XL VICTORIANA (Purple and White)</v>
      </c>
      <c r="H444" s="21">
        <f t="shared" si="18"/>
        <v>0.26200000000000001</v>
      </c>
      <c r="I444" s="22">
        <f t="shared" si="19"/>
        <v>73.36</v>
      </c>
      <c r="J444" s="7" t="str">
        <f>IF(OUT!F193="", "", OUT!F193)</f>
        <v/>
      </c>
      <c r="K444" s="7">
        <f>IF(OUT!P193="", "", OUT!P193)</f>
        <v>280</v>
      </c>
      <c r="L444" s="7" t="str">
        <f>IF(OUT!AE193="", "", OUT!AE193)</f>
        <v/>
      </c>
      <c r="N444" s="7" t="str">
        <f>IF(OUT!AQ193="", "", OUT!AQ193)</f>
        <v/>
      </c>
      <c r="O444" s="7" t="str">
        <f>IF(OUT!BM193="", "", OUT!BM193)</f>
        <v>T4</v>
      </c>
      <c r="P444" s="8">
        <f>IF(OUT!N193="", "", OUT!N193)</f>
        <v>0.26200000000000001</v>
      </c>
      <c r="Q444" s="9">
        <f>IF(OUT!O193="", "", OUT!O193)</f>
        <v>73.36</v>
      </c>
      <c r="R444" s="8">
        <f>IF(PPG!H193="", "", PPG!H193)</f>
        <v>0.23699999999999999</v>
      </c>
      <c r="S444" s="9">
        <f>IF(PPG!I193="", "", PPG!I193)</f>
        <v>66.36</v>
      </c>
      <c r="T444" s="8">
        <f>IF(PPG!J193="", "", PPG!J193)</f>
        <v>0.216</v>
      </c>
      <c r="U444" s="9">
        <f>IF(PPG!K193="", "", PPG!K193)</f>
        <v>60.48</v>
      </c>
      <c r="V444" s="8">
        <f>IF(PPG!Q193="", "", PPG!Q193)</f>
        <v>0.248</v>
      </c>
      <c r="W444" s="9">
        <f>IF(PPG!R193="", "", PPG!R193)</f>
        <v>69.44</v>
      </c>
      <c r="X444" s="8">
        <f>IF(PPG!S193="", "", PPG!S193)</f>
        <v>0.22500000000000001</v>
      </c>
      <c r="Y444" s="9">
        <f>IF(PPG!T193="", "", PPG!T193)</f>
        <v>63</v>
      </c>
      <c r="Z444" s="8">
        <f>IF(PPG!U193="", "", PPG!U193)</f>
        <v>0.21</v>
      </c>
      <c r="AA444" s="9">
        <f>IF(PPG!V193="", "", PPG!V193)</f>
        <v>58.8</v>
      </c>
      <c r="AB444" s="36" t="str">
        <f t="shared" si="20"/>
        <v>0.00</v>
      </c>
    </row>
    <row r="445" spans="1:28">
      <c r="A445" s="7">
        <f>IF(OUT!C1064="", "", OUT!C1064)</f>
        <v>795</v>
      </c>
      <c r="B445" s="20">
        <f>IF(OUT!A1064="", "", OUT!A1064)</f>
        <v>96302</v>
      </c>
      <c r="C445" s="7" t="str">
        <f>IF(OUT!D1064="", "", OUT!D1064)</f>
        <v>FFF</v>
      </c>
      <c r="D445" s="29"/>
      <c r="E445" s="7" t="str">
        <f>IF(OUT!E1064="", "", OUT!E1064)</f>
        <v>144 TRAY</v>
      </c>
      <c r="F445" s="26" t="str">
        <f>IF(OUT!AE1064="NEW", "✷", "")</f>
        <v/>
      </c>
      <c r="G445" s="10" t="str">
        <f>IF(OUT!B1064="", "", OUT!B1064)</f>
        <v>PANSY FREEFALL XL WHITE</v>
      </c>
      <c r="H445" s="21">
        <f t="shared" si="18"/>
        <v>0.3</v>
      </c>
      <c r="I445" s="22">
        <f t="shared" si="19"/>
        <v>42</v>
      </c>
      <c r="J445" s="7" t="str">
        <f>IF(OUT!F1064="", "", OUT!F1064)</f>
        <v/>
      </c>
      <c r="K445" s="7">
        <f>IF(OUT!P1064="", "", OUT!P1064)</f>
        <v>140</v>
      </c>
      <c r="L445" s="7" t="str">
        <f>IF(OUT!AE1064="", "", OUT!AE1064)</f>
        <v/>
      </c>
      <c r="N445" s="7" t="str">
        <f>IF(OUT!AQ1064="", "", OUT!AQ1064)</f>
        <v/>
      </c>
      <c r="O445" s="7" t="str">
        <f>IF(OUT!BM1064="", "", OUT!BM1064)</f>
        <v>T4</v>
      </c>
      <c r="P445" s="8">
        <f>IF(OUT!N1064="", "", OUT!N1064)</f>
        <v>0.3</v>
      </c>
      <c r="Q445" s="9">
        <f>IF(OUT!O1064="", "", OUT!O1064)</f>
        <v>42</v>
      </c>
      <c r="R445" s="8">
        <f>IF(PPG!H1064="", "", PPG!H1064)</f>
        <v>0.27300000000000002</v>
      </c>
      <c r="S445" s="9">
        <f>IF(PPG!I1064="", "", PPG!I1064)</f>
        <v>38.22</v>
      </c>
      <c r="T445" s="8">
        <f>IF(PPG!J1064="", "", PPG!J1064)</f>
        <v>0.248</v>
      </c>
      <c r="U445" s="9">
        <f>IF(PPG!K1064="", "", PPG!K1064)</f>
        <v>34.72</v>
      </c>
      <c r="V445" s="8">
        <f>IF(PPG!Q1064="", "", PPG!Q1064)</f>
        <v>0.28399999999999997</v>
      </c>
      <c r="W445" s="9">
        <f>IF(PPG!R1064="", "", PPG!R1064)</f>
        <v>39.76</v>
      </c>
      <c r="X445" s="8">
        <f>IF(PPG!S1064="", "", PPG!S1064)</f>
        <v>0.25900000000000001</v>
      </c>
      <c r="Y445" s="9">
        <f>IF(PPG!T1064="", "", PPG!T1064)</f>
        <v>36.26</v>
      </c>
      <c r="Z445" s="8">
        <f>IF(PPG!U1064="", "", PPG!U1064)</f>
        <v>0.24199999999999999</v>
      </c>
      <c r="AA445" s="9">
        <f>IF(PPG!V1064="", "", PPG!V1064)</f>
        <v>33.880000000000003</v>
      </c>
      <c r="AB445" s="36" t="str">
        <f t="shared" si="20"/>
        <v>0.00</v>
      </c>
    </row>
    <row r="446" spans="1:28">
      <c r="A446" s="7">
        <f>IF(OUT!C1063="", "", OUT!C1063)</f>
        <v>795</v>
      </c>
      <c r="B446" s="20">
        <f>IF(OUT!A1063="", "", OUT!A1063)</f>
        <v>96302</v>
      </c>
      <c r="C446" s="7" t="str">
        <f>IF(OUT!D1063="", "", OUT!D1063)</f>
        <v>AZ</v>
      </c>
      <c r="D446" s="29"/>
      <c r="E446" s="7" t="str">
        <f>IF(OUT!E1063="", "", OUT!E1063)</f>
        <v>288 TRAY</v>
      </c>
      <c r="F446" s="26" t="str">
        <f>IF(OUT!AE1063="NEW", "✷", "")</f>
        <v/>
      </c>
      <c r="G446" s="10" t="str">
        <f>IF(OUT!B1063="", "", OUT!B1063)</f>
        <v>PANSY FREEFALL XL WHITE</v>
      </c>
      <c r="H446" s="21">
        <f t="shared" si="18"/>
        <v>0.26200000000000001</v>
      </c>
      <c r="I446" s="22">
        <f t="shared" si="19"/>
        <v>73.36</v>
      </c>
      <c r="J446" s="7" t="str">
        <f>IF(OUT!F1063="", "", OUT!F1063)</f>
        <v/>
      </c>
      <c r="K446" s="7">
        <f>IF(OUT!P1063="", "", OUT!P1063)</f>
        <v>280</v>
      </c>
      <c r="L446" s="7" t="str">
        <f>IF(OUT!AE1063="", "", OUT!AE1063)</f>
        <v/>
      </c>
      <c r="N446" s="7" t="str">
        <f>IF(OUT!AQ1063="", "", OUT!AQ1063)</f>
        <v/>
      </c>
      <c r="O446" s="7" t="str">
        <f>IF(OUT!BM1063="", "", OUT!BM1063)</f>
        <v>T4</v>
      </c>
      <c r="P446" s="8">
        <f>IF(OUT!N1063="", "", OUT!N1063)</f>
        <v>0.26200000000000001</v>
      </c>
      <c r="Q446" s="9">
        <f>IF(OUT!O1063="", "", OUT!O1063)</f>
        <v>73.36</v>
      </c>
      <c r="R446" s="8">
        <f>IF(PPG!H1063="", "", PPG!H1063)</f>
        <v>0.23699999999999999</v>
      </c>
      <c r="S446" s="9">
        <f>IF(PPG!I1063="", "", PPG!I1063)</f>
        <v>66.36</v>
      </c>
      <c r="T446" s="8">
        <f>IF(PPG!J1063="", "", PPG!J1063)</f>
        <v>0.216</v>
      </c>
      <c r="U446" s="9">
        <f>IF(PPG!K1063="", "", PPG!K1063)</f>
        <v>60.48</v>
      </c>
      <c r="V446" s="8">
        <f>IF(PPG!Q1063="", "", PPG!Q1063)</f>
        <v>0.248</v>
      </c>
      <c r="W446" s="9">
        <f>IF(PPG!R1063="", "", PPG!R1063)</f>
        <v>69.44</v>
      </c>
      <c r="X446" s="8">
        <f>IF(PPG!S1063="", "", PPG!S1063)</f>
        <v>0.22500000000000001</v>
      </c>
      <c r="Y446" s="9">
        <f>IF(PPG!T1063="", "", PPG!T1063)</f>
        <v>63</v>
      </c>
      <c r="Z446" s="8">
        <f>IF(PPG!U1063="", "", PPG!U1063)</f>
        <v>0.21</v>
      </c>
      <c r="AA446" s="9">
        <f>IF(PPG!V1063="", "", PPG!V1063)</f>
        <v>58.8</v>
      </c>
      <c r="AB446" s="36" t="str">
        <f t="shared" si="20"/>
        <v>0.00</v>
      </c>
    </row>
    <row r="447" spans="1:28">
      <c r="A447" s="7">
        <f>IF(OUT!C1088="", "", OUT!C1088)</f>
        <v>795</v>
      </c>
      <c r="B447" s="20">
        <f>IF(OUT!A1088="", "", OUT!A1088)</f>
        <v>96460</v>
      </c>
      <c r="C447" s="7" t="str">
        <f>IF(OUT!D1088="", "", OUT!D1088)</f>
        <v>FFF</v>
      </c>
      <c r="D447" s="29"/>
      <c r="E447" s="7" t="str">
        <f>IF(OUT!E1088="", "", OUT!E1088)</f>
        <v>144 TRAY</v>
      </c>
      <c r="F447" s="26" t="str">
        <f>IF(OUT!AE1088="NEW", "✷", "")</f>
        <v/>
      </c>
      <c r="G447" s="10" t="str">
        <f>IF(OUT!B1088="", "", OUT!B1088)</f>
        <v>PANSY FREEFALL XL YELLOW BLOTCH</v>
      </c>
      <c r="H447" s="21">
        <f t="shared" si="18"/>
        <v>0.3</v>
      </c>
      <c r="I447" s="22">
        <f t="shared" si="19"/>
        <v>42</v>
      </c>
      <c r="J447" s="7" t="str">
        <f>IF(OUT!F1088="", "", OUT!F1088)</f>
        <v/>
      </c>
      <c r="K447" s="7">
        <f>IF(OUT!P1088="", "", OUT!P1088)</f>
        <v>140</v>
      </c>
      <c r="L447" s="7" t="str">
        <f>IF(OUT!AE1088="", "", OUT!AE1088)</f>
        <v/>
      </c>
      <c r="N447" s="7" t="str">
        <f>IF(OUT!AQ1088="", "", OUT!AQ1088)</f>
        <v/>
      </c>
      <c r="O447" s="7" t="str">
        <f>IF(OUT!BM1088="", "", OUT!BM1088)</f>
        <v>T4</v>
      </c>
      <c r="P447" s="8">
        <f>IF(OUT!N1088="", "", OUT!N1088)</f>
        <v>0.3</v>
      </c>
      <c r="Q447" s="9">
        <f>IF(OUT!O1088="", "", OUT!O1088)</f>
        <v>42</v>
      </c>
      <c r="R447" s="8">
        <f>IF(PPG!H1088="", "", PPG!H1088)</f>
        <v>0.27300000000000002</v>
      </c>
      <c r="S447" s="9">
        <f>IF(PPG!I1088="", "", PPG!I1088)</f>
        <v>38.22</v>
      </c>
      <c r="T447" s="8">
        <f>IF(PPG!J1088="", "", PPG!J1088)</f>
        <v>0.248</v>
      </c>
      <c r="U447" s="9">
        <f>IF(PPG!K1088="", "", PPG!K1088)</f>
        <v>34.72</v>
      </c>
      <c r="V447" s="8">
        <f>IF(PPG!Q1088="", "", PPG!Q1088)</f>
        <v>0.28399999999999997</v>
      </c>
      <c r="W447" s="9">
        <f>IF(PPG!R1088="", "", PPG!R1088)</f>
        <v>39.76</v>
      </c>
      <c r="X447" s="8">
        <f>IF(PPG!S1088="", "", PPG!S1088)</f>
        <v>0.25900000000000001</v>
      </c>
      <c r="Y447" s="9">
        <f>IF(PPG!T1088="", "", PPG!T1088)</f>
        <v>36.26</v>
      </c>
      <c r="Z447" s="8">
        <f>IF(PPG!U1088="", "", PPG!U1088)</f>
        <v>0.24199999999999999</v>
      </c>
      <c r="AA447" s="9">
        <f>IF(PPG!V1088="", "", PPG!V1088)</f>
        <v>33.880000000000003</v>
      </c>
      <c r="AB447" s="36" t="str">
        <f t="shared" si="20"/>
        <v>0.00</v>
      </c>
    </row>
    <row r="448" spans="1:28">
      <c r="A448" s="7">
        <f>IF(OUT!C1087="", "", OUT!C1087)</f>
        <v>795</v>
      </c>
      <c r="B448" s="20">
        <f>IF(OUT!A1087="", "", OUT!A1087)</f>
        <v>96460</v>
      </c>
      <c r="C448" s="7" t="str">
        <f>IF(OUT!D1087="", "", OUT!D1087)</f>
        <v>AZ</v>
      </c>
      <c r="D448" s="29"/>
      <c r="E448" s="7" t="str">
        <f>IF(OUT!E1087="", "", OUT!E1087)</f>
        <v>288 TRAY</v>
      </c>
      <c r="F448" s="26" t="str">
        <f>IF(OUT!AE1087="NEW", "✷", "")</f>
        <v/>
      </c>
      <c r="G448" s="10" t="str">
        <f>IF(OUT!B1087="", "", OUT!B1087)</f>
        <v>PANSY FREEFALL XL YELLOW BLOTCH</v>
      </c>
      <c r="H448" s="21">
        <f t="shared" si="18"/>
        <v>0.26200000000000001</v>
      </c>
      <c r="I448" s="22">
        <f t="shared" si="19"/>
        <v>73.36</v>
      </c>
      <c r="J448" s="7" t="str">
        <f>IF(OUT!F1087="", "", OUT!F1087)</f>
        <v/>
      </c>
      <c r="K448" s="7">
        <f>IF(OUT!P1087="", "", OUT!P1087)</f>
        <v>280</v>
      </c>
      <c r="L448" s="7" t="str">
        <f>IF(OUT!AE1087="", "", OUT!AE1087)</f>
        <v/>
      </c>
      <c r="N448" s="7" t="str">
        <f>IF(OUT!AQ1087="", "", OUT!AQ1087)</f>
        <v/>
      </c>
      <c r="O448" s="7" t="str">
        <f>IF(OUT!BM1087="", "", OUT!BM1087)</f>
        <v>T4</v>
      </c>
      <c r="P448" s="8">
        <f>IF(OUT!N1087="", "", OUT!N1087)</f>
        <v>0.26200000000000001</v>
      </c>
      <c r="Q448" s="9">
        <f>IF(OUT!O1087="", "", OUT!O1087)</f>
        <v>73.36</v>
      </c>
      <c r="R448" s="8">
        <f>IF(PPG!H1087="", "", PPG!H1087)</f>
        <v>0.23699999999999999</v>
      </c>
      <c r="S448" s="9">
        <f>IF(PPG!I1087="", "", PPG!I1087)</f>
        <v>66.36</v>
      </c>
      <c r="T448" s="8">
        <f>IF(PPG!J1087="", "", PPG!J1087)</f>
        <v>0.216</v>
      </c>
      <c r="U448" s="9">
        <f>IF(PPG!K1087="", "", PPG!K1087)</f>
        <v>60.48</v>
      </c>
      <c r="V448" s="8">
        <f>IF(PPG!Q1087="", "", PPG!Q1087)</f>
        <v>0.248</v>
      </c>
      <c r="W448" s="9">
        <f>IF(PPG!R1087="", "", PPG!R1087)</f>
        <v>69.44</v>
      </c>
      <c r="X448" s="8">
        <f>IF(PPG!S1087="", "", PPG!S1087)</f>
        <v>0.22500000000000001</v>
      </c>
      <c r="Y448" s="9">
        <f>IF(PPG!T1087="", "", PPG!T1087)</f>
        <v>63</v>
      </c>
      <c r="Z448" s="8">
        <f>IF(PPG!U1087="", "", PPG!U1087)</f>
        <v>0.21</v>
      </c>
      <c r="AA448" s="9">
        <f>IF(PPG!V1087="", "", PPG!V1087)</f>
        <v>58.8</v>
      </c>
      <c r="AB448" s="36" t="str">
        <f t="shared" si="20"/>
        <v>0.00</v>
      </c>
    </row>
    <row r="449" spans="1:28">
      <c r="A449" s="7">
        <f>IF(OUT!C568="", "", OUT!C568)</f>
        <v>795</v>
      </c>
      <c r="B449" s="20">
        <f>IF(OUT!A568="", "", OUT!A568)</f>
        <v>75642</v>
      </c>
      <c r="C449" s="7" t="str">
        <f>IF(OUT!D568="", "", OUT!D568)</f>
        <v>FFF</v>
      </c>
      <c r="D449" s="29"/>
      <c r="E449" s="7" t="str">
        <f>IF(OUT!E568="", "", OUT!E568)</f>
        <v>144 TRAY</v>
      </c>
      <c r="F449" s="26" t="str">
        <f>IF(OUT!AE568="NEW", "✷", "")</f>
        <v/>
      </c>
      <c r="G449" s="10" t="str">
        <f>IF(OUT!B568="", "", OUT!B568)</f>
        <v>PANSY FRIZZLE SIZZLE BLUE</v>
      </c>
      <c r="H449" s="21">
        <f t="shared" si="18"/>
        <v>0.17199999999999999</v>
      </c>
      <c r="I449" s="22">
        <f t="shared" si="19"/>
        <v>24.08</v>
      </c>
      <c r="J449" s="7" t="str">
        <f>IF(OUT!F568="", "", OUT!F568)</f>
        <v/>
      </c>
      <c r="K449" s="7">
        <f>IF(OUT!P568="", "", OUT!P568)</f>
        <v>140</v>
      </c>
      <c r="L449" s="7" t="str">
        <f>IF(OUT!AE568="", "", OUT!AE568)</f>
        <v/>
      </c>
      <c r="N449" s="7" t="str">
        <f>IF(OUT!AQ568="", "", OUT!AQ568)</f>
        <v/>
      </c>
      <c r="O449" s="7" t="str">
        <f>IF(OUT!BM568="", "", OUT!BM568)</f>
        <v>T4</v>
      </c>
      <c r="P449" s="8">
        <f>IF(OUT!N568="", "", OUT!N568)</f>
        <v>0.17199999999999999</v>
      </c>
      <c r="Q449" s="9">
        <f>IF(OUT!O568="", "", OUT!O568)</f>
        <v>24.08</v>
      </c>
      <c r="R449" s="8">
        <f>IF(PPG!H568="", "", PPG!H568)</f>
        <v>0.156</v>
      </c>
      <c r="S449" s="9">
        <f>IF(PPG!I568="", "", PPG!I568)</f>
        <v>21.84</v>
      </c>
      <c r="T449" s="8">
        <f>IF(PPG!J568="", "", PPG!J568)</f>
        <v>0.14099999999999999</v>
      </c>
      <c r="U449" s="9">
        <f>IF(PPG!K568="", "", PPG!K568)</f>
        <v>19.739999999999998</v>
      </c>
      <c r="V449" s="8">
        <f>IF(PPG!Q568="", "", PPG!Q568)</f>
        <v>0.16300000000000001</v>
      </c>
      <c r="W449" s="9">
        <f>IF(PPG!R568="", "", PPG!R568)</f>
        <v>22.82</v>
      </c>
      <c r="X449" s="8">
        <f>IF(PPG!S568="", "", PPG!S568)</f>
        <v>0.14799999999999999</v>
      </c>
      <c r="Y449" s="9">
        <f>IF(PPG!T568="", "", PPG!T568)</f>
        <v>20.72</v>
      </c>
      <c r="Z449" s="8">
        <f>IF(PPG!U568="", "", PPG!U568)</f>
        <v>0.13800000000000001</v>
      </c>
      <c r="AA449" s="9">
        <f>IF(PPG!V568="", "", PPG!V568)</f>
        <v>19.32</v>
      </c>
      <c r="AB449" s="36" t="str">
        <f t="shared" si="20"/>
        <v>0.00</v>
      </c>
    </row>
    <row r="450" spans="1:28">
      <c r="A450" s="7">
        <f>IF(OUT!C567="", "", OUT!C567)</f>
        <v>795</v>
      </c>
      <c r="B450" s="20">
        <f>IF(OUT!A567="", "", OUT!A567)</f>
        <v>75642</v>
      </c>
      <c r="C450" s="7" t="str">
        <f>IF(OUT!D567="", "", OUT!D567)</f>
        <v>AZ</v>
      </c>
      <c r="D450" s="29"/>
      <c r="E450" s="7" t="str">
        <f>IF(OUT!E567="", "", OUT!E567)</f>
        <v>288 TRAY</v>
      </c>
      <c r="F450" s="26" t="str">
        <f>IF(OUT!AE567="NEW", "✷", "")</f>
        <v/>
      </c>
      <c r="G450" s="10" t="str">
        <f>IF(OUT!B567="", "", OUT!B567)</f>
        <v>PANSY FRIZZLE SIZZLE BLUE</v>
      </c>
      <c r="H450" s="21">
        <f t="shared" si="18"/>
        <v>0.105</v>
      </c>
      <c r="I450" s="22">
        <f t="shared" si="19"/>
        <v>29.4</v>
      </c>
      <c r="J450" s="7" t="str">
        <f>IF(OUT!F567="", "", OUT!F567)</f>
        <v/>
      </c>
      <c r="K450" s="7">
        <f>IF(OUT!P567="", "", OUT!P567)</f>
        <v>280</v>
      </c>
      <c r="L450" s="7" t="str">
        <f>IF(OUT!AE567="", "", OUT!AE567)</f>
        <v/>
      </c>
      <c r="N450" s="7" t="str">
        <f>IF(OUT!AQ567="", "", OUT!AQ567)</f>
        <v/>
      </c>
      <c r="O450" s="7" t="str">
        <f>IF(OUT!BM567="", "", OUT!BM567)</f>
        <v>T4</v>
      </c>
      <c r="P450" s="8">
        <f>IF(OUT!N567="", "", OUT!N567)</f>
        <v>0.105</v>
      </c>
      <c r="Q450" s="9">
        <f>IF(OUT!O567="", "", OUT!O567)</f>
        <v>29.4</v>
      </c>
      <c r="R450" s="8">
        <f>IF(PPG!H567="", "", PPG!H567)</f>
        <v>9.5000000000000001E-2</v>
      </c>
      <c r="S450" s="9">
        <f>IF(PPG!I567="", "", PPG!I567)</f>
        <v>26.6</v>
      </c>
      <c r="T450" s="8">
        <f>IF(PPG!J567="", "", PPG!J567)</f>
        <v>8.5999999999999993E-2</v>
      </c>
      <c r="U450" s="9">
        <f>IF(PPG!K567="", "", PPG!K567)</f>
        <v>24.08</v>
      </c>
      <c r="V450" s="8">
        <f>IF(PPG!Q567="", "", PPG!Q567)</f>
        <v>9.9000000000000005E-2</v>
      </c>
      <c r="W450" s="9">
        <f>IF(PPG!R567="", "", PPG!R567)</f>
        <v>27.72</v>
      </c>
      <c r="X450" s="8">
        <f>IF(PPG!S567="", "", PPG!S567)</f>
        <v>0.09</v>
      </c>
      <c r="Y450" s="9">
        <f>IF(PPG!T567="", "", PPG!T567)</f>
        <v>25.2</v>
      </c>
      <c r="Z450" s="8">
        <f>IF(PPG!U567="", "", PPG!U567)</f>
        <v>8.4000000000000005E-2</v>
      </c>
      <c r="AA450" s="9">
        <f>IF(PPG!V567="", "", PPG!V567)</f>
        <v>23.52</v>
      </c>
      <c r="AB450" s="36" t="str">
        <f t="shared" si="20"/>
        <v>0.00</v>
      </c>
    </row>
    <row r="451" spans="1:28">
      <c r="A451" s="7">
        <f>IF(OUT!C570="", "", OUT!C570)</f>
        <v>795</v>
      </c>
      <c r="B451" s="20">
        <f>IF(OUT!A570="", "", OUT!A570)</f>
        <v>75643</v>
      </c>
      <c r="C451" s="7" t="str">
        <f>IF(OUT!D570="", "", OUT!D570)</f>
        <v>FFF</v>
      </c>
      <c r="D451" s="29"/>
      <c r="E451" s="7" t="str">
        <f>IF(OUT!E570="", "", OUT!E570)</f>
        <v>144 TRAY</v>
      </c>
      <c r="F451" s="26" t="str">
        <f>IF(OUT!AE570="NEW", "✷", "")</f>
        <v/>
      </c>
      <c r="G451" s="10" t="str">
        <f>IF(OUT!B570="", "", OUT!B570)</f>
        <v>PANSY FRIZZLE SIZZLE BURGUNDY</v>
      </c>
      <c r="H451" s="21">
        <f t="shared" si="18"/>
        <v>0.17199999999999999</v>
      </c>
      <c r="I451" s="22">
        <f t="shared" si="19"/>
        <v>24.08</v>
      </c>
      <c r="J451" s="7" t="str">
        <f>IF(OUT!F570="", "", OUT!F570)</f>
        <v/>
      </c>
      <c r="K451" s="7">
        <f>IF(OUT!P570="", "", OUT!P570)</f>
        <v>140</v>
      </c>
      <c r="L451" s="7" t="str">
        <f>IF(OUT!AE570="", "", OUT!AE570)</f>
        <v/>
      </c>
      <c r="N451" s="7" t="str">
        <f>IF(OUT!AQ570="", "", OUT!AQ570)</f>
        <v/>
      </c>
      <c r="O451" s="7" t="str">
        <f>IF(OUT!BM570="", "", OUT!BM570)</f>
        <v>T4</v>
      </c>
      <c r="P451" s="8">
        <f>IF(OUT!N570="", "", OUT!N570)</f>
        <v>0.17199999999999999</v>
      </c>
      <c r="Q451" s="9">
        <f>IF(OUT!O570="", "", OUT!O570)</f>
        <v>24.08</v>
      </c>
      <c r="R451" s="8">
        <f>IF(PPG!H570="", "", PPG!H570)</f>
        <v>0.156</v>
      </c>
      <c r="S451" s="9">
        <f>IF(PPG!I570="", "", PPG!I570)</f>
        <v>21.84</v>
      </c>
      <c r="T451" s="8">
        <f>IF(PPG!J570="", "", PPG!J570)</f>
        <v>0.14099999999999999</v>
      </c>
      <c r="U451" s="9">
        <f>IF(PPG!K570="", "", PPG!K570)</f>
        <v>19.739999999999998</v>
      </c>
      <c r="V451" s="8">
        <f>IF(PPG!Q570="", "", PPG!Q570)</f>
        <v>0.16300000000000001</v>
      </c>
      <c r="W451" s="9">
        <f>IF(PPG!R570="", "", PPG!R570)</f>
        <v>22.82</v>
      </c>
      <c r="X451" s="8">
        <f>IF(PPG!S570="", "", PPG!S570)</f>
        <v>0.14799999999999999</v>
      </c>
      <c r="Y451" s="9">
        <f>IF(PPG!T570="", "", PPG!T570)</f>
        <v>20.72</v>
      </c>
      <c r="Z451" s="8">
        <f>IF(PPG!U570="", "", PPG!U570)</f>
        <v>0.13800000000000001</v>
      </c>
      <c r="AA451" s="9">
        <f>IF(PPG!V570="", "", PPG!V570)</f>
        <v>19.32</v>
      </c>
      <c r="AB451" s="36" t="str">
        <f t="shared" si="20"/>
        <v>0.00</v>
      </c>
    </row>
    <row r="452" spans="1:28">
      <c r="A452" s="7">
        <f>IF(OUT!C569="", "", OUT!C569)</f>
        <v>795</v>
      </c>
      <c r="B452" s="20">
        <f>IF(OUT!A569="", "", OUT!A569)</f>
        <v>75643</v>
      </c>
      <c r="C452" s="7" t="str">
        <f>IF(OUT!D569="", "", OUT!D569)</f>
        <v>AZ</v>
      </c>
      <c r="D452" s="29"/>
      <c r="E452" s="7" t="str">
        <f>IF(OUT!E569="", "", OUT!E569)</f>
        <v>288 TRAY</v>
      </c>
      <c r="F452" s="26" t="str">
        <f>IF(OUT!AE569="NEW", "✷", "")</f>
        <v/>
      </c>
      <c r="G452" s="10" t="str">
        <f>IF(OUT!B569="", "", OUT!B569)</f>
        <v>PANSY FRIZZLE SIZZLE BURGUNDY</v>
      </c>
      <c r="H452" s="21">
        <f t="shared" si="18"/>
        <v>0.105</v>
      </c>
      <c r="I452" s="22">
        <f t="shared" si="19"/>
        <v>29.4</v>
      </c>
      <c r="J452" s="7" t="str">
        <f>IF(OUT!F569="", "", OUT!F569)</f>
        <v/>
      </c>
      <c r="K452" s="7">
        <f>IF(OUT!P569="", "", OUT!P569)</f>
        <v>280</v>
      </c>
      <c r="L452" s="7" t="str">
        <f>IF(OUT!AE569="", "", OUT!AE569)</f>
        <v/>
      </c>
      <c r="N452" s="7" t="str">
        <f>IF(OUT!AQ569="", "", OUT!AQ569)</f>
        <v/>
      </c>
      <c r="O452" s="7" t="str">
        <f>IF(OUT!BM569="", "", OUT!BM569)</f>
        <v>T4</v>
      </c>
      <c r="P452" s="8">
        <f>IF(OUT!N569="", "", OUT!N569)</f>
        <v>0.105</v>
      </c>
      <c r="Q452" s="9">
        <f>IF(OUT!O569="", "", OUT!O569)</f>
        <v>29.4</v>
      </c>
      <c r="R452" s="8">
        <f>IF(PPG!H569="", "", PPG!H569)</f>
        <v>9.5000000000000001E-2</v>
      </c>
      <c r="S452" s="9">
        <f>IF(PPG!I569="", "", PPG!I569)</f>
        <v>26.6</v>
      </c>
      <c r="T452" s="8">
        <f>IF(PPG!J569="", "", PPG!J569)</f>
        <v>8.5999999999999993E-2</v>
      </c>
      <c r="U452" s="9">
        <f>IF(PPG!K569="", "", PPG!K569)</f>
        <v>24.08</v>
      </c>
      <c r="V452" s="8">
        <f>IF(PPG!Q569="", "", PPG!Q569)</f>
        <v>9.9000000000000005E-2</v>
      </c>
      <c r="W452" s="9">
        <f>IF(PPG!R569="", "", PPG!R569)</f>
        <v>27.72</v>
      </c>
      <c r="X452" s="8">
        <f>IF(PPG!S569="", "", PPG!S569)</f>
        <v>0.09</v>
      </c>
      <c r="Y452" s="9">
        <f>IF(PPG!T569="", "", PPG!T569)</f>
        <v>25.2</v>
      </c>
      <c r="Z452" s="8">
        <f>IF(PPG!U569="", "", PPG!U569)</f>
        <v>8.4000000000000005E-2</v>
      </c>
      <c r="AA452" s="9">
        <f>IF(PPG!V569="", "", PPG!V569)</f>
        <v>23.52</v>
      </c>
      <c r="AB452" s="36" t="str">
        <f t="shared" si="20"/>
        <v>0.00</v>
      </c>
    </row>
    <row r="453" spans="1:28">
      <c r="A453" s="7">
        <f>IF(OUT!C18="", "", OUT!C18)</f>
        <v>795</v>
      </c>
      <c r="B453" s="20">
        <f>IF(OUT!A18="", "", OUT!A18)</f>
        <v>3507</v>
      </c>
      <c r="C453" s="7" t="str">
        <f>IF(OUT!D18="", "", OUT!D18)</f>
        <v>FFF</v>
      </c>
      <c r="D453" s="29"/>
      <c r="E453" s="7" t="str">
        <f>IF(OUT!E18="", "", OUT!E18)</f>
        <v>144 TRAY</v>
      </c>
      <c r="F453" s="26" t="str">
        <f>IF(OUT!AE18="NEW", "✷", "")</f>
        <v/>
      </c>
      <c r="G453" s="10" t="str">
        <f>IF(OUT!B18="", "", OUT!B18)</f>
        <v>PANSY FRIZZLE SIZZLE FORMULA MIX</v>
      </c>
      <c r="H453" s="21">
        <f t="shared" si="18"/>
        <v>0.17199999999999999</v>
      </c>
      <c r="I453" s="22">
        <f t="shared" si="19"/>
        <v>24.08</v>
      </c>
      <c r="J453" s="7" t="str">
        <f>IF(OUT!F18="", "", OUT!F18)</f>
        <v/>
      </c>
      <c r="K453" s="7">
        <f>IF(OUT!P18="", "", OUT!P18)</f>
        <v>140</v>
      </c>
      <c r="L453" s="7" t="str">
        <f>IF(OUT!AE18="", "", OUT!AE18)</f>
        <v/>
      </c>
      <c r="N453" s="7" t="str">
        <f>IF(OUT!AQ18="", "", OUT!AQ18)</f>
        <v/>
      </c>
      <c r="O453" s="7" t="str">
        <f>IF(OUT!BM18="", "", OUT!BM18)</f>
        <v>T4</v>
      </c>
      <c r="P453" s="8">
        <f>IF(OUT!N18="", "", OUT!N18)</f>
        <v>0.17199999999999999</v>
      </c>
      <c r="Q453" s="9">
        <f>IF(OUT!O18="", "", OUT!O18)</f>
        <v>24.08</v>
      </c>
      <c r="R453" s="8">
        <f>IF(PPG!H18="", "", PPG!H18)</f>
        <v>0.156</v>
      </c>
      <c r="S453" s="9">
        <f>IF(PPG!I18="", "", PPG!I18)</f>
        <v>21.84</v>
      </c>
      <c r="T453" s="8">
        <f>IF(PPG!J18="", "", PPG!J18)</f>
        <v>0.14099999999999999</v>
      </c>
      <c r="U453" s="9">
        <f>IF(PPG!K18="", "", PPG!K18)</f>
        <v>19.739999999999998</v>
      </c>
      <c r="V453" s="8">
        <f>IF(PPG!Q18="", "", PPG!Q18)</f>
        <v>0.16300000000000001</v>
      </c>
      <c r="W453" s="9">
        <f>IF(PPG!R18="", "", PPG!R18)</f>
        <v>22.82</v>
      </c>
      <c r="X453" s="8">
        <f>IF(PPG!S18="", "", PPG!S18)</f>
        <v>0.14799999999999999</v>
      </c>
      <c r="Y453" s="9">
        <f>IF(PPG!T18="", "", PPG!T18)</f>
        <v>20.72</v>
      </c>
      <c r="Z453" s="8">
        <f>IF(PPG!U18="", "", PPG!U18)</f>
        <v>0.13800000000000001</v>
      </c>
      <c r="AA453" s="9">
        <f>IF(PPG!V18="", "", PPG!V18)</f>
        <v>19.32</v>
      </c>
      <c r="AB453" s="36" t="str">
        <f t="shared" si="20"/>
        <v>0.00</v>
      </c>
    </row>
    <row r="454" spans="1:28">
      <c r="A454" s="7">
        <f>IF(OUT!C17="", "", OUT!C17)</f>
        <v>795</v>
      </c>
      <c r="B454" s="20">
        <f>IF(OUT!A17="", "", OUT!A17)</f>
        <v>3507</v>
      </c>
      <c r="C454" s="7" t="str">
        <f>IF(OUT!D17="", "", OUT!D17)</f>
        <v>AZ</v>
      </c>
      <c r="D454" s="29"/>
      <c r="E454" s="7" t="str">
        <f>IF(OUT!E17="", "", OUT!E17)</f>
        <v>288 TRAY</v>
      </c>
      <c r="F454" s="26" t="str">
        <f>IF(OUT!AE17="NEW", "✷", "")</f>
        <v/>
      </c>
      <c r="G454" s="10" t="str">
        <f>IF(OUT!B17="", "", OUT!B17)</f>
        <v>PANSY FRIZZLE SIZZLE FORMULA MIX</v>
      </c>
      <c r="H454" s="21">
        <f t="shared" si="18"/>
        <v>0.105</v>
      </c>
      <c r="I454" s="22">
        <f t="shared" si="19"/>
        <v>29.4</v>
      </c>
      <c r="J454" s="7" t="str">
        <f>IF(OUT!F17="", "", OUT!F17)</f>
        <v/>
      </c>
      <c r="K454" s="7">
        <f>IF(OUT!P17="", "", OUT!P17)</f>
        <v>280</v>
      </c>
      <c r="L454" s="7" t="str">
        <f>IF(OUT!AE17="", "", OUT!AE17)</f>
        <v/>
      </c>
      <c r="N454" s="7" t="str">
        <f>IF(OUT!AQ17="", "", OUT!AQ17)</f>
        <v/>
      </c>
      <c r="O454" s="7" t="str">
        <f>IF(OUT!BM17="", "", OUT!BM17)</f>
        <v>T4</v>
      </c>
      <c r="P454" s="8">
        <f>IF(OUT!N17="", "", OUT!N17)</f>
        <v>0.105</v>
      </c>
      <c r="Q454" s="9">
        <f>IF(OUT!O17="", "", OUT!O17)</f>
        <v>29.4</v>
      </c>
      <c r="R454" s="8">
        <f>IF(PPG!H17="", "", PPG!H17)</f>
        <v>9.5000000000000001E-2</v>
      </c>
      <c r="S454" s="9">
        <f>IF(PPG!I17="", "", PPG!I17)</f>
        <v>26.6</v>
      </c>
      <c r="T454" s="8">
        <f>IF(PPG!J17="", "", PPG!J17)</f>
        <v>8.5999999999999993E-2</v>
      </c>
      <c r="U454" s="9">
        <f>IF(PPG!K17="", "", PPG!K17)</f>
        <v>24.08</v>
      </c>
      <c r="V454" s="8">
        <f>IF(PPG!Q17="", "", PPG!Q17)</f>
        <v>9.9000000000000005E-2</v>
      </c>
      <c r="W454" s="9">
        <f>IF(PPG!R17="", "", PPG!R17)</f>
        <v>27.72</v>
      </c>
      <c r="X454" s="8">
        <f>IF(PPG!S17="", "", PPG!S17)</f>
        <v>0.09</v>
      </c>
      <c r="Y454" s="9">
        <f>IF(PPG!T17="", "", PPG!T17)</f>
        <v>25.2</v>
      </c>
      <c r="Z454" s="8">
        <f>IF(PPG!U17="", "", PPG!U17)</f>
        <v>8.4000000000000005E-2</v>
      </c>
      <c r="AA454" s="9">
        <f>IF(PPG!V17="", "", PPG!V17)</f>
        <v>23.52</v>
      </c>
      <c r="AB454" s="36" t="str">
        <f t="shared" si="20"/>
        <v>0.00</v>
      </c>
    </row>
    <row r="455" spans="1:28">
      <c r="A455" s="7">
        <f>IF(OUT!C200="", "", OUT!C200)</f>
        <v>795</v>
      </c>
      <c r="B455" s="20">
        <f>IF(OUT!A200="", "", OUT!A200)</f>
        <v>42240</v>
      </c>
      <c r="C455" s="7" t="str">
        <f>IF(OUT!D200="", "", OUT!D200)</f>
        <v>FFF</v>
      </c>
      <c r="D455" s="29"/>
      <c r="E455" s="7" t="str">
        <f>IF(OUT!E200="", "", OUT!E200)</f>
        <v>144 TRAY</v>
      </c>
      <c r="F455" s="26" t="str">
        <f>IF(OUT!AE200="NEW", "✷", "")</f>
        <v/>
      </c>
      <c r="G455" s="10" t="str">
        <f>IF(OUT!B200="", "", OUT!B200)</f>
        <v>PANSY FRIZZLE SIZZLE LEMONBERRY</v>
      </c>
      <c r="H455" s="21">
        <f t="shared" ref="H455:H518" si="21">IF(AND($K$3=1,$K$4="N"),P455,IF(AND($K$3=2,$K$4="N"),R455,IF(AND($K$3=3,$K$4="N"),T455,IF(AND($K$3=1,$K$4="Y"),V455,IF(AND($K$3=2,$K$4="Y"),X455,IF(AND($K$3=3,$K$4="Y"),Z455,"FALSE"))))))</f>
        <v>0.17199999999999999</v>
      </c>
      <c r="I455" s="22">
        <f t="shared" ref="I455:I518" si="22">IF(AND($K$3=1,$K$4="N"),Q455,IF(AND($K$3=2,$K$4="N"),S455,IF(AND($K$3=3,$K$4="N"),U455,IF(AND($K$3=1,$K$4="Y"),W455,IF(AND($K$3=2,$K$4="Y"),Y455,IF(AND($K$3=3,$K$4="Y"),AA455,"FALSE"))))))</f>
        <v>24.08</v>
      </c>
      <c r="J455" s="7" t="str">
        <f>IF(OUT!F200="", "", OUT!F200)</f>
        <v/>
      </c>
      <c r="K455" s="7">
        <f>IF(OUT!P200="", "", OUT!P200)</f>
        <v>140</v>
      </c>
      <c r="L455" s="7" t="str">
        <f>IF(OUT!AE200="", "", OUT!AE200)</f>
        <v/>
      </c>
      <c r="N455" s="7" t="str">
        <f>IF(OUT!AQ200="", "", OUT!AQ200)</f>
        <v/>
      </c>
      <c r="O455" s="7" t="str">
        <f>IF(OUT!BM200="", "", OUT!BM200)</f>
        <v>T4</v>
      </c>
      <c r="P455" s="8">
        <f>IF(OUT!N200="", "", OUT!N200)</f>
        <v>0.17199999999999999</v>
      </c>
      <c r="Q455" s="9">
        <f>IF(OUT!O200="", "", OUT!O200)</f>
        <v>24.08</v>
      </c>
      <c r="R455" s="8">
        <f>IF(PPG!H200="", "", PPG!H200)</f>
        <v>0.156</v>
      </c>
      <c r="S455" s="9">
        <f>IF(PPG!I200="", "", PPG!I200)</f>
        <v>21.84</v>
      </c>
      <c r="T455" s="8">
        <f>IF(PPG!J200="", "", PPG!J200)</f>
        <v>0.14099999999999999</v>
      </c>
      <c r="U455" s="9">
        <f>IF(PPG!K200="", "", PPG!K200)</f>
        <v>19.739999999999998</v>
      </c>
      <c r="V455" s="8">
        <f>IF(PPG!Q200="", "", PPG!Q200)</f>
        <v>0.16300000000000001</v>
      </c>
      <c r="W455" s="9">
        <f>IF(PPG!R200="", "", PPG!R200)</f>
        <v>22.82</v>
      </c>
      <c r="X455" s="8">
        <f>IF(PPG!S200="", "", PPG!S200)</f>
        <v>0.14799999999999999</v>
      </c>
      <c r="Y455" s="9">
        <f>IF(PPG!T200="", "", PPG!T200)</f>
        <v>20.72</v>
      </c>
      <c r="Z455" s="8">
        <f>IF(PPG!U200="", "", PPG!U200)</f>
        <v>0.13800000000000001</v>
      </c>
      <c r="AA455" s="9">
        <f>IF(PPG!V200="", "", PPG!V200)</f>
        <v>19.32</v>
      </c>
      <c r="AB455" s="36" t="str">
        <f t="shared" ref="AB455:AB518" si="23">IF(D455&lt;&gt;"",D455*I455, "0.00")</f>
        <v>0.00</v>
      </c>
    </row>
    <row r="456" spans="1:28">
      <c r="A456" s="7">
        <f>IF(OUT!C199="", "", OUT!C199)</f>
        <v>795</v>
      </c>
      <c r="B456" s="20">
        <f>IF(OUT!A199="", "", OUT!A199)</f>
        <v>42240</v>
      </c>
      <c r="C456" s="7" t="str">
        <f>IF(OUT!D199="", "", OUT!D199)</f>
        <v>AZ</v>
      </c>
      <c r="D456" s="29"/>
      <c r="E456" s="7" t="str">
        <f>IF(OUT!E199="", "", OUT!E199)</f>
        <v>288 TRAY</v>
      </c>
      <c r="F456" s="26" t="str">
        <f>IF(OUT!AE199="NEW", "✷", "")</f>
        <v/>
      </c>
      <c r="G456" s="10" t="str">
        <f>IF(OUT!B199="", "", OUT!B199)</f>
        <v>PANSY FRIZZLE SIZZLE LEMONBERRY</v>
      </c>
      <c r="H456" s="21">
        <f t="shared" si="21"/>
        <v>0.105</v>
      </c>
      <c r="I456" s="22">
        <f t="shared" si="22"/>
        <v>29.4</v>
      </c>
      <c r="J456" s="7" t="str">
        <f>IF(OUT!F199="", "", OUT!F199)</f>
        <v/>
      </c>
      <c r="K456" s="7">
        <f>IF(OUT!P199="", "", OUT!P199)</f>
        <v>280</v>
      </c>
      <c r="L456" s="7" t="str">
        <f>IF(OUT!AE199="", "", OUT!AE199)</f>
        <v/>
      </c>
      <c r="N456" s="7" t="str">
        <f>IF(OUT!AQ199="", "", OUT!AQ199)</f>
        <v/>
      </c>
      <c r="O456" s="7" t="str">
        <f>IF(OUT!BM199="", "", OUT!BM199)</f>
        <v>T4</v>
      </c>
      <c r="P456" s="8">
        <f>IF(OUT!N199="", "", OUT!N199)</f>
        <v>0.105</v>
      </c>
      <c r="Q456" s="9">
        <f>IF(OUT!O199="", "", OUT!O199)</f>
        <v>29.4</v>
      </c>
      <c r="R456" s="8">
        <f>IF(PPG!H199="", "", PPG!H199)</f>
        <v>9.5000000000000001E-2</v>
      </c>
      <c r="S456" s="9">
        <f>IF(PPG!I199="", "", PPG!I199)</f>
        <v>26.6</v>
      </c>
      <c r="T456" s="8">
        <f>IF(PPG!J199="", "", PPG!J199)</f>
        <v>8.5999999999999993E-2</v>
      </c>
      <c r="U456" s="9">
        <f>IF(PPG!K199="", "", PPG!K199)</f>
        <v>24.08</v>
      </c>
      <c r="V456" s="8">
        <f>IF(PPG!Q199="", "", PPG!Q199)</f>
        <v>9.9000000000000005E-2</v>
      </c>
      <c r="W456" s="9">
        <f>IF(PPG!R199="", "", PPG!R199)</f>
        <v>27.72</v>
      </c>
      <c r="X456" s="8">
        <f>IF(PPG!S199="", "", PPG!S199)</f>
        <v>0.09</v>
      </c>
      <c r="Y456" s="9">
        <f>IF(PPG!T199="", "", PPG!T199)</f>
        <v>25.2</v>
      </c>
      <c r="Z456" s="8">
        <f>IF(PPG!U199="", "", PPG!U199)</f>
        <v>8.4000000000000005E-2</v>
      </c>
      <c r="AA456" s="9">
        <f>IF(PPG!V199="", "", PPG!V199)</f>
        <v>23.52</v>
      </c>
      <c r="AB456" s="36" t="str">
        <f t="shared" si="23"/>
        <v>0.00</v>
      </c>
    </row>
    <row r="457" spans="1:28">
      <c r="A457" s="7">
        <f>IF(OUT!C554="", "", OUT!C554)</f>
        <v>795</v>
      </c>
      <c r="B457" s="20">
        <f>IF(OUT!A554="", "", OUT!A554)</f>
        <v>73349</v>
      </c>
      <c r="C457" s="7" t="str">
        <f>IF(OUT!D554="", "", OUT!D554)</f>
        <v>FFF</v>
      </c>
      <c r="D457" s="29"/>
      <c r="E457" s="7" t="str">
        <f>IF(OUT!E554="", "", OUT!E554)</f>
        <v>144 TRAY</v>
      </c>
      <c r="F457" s="26" t="str">
        <f>IF(OUT!AE554="NEW", "✷", "")</f>
        <v/>
      </c>
      <c r="G457" s="10" t="str">
        <f>IF(OUT!B554="", "", OUT!B554)</f>
        <v>PANSY FRIZZLE SIZZLE ORANGE</v>
      </c>
      <c r="H457" s="21">
        <f t="shared" si="21"/>
        <v>0.17199999999999999</v>
      </c>
      <c r="I457" s="22">
        <f t="shared" si="22"/>
        <v>24.08</v>
      </c>
      <c r="J457" s="7" t="str">
        <f>IF(OUT!F554="", "", OUT!F554)</f>
        <v/>
      </c>
      <c r="K457" s="7">
        <f>IF(OUT!P554="", "", OUT!P554)</f>
        <v>140</v>
      </c>
      <c r="L457" s="7" t="str">
        <f>IF(OUT!AE554="", "", OUT!AE554)</f>
        <v/>
      </c>
      <c r="N457" s="7" t="str">
        <f>IF(OUT!AQ554="", "", OUT!AQ554)</f>
        <v/>
      </c>
      <c r="O457" s="7" t="str">
        <f>IF(OUT!BM554="", "", OUT!BM554)</f>
        <v>T4</v>
      </c>
      <c r="P457" s="8">
        <f>IF(OUT!N554="", "", OUT!N554)</f>
        <v>0.17199999999999999</v>
      </c>
      <c r="Q457" s="9">
        <f>IF(OUT!O554="", "", OUT!O554)</f>
        <v>24.08</v>
      </c>
      <c r="R457" s="8">
        <f>IF(PPG!H554="", "", PPG!H554)</f>
        <v>0.156</v>
      </c>
      <c r="S457" s="9">
        <f>IF(PPG!I554="", "", PPG!I554)</f>
        <v>21.84</v>
      </c>
      <c r="T457" s="8">
        <f>IF(PPG!J554="", "", PPG!J554)</f>
        <v>0.14099999999999999</v>
      </c>
      <c r="U457" s="9">
        <f>IF(PPG!K554="", "", PPG!K554)</f>
        <v>19.739999999999998</v>
      </c>
      <c r="V457" s="8">
        <f>IF(PPG!Q554="", "", PPG!Q554)</f>
        <v>0.16300000000000001</v>
      </c>
      <c r="W457" s="9">
        <f>IF(PPG!R554="", "", PPG!R554)</f>
        <v>22.82</v>
      </c>
      <c r="X457" s="8">
        <f>IF(PPG!S554="", "", PPG!S554)</f>
        <v>0.14799999999999999</v>
      </c>
      <c r="Y457" s="9">
        <f>IF(PPG!T554="", "", PPG!T554)</f>
        <v>20.72</v>
      </c>
      <c r="Z457" s="8">
        <f>IF(PPG!U554="", "", PPG!U554)</f>
        <v>0.13800000000000001</v>
      </c>
      <c r="AA457" s="9">
        <f>IF(PPG!V554="", "", PPG!V554)</f>
        <v>19.32</v>
      </c>
      <c r="AB457" s="36" t="str">
        <f t="shared" si="23"/>
        <v>0.00</v>
      </c>
    </row>
    <row r="458" spans="1:28">
      <c r="A458" s="7">
        <f>IF(OUT!C553="", "", OUT!C553)</f>
        <v>795</v>
      </c>
      <c r="B458" s="20">
        <f>IF(OUT!A553="", "", OUT!A553)</f>
        <v>73349</v>
      </c>
      <c r="C458" s="7" t="str">
        <f>IF(OUT!D553="", "", OUT!D553)</f>
        <v>AZ</v>
      </c>
      <c r="D458" s="29"/>
      <c r="E458" s="7" t="str">
        <f>IF(OUT!E553="", "", OUT!E553)</f>
        <v>288 TRAY</v>
      </c>
      <c r="F458" s="26" t="str">
        <f>IF(OUT!AE553="NEW", "✷", "")</f>
        <v/>
      </c>
      <c r="G458" s="10" t="str">
        <f>IF(OUT!B553="", "", OUT!B553)</f>
        <v>PANSY FRIZZLE SIZZLE ORANGE</v>
      </c>
      <c r="H458" s="21">
        <f t="shared" si="21"/>
        <v>0.105</v>
      </c>
      <c r="I458" s="22">
        <f t="shared" si="22"/>
        <v>29.4</v>
      </c>
      <c r="J458" s="7" t="str">
        <f>IF(OUT!F553="", "", OUT!F553)</f>
        <v/>
      </c>
      <c r="K458" s="7">
        <f>IF(OUT!P553="", "", OUT!P553)</f>
        <v>280</v>
      </c>
      <c r="L458" s="7" t="str">
        <f>IF(OUT!AE553="", "", OUT!AE553)</f>
        <v/>
      </c>
      <c r="N458" s="7" t="str">
        <f>IF(OUT!AQ553="", "", OUT!AQ553)</f>
        <v/>
      </c>
      <c r="O458" s="7" t="str">
        <f>IF(OUT!BM553="", "", OUT!BM553)</f>
        <v>T4</v>
      </c>
      <c r="P458" s="8">
        <f>IF(OUT!N553="", "", OUT!N553)</f>
        <v>0.105</v>
      </c>
      <c r="Q458" s="9">
        <f>IF(OUT!O553="", "", OUT!O553)</f>
        <v>29.4</v>
      </c>
      <c r="R458" s="8">
        <f>IF(PPG!H553="", "", PPG!H553)</f>
        <v>9.5000000000000001E-2</v>
      </c>
      <c r="S458" s="9">
        <f>IF(PPG!I553="", "", PPG!I553)</f>
        <v>26.6</v>
      </c>
      <c r="T458" s="8">
        <f>IF(PPG!J553="", "", PPG!J553)</f>
        <v>8.5999999999999993E-2</v>
      </c>
      <c r="U458" s="9">
        <f>IF(PPG!K553="", "", PPG!K553)</f>
        <v>24.08</v>
      </c>
      <c r="V458" s="8">
        <f>IF(PPG!Q553="", "", PPG!Q553)</f>
        <v>9.9000000000000005E-2</v>
      </c>
      <c r="W458" s="9">
        <f>IF(PPG!R553="", "", PPG!R553)</f>
        <v>27.72</v>
      </c>
      <c r="X458" s="8">
        <f>IF(PPG!S553="", "", PPG!S553)</f>
        <v>0.09</v>
      </c>
      <c r="Y458" s="9">
        <f>IF(PPG!T553="", "", PPG!T553)</f>
        <v>25.2</v>
      </c>
      <c r="Z458" s="8">
        <f>IF(PPG!U553="", "", PPG!U553)</f>
        <v>8.4000000000000005E-2</v>
      </c>
      <c r="AA458" s="9">
        <f>IF(PPG!V553="", "", PPG!V553)</f>
        <v>23.52</v>
      </c>
      <c r="AB458" s="36" t="str">
        <f t="shared" si="23"/>
        <v>0.00</v>
      </c>
    </row>
    <row r="459" spans="1:28">
      <c r="A459" s="7">
        <f>IF(OUT!C309="", "", OUT!C309)</f>
        <v>795</v>
      </c>
      <c r="B459" s="20">
        <f>IF(OUT!A309="", "", OUT!A309)</f>
        <v>62422</v>
      </c>
      <c r="C459" s="7" t="str">
        <f>IF(OUT!D309="", "", OUT!D309)</f>
        <v>FFF</v>
      </c>
      <c r="D459" s="29"/>
      <c r="E459" s="7" t="str">
        <f>IF(OUT!E309="", "", OUT!E309)</f>
        <v>144 TRAY</v>
      </c>
      <c r="F459" s="26" t="str">
        <f>IF(OUT!AE309="NEW", "✷", "")</f>
        <v/>
      </c>
      <c r="G459" s="10" t="str">
        <f>IF(OUT!B309="", "", OUT!B309)</f>
        <v>PANSY FRIZZLE SIZZLE RASPBERRY</v>
      </c>
      <c r="H459" s="21">
        <f t="shared" si="21"/>
        <v>0.17199999999999999</v>
      </c>
      <c r="I459" s="22">
        <f t="shared" si="22"/>
        <v>24.08</v>
      </c>
      <c r="J459" s="7" t="str">
        <f>IF(OUT!F309="", "", OUT!F309)</f>
        <v/>
      </c>
      <c r="K459" s="7">
        <f>IF(OUT!P309="", "", OUT!P309)</f>
        <v>140</v>
      </c>
      <c r="L459" s="7" t="str">
        <f>IF(OUT!AE309="", "", OUT!AE309)</f>
        <v/>
      </c>
      <c r="N459" s="7" t="str">
        <f>IF(OUT!AQ309="", "", OUT!AQ309)</f>
        <v/>
      </c>
      <c r="O459" s="7" t="str">
        <f>IF(OUT!BM309="", "", OUT!BM309)</f>
        <v>T4</v>
      </c>
      <c r="P459" s="8">
        <f>IF(OUT!N309="", "", OUT!N309)</f>
        <v>0.17199999999999999</v>
      </c>
      <c r="Q459" s="9">
        <f>IF(OUT!O309="", "", OUT!O309)</f>
        <v>24.08</v>
      </c>
      <c r="R459" s="8">
        <f>IF(PPG!H309="", "", PPG!H309)</f>
        <v>0.156</v>
      </c>
      <c r="S459" s="9">
        <f>IF(PPG!I309="", "", PPG!I309)</f>
        <v>21.84</v>
      </c>
      <c r="T459" s="8">
        <f>IF(PPG!J309="", "", PPG!J309)</f>
        <v>0.14099999999999999</v>
      </c>
      <c r="U459" s="9">
        <f>IF(PPG!K309="", "", PPG!K309)</f>
        <v>19.739999999999998</v>
      </c>
      <c r="V459" s="8">
        <f>IF(PPG!Q309="", "", PPG!Q309)</f>
        <v>0.16300000000000001</v>
      </c>
      <c r="W459" s="9">
        <f>IF(PPG!R309="", "", PPG!R309)</f>
        <v>22.82</v>
      </c>
      <c r="X459" s="8">
        <f>IF(PPG!S309="", "", PPG!S309)</f>
        <v>0.14799999999999999</v>
      </c>
      <c r="Y459" s="9">
        <f>IF(PPG!T309="", "", PPG!T309)</f>
        <v>20.72</v>
      </c>
      <c r="Z459" s="8">
        <f>IF(PPG!U309="", "", PPG!U309)</f>
        <v>0.13800000000000001</v>
      </c>
      <c r="AA459" s="9">
        <f>IF(PPG!V309="", "", PPG!V309)</f>
        <v>19.32</v>
      </c>
      <c r="AB459" s="36" t="str">
        <f t="shared" si="23"/>
        <v>0.00</v>
      </c>
    </row>
    <row r="460" spans="1:28">
      <c r="A460" s="7">
        <f>IF(OUT!C308="", "", OUT!C308)</f>
        <v>795</v>
      </c>
      <c r="B460" s="20">
        <f>IF(OUT!A308="", "", OUT!A308)</f>
        <v>62422</v>
      </c>
      <c r="C460" s="7" t="str">
        <f>IF(OUT!D308="", "", OUT!D308)</f>
        <v>AZ</v>
      </c>
      <c r="D460" s="29"/>
      <c r="E460" s="7" t="str">
        <f>IF(OUT!E308="", "", OUT!E308)</f>
        <v>288 TRAY</v>
      </c>
      <c r="F460" s="26" t="str">
        <f>IF(OUT!AE308="NEW", "✷", "")</f>
        <v/>
      </c>
      <c r="G460" s="10" t="str">
        <f>IF(OUT!B308="", "", OUT!B308)</f>
        <v>PANSY FRIZZLE SIZZLE RASPBERRY</v>
      </c>
      <c r="H460" s="21">
        <f t="shared" si="21"/>
        <v>0.105</v>
      </c>
      <c r="I460" s="22">
        <f t="shared" si="22"/>
        <v>29.4</v>
      </c>
      <c r="J460" s="7" t="str">
        <f>IF(OUT!F308="", "", OUT!F308)</f>
        <v/>
      </c>
      <c r="K460" s="7">
        <f>IF(OUT!P308="", "", OUT!P308)</f>
        <v>280</v>
      </c>
      <c r="L460" s="7" t="str">
        <f>IF(OUT!AE308="", "", OUT!AE308)</f>
        <v/>
      </c>
      <c r="N460" s="7" t="str">
        <f>IF(OUT!AQ308="", "", OUT!AQ308)</f>
        <v/>
      </c>
      <c r="O460" s="7" t="str">
        <f>IF(OUT!BM308="", "", OUT!BM308)</f>
        <v>T4</v>
      </c>
      <c r="P460" s="8">
        <f>IF(OUT!N308="", "", OUT!N308)</f>
        <v>0.105</v>
      </c>
      <c r="Q460" s="9">
        <f>IF(OUT!O308="", "", OUT!O308)</f>
        <v>29.4</v>
      </c>
      <c r="R460" s="8">
        <f>IF(PPG!H308="", "", PPG!H308)</f>
        <v>9.5000000000000001E-2</v>
      </c>
      <c r="S460" s="9">
        <f>IF(PPG!I308="", "", PPG!I308)</f>
        <v>26.6</v>
      </c>
      <c r="T460" s="8">
        <f>IF(PPG!J308="", "", PPG!J308)</f>
        <v>8.5999999999999993E-2</v>
      </c>
      <c r="U460" s="9">
        <f>IF(PPG!K308="", "", PPG!K308)</f>
        <v>24.08</v>
      </c>
      <c r="V460" s="8">
        <f>IF(PPG!Q308="", "", PPG!Q308)</f>
        <v>9.9000000000000005E-2</v>
      </c>
      <c r="W460" s="9">
        <f>IF(PPG!R308="", "", PPG!R308)</f>
        <v>27.72</v>
      </c>
      <c r="X460" s="8">
        <f>IF(PPG!S308="", "", PPG!S308)</f>
        <v>0.09</v>
      </c>
      <c r="Y460" s="9">
        <f>IF(PPG!T308="", "", PPG!T308)</f>
        <v>25.2</v>
      </c>
      <c r="Z460" s="8">
        <f>IF(PPG!U308="", "", PPG!U308)</f>
        <v>8.4000000000000005E-2</v>
      </c>
      <c r="AA460" s="9">
        <f>IF(PPG!V308="", "", PPG!V308)</f>
        <v>23.52</v>
      </c>
      <c r="AB460" s="36" t="str">
        <f t="shared" si="23"/>
        <v>0.00</v>
      </c>
    </row>
    <row r="461" spans="1:28">
      <c r="A461" s="7">
        <f>IF(OUT!C862="", "", OUT!C862)</f>
        <v>795</v>
      </c>
      <c r="B461" s="20">
        <f>IF(OUT!A862="", "", OUT!A862)</f>
        <v>87197</v>
      </c>
      <c r="C461" s="7" t="str">
        <f>IF(OUT!D862="", "", OUT!D862)</f>
        <v>FFF</v>
      </c>
      <c r="D461" s="29"/>
      <c r="E461" s="7" t="str">
        <f>IF(OUT!E862="", "", OUT!E862)</f>
        <v>144 TRAY</v>
      </c>
      <c r="F461" s="26" t="str">
        <f>IF(OUT!AE862="NEW", "✷", "")</f>
        <v/>
      </c>
      <c r="G461" s="10" t="str">
        <f>IF(OUT!B862="", "", OUT!B862)</f>
        <v>PANSY FRIZZLE SIZZLE YELLOW</v>
      </c>
      <c r="H461" s="21">
        <f t="shared" si="21"/>
        <v>0.17199999999999999</v>
      </c>
      <c r="I461" s="22">
        <f t="shared" si="22"/>
        <v>24.08</v>
      </c>
      <c r="J461" s="7" t="str">
        <f>IF(OUT!F862="", "", OUT!F862)</f>
        <v/>
      </c>
      <c r="K461" s="7">
        <f>IF(OUT!P862="", "", OUT!P862)</f>
        <v>140</v>
      </c>
      <c r="L461" s="7" t="str">
        <f>IF(OUT!AE862="", "", OUT!AE862)</f>
        <v/>
      </c>
      <c r="N461" s="7" t="str">
        <f>IF(OUT!AQ862="", "", OUT!AQ862)</f>
        <v/>
      </c>
      <c r="O461" s="7" t="str">
        <f>IF(OUT!BM862="", "", OUT!BM862)</f>
        <v>T4</v>
      </c>
      <c r="P461" s="8">
        <f>IF(OUT!N862="", "", OUT!N862)</f>
        <v>0.17199999999999999</v>
      </c>
      <c r="Q461" s="9">
        <f>IF(OUT!O862="", "", OUT!O862)</f>
        <v>24.08</v>
      </c>
      <c r="R461" s="8">
        <f>IF(PPG!H862="", "", PPG!H862)</f>
        <v>0.156</v>
      </c>
      <c r="S461" s="9">
        <f>IF(PPG!I862="", "", PPG!I862)</f>
        <v>21.84</v>
      </c>
      <c r="T461" s="8">
        <f>IF(PPG!J862="", "", PPG!J862)</f>
        <v>0.14099999999999999</v>
      </c>
      <c r="U461" s="9">
        <f>IF(PPG!K862="", "", PPG!K862)</f>
        <v>19.739999999999998</v>
      </c>
      <c r="V461" s="8">
        <f>IF(PPG!Q862="", "", PPG!Q862)</f>
        <v>0.16300000000000001</v>
      </c>
      <c r="W461" s="9">
        <f>IF(PPG!R862="", "", PPG!R862)</f>
        <v>22.82</v>
      </c>
      <c r="X461" s="8">
        <f>IF(PPG!S862="", "", PPG!S862)</f>
        <v>0.14799999999999999</v>
      </c>
      <c r="Y461" s="9">
        <f>IF(PPG!T862="", "", PPG!T862)</f>
        <v>20.72</v>
      </c>
      <c r="Z461" s="8">
        <f>IF(PPG!U862="", "", PPG!U862)</f>
        <v>0.13800000000000001</v>
      </c>
      <c r="AA461" s="9">
        <f>IF(PPG!V862="", "", PPG!V862)</f>
        <v>19.32</v>
      </c>
      <c r="AB461" s="36" t="str">
        <f t="shared" si="23"/>
        <v>0.00</v>
      </c>
    </row>
    <row r="462" spans="1:28">
      <c r="A462" s="7">
        <f>IF(OUT!C861="", "", OUT!C861)</f>
        <v>795</v>
      </c>
      <c r="B462" s="20">
        <f>IF(OUT!A861="", "", OUT!A861)</f>
        <v>87197</v>
      </c>
      <c r="C462" s="7" t="str">
        <f>IF(OUT!D861="", "", OUT!D861)</f>
        <v>AZ</v>
      </c>
      <c r="D462" s="29"/>
      <c r="E462" s="7" t="str">
        <f>IF(OUT!E861="", "", OUT!E861)</f>
        <v>288 TRAY</v>
      </c>
      <c r="F462" s="26" t="str">
        <f>IF(OUT!AE861="NEW", "✷", "")</f>
        <v/>
      </c>
      <c r="G462" s="10" t="str">
        <f>IF(OUT!B861="", "", OUT!B861)</f>
        <v>PANSY FRIZZLE SIZZLE YELLOW</v>
      </c>
      <c r="H462" s="21">
        <f t="shared" si="21"/>
        <v>0.105</v>
      </c>
      <c r="I462" s="22">
        <f t="shared" si="22"/>
        <v>29.4</v>
      </c>
      <c r="J462" s="7" t="str">
        <f>IF(OUT!F861="", "", OUT!F861)</f>
        <v/>
      </c>
      <c r="K462" s="7">
        <f>IF(OUT!P861="", "", OUT!P861)</f>
        <v>280</v>
      </c>
      <c r="L462" s="7" t="str">
        <f>IF(OUT!AE861="", "", OUT!AE861)</f>
        <v/>
      </c>
      <c r="N462" s="7" t="str">
        <f>IF(OUT!AQ861="", "", OUT!AQ861)</f>
        <v/>
      </c>
      <c r="O462" s="7" t="str">
        <f>IF(OUT!BM861="", "", OUT!BM861)</f>
        <v>T4</v>
      </c>
      <c r="P462" s="8">
        <f>IF(OUT!N861="", "", OUT!N861)</f>
        <v>0.105</v>
      </c>
      <c r="Q462" s="9">
        <f>IF(OUT!O861="", "", OUT!O861)</f>
        <v>29.4</v>
      </c>
      <c r="R462" s="8">
        <f>IF(PPG!H861="", "", PPG!H861)</f>
        <v>9.5000000000000001E-2</v>
      </c>
      <c r="S462" s="9">
        <f>IF(PPG!I861="", "", PPG!I861)</f>
        <v>26.6</v>
      </c>
      <c r="T462" s="8">
        <f>IF(PPG!J861="", "", PPG!J861)</f>
        <v>8.5999999999999993E-2</v>
      </c>
      <c r="U462" s="9">
        <f>IF(PPG!K861="", "", PPG!K861)</f>
        <v>24.08</v>
      </c>
      <c r="V462" s="8">
        <f>IF(PPG!Q861="", "", PPG!Q861)</f>
        <v>9.9000000000000005E-2</v>
      </c>
      <c r="W462" s="9">
        <f>IF(PPG!R861="", "", PPG!R861)</f>
        <v>27.72</v>
      </c>
      <c r="X462" s="8">
        <f>IF(PPG!S861="", "", PPG!S861)</f>
        <v>0.09</v>
      </c>
      <c r="Y462" s="9">
        <f>IF(PPG!T861="", "", PPG!T861)</f>
        <v>25.2</v>
      </c>
      <c r="Z462" s="8">
        <f>IF(PPG!U861="", "", PPG!U861)</f>
        <v>8.4000000000000005E-2</v>
      </c>
      <c r="AA462" s="9">
        <f>IF(PPG!V861="", "", PPG!V861)</f>
        <v>23.52</v>
      </c>
      <c r="AB462" s="36" t="str">
        <f t="shared" si="23"/>
        <v>0.00</v>
      </c>
    </row>
    <row r="463" spans="1:28">
      <c r="A463" s="7">
        <f>IF(OUT!C525="", "", OUT!C525)</f>
        <v>795</v>
      </c>
      <c r="B463" s="20">
        <f>IF(OUT!A525="", "", OUT!A525)</f>
        <v>72903</v>
      </c>
      <c r="C463" s="7" t="str">
        <f>IF(OUT!D525="", "", OUT!D525)</f>
        <v>FFF</v>
      </c>
      <c r="D463" s="29"/>
      <c r="E463" s="7" t="str">
        <f>IF(OUT!E525="", "", OUT!E525)</f>
        <v>144 TRAY</v>
      </c>
      <c r="F463" s="26" t="str">
        <f>IF(OUT!AE525="NEW", "✷", "")</f>
        <v/>
      </c>
      <c r="G463" s="10" t="str">
        <f>IF(OUT!B525="", "", OUT!B525)</f>
        <v>PANSY FRIZZLE SIZZLE YELLOW-BLUE SWIRL</v>
      </c>
      <c r="H463" s="21">
        <f t="shared" si="21"/>
        <v>0.17199999999999999</v>
      </c>
      <c r="I463" s="22">
        <f t="shared" si="22"/>
        <v>24.08</v>
      </c>
      <c r="J463" s="7" t="str">
        <f>IF(OUT!F525="", "", OUT!F525)</f>
        <v/>
      </c>
      <c r="K463" s="7">
        <f>IF(OUT!P525="", "", OUT!P525)</f>
        <v>140</v>
      </c>
      <c r="L463" s="7" t="str">
        <f>IF(OUT!AE525="", "", OUT!AE525)</f>
        <v/>
      </c>
      <c r="N463" s="7" t="str">
        <f>IF(OUT!AQ525="", "", OUT!AQ525)</f>
        <v/>
      </c>
      <c r="O463" s="7" t="str">
        <f>IF(OUT!BM525="", "", OUT!BM525)</f>
        <v>T4</v>
      </c>
      <c r="P463" s="8">
        <f>IF(OUT!N525="", "", OUT!N525)</f>
        <v>0.17199999999999999</v>
      </c>
      <c r="Q463" s="9">
        <f>IF(OUT!O525="", "", OUT!O525)</f>
        <v>24.08</v>
      </c>
      <c r="R463" s="8">
        <f>IF(PPG!H525="", "", PPG!H525)</f>
        <v>0.156</v>
      </c>
      <c r="S463" s="9">
        <f>IF(PPG!I525="", "", PPG!I525)</f>
        <v>21.84</v>
      </c>
      <c r="T463" s="8">
        <f>IF(PPG!J525="", "", PPG!J525)</f>
        <v>0.14099999999999999</v>
      </c>
      <c r="U463" s="9">
        <f>IF(PPG!K525="", "", PPG!K525)</f>
        <v>19.739999999999998</v>
      </c>
      <c r="V463" s="8">
        <f>IF(PPG!Q525="", "", PPG!Q525)</f>
        <v>0.16300000000000001</v>
      </c>
      <c r="W463" s="9">
        <f>IF(PPG!R525="", "", PPG!R525)</f>
        <v>22.82</v>
      </c>
      <c r="X463" s="8">
        <f>IF(PPG!S525="", "", PPG!S525)</f>
        <v>0.14799999999999999</v>
      </c>
      <c r="Y463" s="9">
        <f>IF(PPG!T525="", "", PPG!T525)</f>
        <v>20.72</v>
      </c>
      <c r="Z463" s="8">
        <f>IF(PPG!U525="", "", PPG!U525)</f>
        <v>0.13800000000000001</v>
      </c>
      <c r="AA463" s="9">
        <f>IF(PPG!V525="", "", PPG!V525)</f>
        <v>19.32</v>
      </c>
      <c r="AB463" s="36" t="str">
        <f t="shared" si="23"/>
        <v>0.00</v>
      </c>
    </row>
    <row r="464" spans="1:28">
      <c r="A464" s="7">
        <f>IF(OUT!C524="", "", OUT!C524)</f>
        <v>795</v>
      </c>
      <c r="B464" s="20">
        <f>IF(OUT!A524="", "", OUT!A524)</f>
        <v>72903</v>
      </c>
      <c r="C464" s="7" t="str">
        <f>IF(OUT!D524="", "", OUT!D524)</f>
        <v>AZ</v>
      </c>
      <c r="D464" s="29"/>
      <c r="E464" s="7" t="str">
        <f>IF(OUT!E524="", "", OUT!E524)</f>
        <v>288 TRAY</v>
      </c>
      <c r="F464" s="26" t="str">
        <f>IF(OUT!AE524="NEW", "✷", "")</f>
        <v/>
      </c>
      <c r="G464" s="10" t="str">
        <f>IF(OUT!B524="", "", OUT!B524)</f>
        <v>PANSY FRIZZLE SIZZLE YELLOW-BLUE SWIRL</v>
      </c>
      <c r="H464" s="21">
        <f t="shared" si="21"/>
        <v>0.105</v>
      </c>
      <c r="I464" s="22">
        <f t="shared" si="22"/>
        <v>29.4</v>
      </c>
      <c r="J464" s="7" t="str">
        <f>IF(OUT!F524="", "", OUT!F524)</f>
        <v/>
      </c>
      <c r="K464" s="7">
        <f>IF(OUT!P524="", "", OUT!P524)</f>
        <v>280</v>
      </c>
      <c r="L464" s="7" t="str">
        <f>IF(OUT!AE524="", "", OUT!AE524)</f>
        <v/>
      </c>
      <c r="N464" s="7" t="str">
        <f>IF(OUT!AQ524="", "", OUT!AQ524)</f>
        <v/>
      </c>
      <c r="O464" s="7" t="str">
        <f>IF(OUT!BM524="", "", OUT!BM524)</f>
        <v>T4</v>
      </c>
      <c r="P464" s="8">
        <f>IF(OUT!N524="", "", OUT!N524)</f>
        <v>0.105</v>
      </c>
      <c r="Q464" s="9">
        <f>IF(OUT!O524="", "", OUT!O524)</f>
        <v>29.4</v>
      </c>
      <c r="R464" s="8">
        <f>IF(PPG!H524="", "", PPG!H524)</f>
        <v>9.5000000000000001E-2</v>
      </c>
      <c r="S464" s="9">
        <f>IF(PPG!I524="", "", PPG!I524)</f>
        <v>26.6</v>
      </c>
      <c r="T464" s="8">
        <f>IF(PPG!J524="", "", PPG!J524)</f>
        <v>8.5999999999999993E-2</v>
      </c>
      <c r="U464" s="9">
        <f>IF(PPG!K524="", "", PPG!K524)</f>
        <v>24.08</v>
      </c>
      <c r="V464" s="8">
        <f>IF(PPG!Q524="", "", PPG!Q524)</f>
        <v>9.9000000000000005E-2</v>
      </c>
      <c r="W464" s="9">
        <f>IF(PPG!R524="", "", PPG!R524)</f>
        <v>27.72</v>
      </c>
      <c r="X464" s="8">
        <f>IF(PPG!S524="", "", PPG!S524)</f>
        <v>0.09</v>
      </c>
      <c r="Y464" s="9">
        <f>IF(PPG!T524="", "", PPG!T524)</f>
        <v>25.2</v>
      </c>
      <c r="Z464" s="8">
        <f>IF(PPG!U524="", "", PPG!U524)</f>
        <v>8.4000000000000005E-2</v>
      </c>
      <c r="AA464" s="9">
        <f>IF(PPG!V524="", "", PPG!V524)</f>
        <v>23.52</v>
      </c>
      <c r="AB464" s="36" t="str">
        <f t="shared" si="23"/>
        <v>0.00</v>
      </c>
    </row>
    <row r="465" spans="1:28">
      <c r="A465" s="7">
        <f>IF(OUT!C1025="", "", OUT!C1025)</f>
        <v>795</v>
      </c>
      <c r="B465" s="20">
        <f>IF(OUT!A1025="", "", OUT!A1025)</f>
        <v>94630</v>
      </c>
      <c r="C465" s="7" t="str">
        <f>IF(OUT!D1025="", "", OUT!D1025)</f>
        <v>FFF</v>
      </c>
      <c r="D465" s="29"/>
      <c r="E465" s="7" t="str">
        <f>IF(OUT!E1025="", "", OUT!E1025)</f>
        <v>144 TRAY</v>
      </c>
      <c r="F465" s="26" t="str">
        <f>IF(OUT!AE1025="NEW", "✷", "")</f>
        <v/>
      </c>
      <c r="G465" s="10" t="str">
        <f>IF(OUT!B1025="", "", OUT!B1025)</f>
        <v>PANSY GRANDIO BEACON BLUE</v>
      </c>
      <c r="H465" s="21">
        <f t="shared" si="21"/>
        <v>0.16</v>
      </c>
      <c r="I465" s="22">
        <f t="shared" si="22"/>
        <v>22.4</v>
      </c>
      <c r="J465" s="7" t="str">
        <f>IF(OUT!F1025="", "", OUT!F1025)</f>
        <v/>
      </c>
      <c r="K465" s="7">
        <f>IF(OUT!P1025="", "", OUT!P1025)</f>
        <v>140</v>
      </c>
      <c r="L465" s="7" t="str">
        <f>IF(OUT!AE1025="", "", OUT!AE1025)</f>
        <v/>
      </c>
      <c r="N465" s="7" t="str">
        <f>IF(OUT!AQ1025="", "", OUT!AQ1025)</f>
        <v/>
      </c>
      <c r="O465" s="7" t="str">
        <f>IF(OUT!BM1025="", "", OUT!BM1025)</f>
        <v>T4</v>
      </c>
      <c r="P465" s="8">
        <f>IF(OUT!N1025="", "", OUT!N1025)</f>
        <v>0.16</v>
      </c>
      <c r="Q465" s="9">
        <f>IF(OUT!O1025="", "", OUT!O1025)</f>
        <v>22.4</v>
      </c>
      <c r="R465" s="8">
        <f>IF(PPG!H1025="", "", PPG!H1025)</f>
        <v>0.14499999999999999</v>
      </c>
      <c r="S465" s="9">
        <f>IF(PPG!I1025="", "", PPG!I1025)</f>
        <v>20.3</v>
      </c>
      <c r="T465" s="8">
        <f>IF(PPG!J1025="", "", PPG!J1025)</f>
        <v>0.13300000000000001</v>
      </c>
      <c r="U465" s="9">
        <f>IF(PPG!K1025="", "", PPG!K1025)</f>
        <v>18.62</v>
      </c>
      <c r="V465" s="8">
        <f>IF(PPG!Q1025="", "", PPG!Q1025)</f>
        <v>0.152</v>
      </c>
      <c r="W465" s="9">
        <f>IF(PPG!R1025="", "", PPG!R1025)</f>
        <v>21.28</v>
      </c>
      <c r="X465" s="8">
        <f>IF(PPG!S1025="", "", PPG!S1025)</f>
        <v>0.13800000000000001</v>
      </c>
      <c r="Y465" s="9">
        <f>IF(PPG!T1025="", "", PPG!T1025)</f>
        <v>19.32</v>
      </c>
      <c r="Z465" s="8">
        <f>IF(PPG!U1025="", "", PPG!U1025)</f>
        <v>0.129</v>
      </c>
      <c r="AA465" s="9">
        <f>IF(PPG!V1025="", "", PPG!V1025)</f>
        <v>18.059999999999999</v>
      </c>
      <c r="AB465" s="36" t="str">
        <f t="shared" si="23"/>
        <v>0.00</v>
      </c>
    </row>
    <row r="466" spans="1:28">
      <c r="A466" s="7">
        <f>IF(OUT!C1023="", "", OUT!C1023)</f>
        <v>795</v>
      </c>
      <c r="B466" s="20">
        <f>IF(OUT!A1023="", "", OUT!A1023)</f>
        <v>94630</v>
      </c>
      <c r="C466" s="7" t="str">
        <f>IF(OUT!D1023="", "", OUT!D1023)</f>
        <v>AZ</v>
      </c>
      <c r="D466" s="29"/>
      <c r="E466" s="7" t="str">
        <f>IF(OUT!E1023="", "", OUT!E1023)</f>
        <v>288 TRAY</v>
      </c>
      <c r="F466" s="26" t="str">
        <f>IF(OUT!AE1023="NEW", "✷", "")</f>
        <v/>
      </c>
      <c r="G466" s="10" t="str">
        <f>IF(OUT!B1023="", "", OUT!B1023)</f>
        <v>PANSY GRANDIO BEACON BLUE</v>
      </c>
      <c r="H466" s="21">
        <f t="shared" si="21"/>
        <v>9.1999999999999998E-2</v>
      </c>
      <c r="I466" s="22">
        <f t="shared" si="22"/>
        <v>25.76</v>
      </c>
      <c r="J466" s="7" t="str">
        <f>IF(OUT!F1023="", "", OUT!F1023)</f>
        <v/>
      </c>
      <c r="K466" s="7">
        <f>IF(OUT!P1023="", "", OUT!P1023)</f>
        <v>280</v>
      </c>
      <c r="L466" s="7" t="str">
        <f>IF(OUT!AE1023="", "", OUT!AE1023)</f>
        <v/>
      </c>
      <c r="N466" s="7" t="str">
        <f>IF(OUT!AQ1023="", "", OUT!AQ1023)</f>
        <v/>
      </c>
      <c r="O466" s="7" t="str">
        <f>IF(OUT!BM1023="", "", OUT!BM1023)</f>
        <v>T4</v>
      </c>
      <c r="P466" s="8">
        <f>IF(OUT!N1023="", "", OUT!N1023)</f>
        <v>9.1999999999999998E-2</v>
      </c>
      <c r="Q466" s="9">
        <f>IF(OUT!O1023="", "", OUT!O1023)</f>
        <v>25.76</v>
      </c>
      <c r="R466" s="8">
        <f>IF(PPG!H1023="", "", PPG!H1023)</f>
        <v>8.3000000000000004E-2</v>
      </c>
      <c r="S466" s="9">
        <f>IF(PPG!I1023="", "", PPG!I1023)</f>
        <v>23.24</v>
      </c>
      <c r="T466" s="8">
        <f>IF(PPG!J1023="", "", PPG!J1023)</f>
        <v>7.4999999999999997E-2</v>
      </c>
      <c r="U466" s="9">
        <f>IF(PPG!K1023="", "", PPG!K1023)</f>
        <v>21</v>
      </c>
      <c r="V466" s="8">
        <f>IF(PPG!Q1023="", "", PPG!Q1023)</f>
        <v>8.6999999999999994E-2</v>
      </c>
      <c r="W466" s="9">
        <f>IF(PPG!R1023="", "", PPG!R1023)</f>
        <v>24.36</v>
      </c>
      <c r="X466" s="8">
        <f>IF(PPG!S1023="", "", PPG!S1023)</f>
        <v>7.9000000000000001E-2</v>
      </c>
      <c r="Y466" s="9">
        <f>IF(PPG!T1023="", "", PPG!T1023)</f>
        <v>22.12</v>
      </c>
      <c r="Z466" s="8">
        <f>IF(PPG!U1023="", "", PPG!U1023)</f>
        <v>7.2999999999999995E-2</v>
      </c>
      <c r="AA466" s="9">
        <f>IF(PPG!V1023="", "", PPG!V1023)</f>
        <v>20.440000000000001</v>
      </c>
      <c r="AB466" s="36" t="str">
        <f t="shared" si="23"/>
        <v>0.00</v>
      </c>
    </row>
    <row r="467" spans="1:28">
      <c r="A467" s="7">
        <f>IF(OUT!C1024="", "", OUT!C1024)</f>
        <v>795</v>
      </c>
      <c r="B467" s="20">
        <f>IF(OUT!A1024="", "", OUT!A1024)</f>
        <v>94630</v>
      </c>
      <c r="C467" s="7" t="str">
        <f>IF(OUT!D1024="", "", OUT!D1024)</f>
        <v>CZ</v>
      </c>
      <c r="D467" s="29"/>
      <c r="E467" s="7" t="str">
        <f>IF(OUT!E1024="", "", OUT!E1024)</f>
        <v>384 TRAY</v>
      </c>
      <c r="F467" s="26" t="str">
        <f>IF(OUT!AE1024="NEW", "✷", "")</f>
        <v/>
      </c>
      <c r="G467" s="10" t="str">
        <f>IF(OUT!B1024="", "", OUT!B1024)</f>
        <v>PANSY GRANDIO BEACON BLUE</v>
      </c>
      <c r="H467" s="21">
        <f t="shared" si="21"/>
        <v>7.9000000000000001E-2</v>
      </c>
      <c r="I467" s="22">
        <f t="shared" si="22"/>
        <v>29.62</v>
      </c>
      <c r="J467" s="7" t="str">
        <f>IF(OUT!F1024="", "", OUT!F1024)</f>
        <v/>
      </c>
      <c r="K467" s="7">
        <f>IF(OUT!P1024="", "", OUT!P1024)</f>
        <v>375</v>
      </c>
      <c r="L467" s="7" t="str">
        <f>IF(OUT!AE1024="", "", OUT!AE1024)</f>
        <v/>
      </c>
      <c r="N467" s="7" t="str">
        <f>IF(OUT!AQ1024="", "", OUT!AQ1024)</f>
        <v/>
      </c>
      <c r="O467" s="7" t="str">
        <f>IF(OUT!BM1024="", "", OUT!BM1024)</f>
        <v>T4</v>
      </c>
      <c r="P467" s="8">
        <f>IF(OUT!N1024="", "", OUT!N1024)</f>
        <v>7.9000000000000001E-2</v>
      </c>
      <c r="Q467" s="9">
        <f>IF(OUT!O1024="", "", OUT!O1024)</f>
        <v>29.62</v>
      </c>
      <c r="R467" s="8">
        <f>IF(PPG!H1024="", "", PPG!H1024)</f>
        <v>7.0999999999999994E-2</v>
      </c>
      <c r="S467" s="9">
        <f>IF(PPG!I1024="", "", PPG!I1024)</f>
        <v>26.62</v>
      </c>
      <c r="T467" s="8">
        <f>IF(PPG!J1024="", "", PPG!J1024)</f>
        <v>6.5000000000000002E-2</v>
      </c>
      <c r="U467" s="9">
        <f>IF(PPG!K1024="", "", PPG!K1024)</f>
        <v>24.37</v>
      </c>
      <c r="V467" s="8">
        <f>IF(PPG!Q1024="", "", PPG!Q1024)</f>
        <v>7.4999999999999997E-2</v>
      </c>
      <c r="W467" s="9">
        <f>IF(PPG!R1024="", "", PPG!R1024)</f>
        <v>28.12</v>
      </c>
      <c r="X467" s="8">
        <f>IF(PPG!S1024="", "", PPG!S1024)</f>
        <v>6.7000000000000004E-2</v>
      </c>
      <c r="Y467" s="9">
        <f>IF(PPG!T1024="", "", PPG!T1024)</f>
        <v>25.12</v>
      </c>
      <c r="Z467" s="8">
        <f>IF(PPG!U1024="", "", PPG!U1024)</f>
        <v>6.3E-2</v>
      </c>
      <c r="AA467" s="9">
        <f>IF(PPG!V1024="", "", PPG!V1024)</f>
        <v>23.62</v>
      </c>
      <c r="AB467" s="36" t="str">
        <f t="shared" si="23"/>
        <v>0.00</v>
      </c>
    </row>
    <row r="468" spans="1:28">
      <c r="A468" s="7">
        <f>IF(OUT!C788="", "", OUT!C788)</f>
        <v>795</v>
      </c>
      <c r="B468" s="20">
        <f>IF(OUT!A788="", "", OUT!A788)</f>
        <v>85391</v>
      </c>
      <c r="C468" s="7" t="str">
        <f>IF(OUT!D788="", "", OUT!D788)</f>
        <v>FFF</v>
      </c>
      <c r="D468" s="29"/>
      <c r="E468" s="7" t="str">
        <f>IF(OUT!E788="", "", OUT!E788)</f>
        <v>144 TRAY</v>
      </c>
      <c r="F468" s="26" t="str">
        <f>IF(OUT!AE788="NEW", "✷", "")</f>
        <v/>
      </c>
      <c r="G468" s="10" t="str">
        <f>IF(OUT!B788="", "", OUT!B788)</f>
        <v>PANSY GRANDIO BLOTCHED COLORS MIX</v>
      </c>
      <c r="H468" s="21">
        <f t="shared" si="21"/>
        <v>0.16</v>
      </c>
      <c r="I468" s="22">
        <f t="shared" si="22"/>
        <v>22.4</v>
      </c>
      <c r="J468" s="7" t="str">
        <f>IF(OUT!F788="", "", OUT!F788)</f>
        <v/>
      </c>
      <c r="K468" s="7">
        <f>IF(OUT!P788="", "", OUT!P788)</f>
        <v>140</v>
      </c>
      <c r="L468" s="7" t="str">
        <f>IF(OUT!AE788="", "", OUT!AE788)</f>
        <v/>
      </c>
      <c r="N468" s="7" t="str">
        <f>IF(OUT!AQ788="", "", OUT!AQ788)</f>
        <v/>
      </c>
      <c r="O468" s="7" t="str">
        <f>IF(OUT!BM788="", "", OUT!BM788)</f>
        <v>T4</v>
      </c>
      <c r="P468" s="8">
        <f>IF(OUT!N788="", "", OUT!N788)</f>
        <v>0.16</v>
      </c>
      <c r="Q468" s="9">
        <f>IF(OUT!O788="", "", OUT!O788)</f>
        <v>22.4</v>
      </c>
      <c r="R468" s="8">
        <f>IF(PPG!H788="", "", PPG!H788)</f>
        <v>0.14499999999999999</v>
      </c>
      <c r="S468" s="9">
        <f>IF(PPG!I788="", "", PPG!I788)</f>
        <v>20.3</v>
      </c>
      <c r="T468" s="8">
        <f>IF(PPG!J788="", "", PPG!J788)</f>
        <v>0.13300000000000001</v>
      </c>
      <c r="U468" s="9">
        <f>IF(PPG!K788="", "", PPG!K788)</f>
        <v>18.62</v>
      </c>
      <c r="V468" s="8">
        <f>IF(PPG!Q788="", "", PPG!Q788)</f>
        <v>0.152</v>
      </c>
      <c r="W468" s="9">
        <f>IF(PPG!R788="", "", PPG!R788)</f>
        <v>21.28</v>
      </c>
      <c r="X468" s="8">
        <f>IF(PPG!S788="", "", PPG!S788)</f>
        <v>0.13800000000000001</v>
      </c>
      <c r="Y468" s="9">
        <f>IF(PPG!T788="", "", PPG!T788)</f>
        <v>19.32</v>
      </c>
      <c r="Z468" s="8">
        <f>IF(PPG!U788="", "", PPG!U788)</f>
        <v>0.129</v>
      </c>
      <c r="AA468" s="9">
        <f>IF(PPG!V788="", "", PPG!V788)</f>
        <v>18.059999999999999</v>
      </c>
      <c r="AB468" s="36" t="str">
        <f t="shared" si="23"/>
        <v>0.00</v>
      </c>
    </row>
    <row r="469" spans="1:28">
      <c r="A469" s="7">
        <f>IF(OUT!C786="", "", OUT!C786)</f>
        <v>795</v>
      </c>
      <c r="B469" s="20">
        <f>IF(OUT!A786="", "", OUT!A786)</f>
        <v>85391</v>
      </c>
      <c r="C469" s="7" t="str">
        <f>IF(OUT!D786="", "", OUT!D786)</f>
        <v>AZ</v>
      </c>
      <c r="D469" s="29"/>
      <c r="E469" s="7" t="str">
        <f>IF(OUT!E786="", "", OUT!E786)</f>
        <v>288 TRAY</v>
      </c>
      <c r="F469" s="26" t="str">
        <f>IF(OUT!AE786="NEW", "✷", "")</f>
        <v/>
      </c>
      <c r="G469" s="10" t="str">
        <f>IF(OUT!B786="", "", OUT!B786)</f>
        <v>PANSY GRANDIO BLOTCHED COLORS MIX</v>
      </c>
      <c r="H469" s="21">
        <f t="shared" si="21"/>
        <v>9.1999999999999998E-2</v>
      </c>
      <c r="I469" s="22">
        <f t="shared" si="22"/>
        <v>25.76</v>
      </c>
      <c r="J469" s="7" t="str">
        <f>IF(OUT!F786="", "", OUT!F786)</f>
        <v/>
      </c>
      <c r="K469" s="7">
        <f>IF(OUT!P786="", "", OUT!P786)</f>
        <v>280</v>
      </c>
      <c r="L469" s="7" t="str">
        <f>IF(OUT!AE786="", "", OUT!AE786)</f>
        <v/>
      </c>
      <c r="N469" s="7" t="str">
        <f>IF(OUT!AQ786="", "", OUT!AQ786)</f>
        <v/>
      </c>
      <c r="O469" s="7" t="str">
        <f>IF(OUT!BM786="", "", OUT!BM786)</f>
        <v>T4</v>
      </c>
      <c r="P469" s="8">
        <f>IF(OUT!N786="", "", OUT!N786)</f>
        <v>9.1999999999999998E-2</v>
      </c>
      <c r="Q469" s="9">
        <f>IF(OUT!O786="", "", OUT!O786)</f>
        <v>25.76</v>
      </c>
      <c r="R469" s="8">
        <f>IF(PPG!H786="", "", PPG!H786)</f>
        <v>8.3000000000000004E-2</v>
      </c>
      <c r="S469" s="9">
        <f>IF(PPG!I786="", "", PPG!I786)</f>
        <v>23.24</v>
      </c>
      <c r="T469" s="8">
        <f>IF(PPG!J786="", "", PPG!J786)</f>
        <v>7.4999999999999997E-2</v>
      </c>
      <c r="U469" s="9">
        <f>IF(PPG!K786="", "", PPG!K786)</f>
        <v>21</v>
      </c>
      <c r="V469" s="8">
        <f>IF(PPG!Q786="", "", PPG!Q786)</f>
        <v>8.6999999999999994E-2</v>
      </c>
      <c r="W469" s="9">
        <f>IF(PPG!R786="", "", PPG!R786)</f>
        <v>24.36</v>
      </c>
      <c r="X469" s="8">
        <f>IF(PPG!S786="", "", PPG!S786)</f>
        <v>7.9000000000000001E-2</v>
      </c>
      <c r="Y469" s="9">
        <f>IF(PPG!T786="", "", PPG!T786)</f>
        <v>22.12</v>
      </c>
      <c r="Z469" s="8">
        <f>IF(PPG!U786="", "", PPG!U786)</f>
        <v>7.2999999999999995E-2</v>
      </c>
      <c r="AA469" s="9">
        <f>IF(PPG!V786="", "", PPG!V786)</f>
        <v>20.440000000000001</v>
      </c>
      <c r="AB469" s="36" t="str">
        <f t="shared" si="23"/>
        <v>0.00</v>
      </c>
    </row>
    <row r="470" spans="1:28">
      <c r="A470" s="7">
        <f>IF(OUT!C787="", "", OUT!C787)</f>
        <v>795</v>
      </c>
      <c r="B470" s="20">
        <f>IF(OUT!A787="", "", OUT!A787)</f>
        <v>85391</v>
      </c>
      <c r="C470" s="7" t="str">
        <f>IF(OUT!D787="", "", OUT!D787)</f>
        <v>CZ</v>
      </c>
      <c r="D470" s="29"/>
      <c r="E470" s="7" t="str">
        <f>IF(OUT!E787="", "", OUT!E787)</f>
        <v>384 TRAY</v>
      </c>
      <c r="F470" s="26" t="str">
        <f>IF(OUT!AE787="NEW", "✷", "")</f>
        <v/>
      </c>
      <c r="G470" s="10" t="str">
        <f>IF(OUT!B787="", "", OUT!B787)</f>
        <v>PANSY GRANDIO BLOTCHED COLORS MIX</v>
      </c>
      <c r="H470" s="21">
        <f t="shared" si="21"/>
        <v>7.9000000000000001E-2</v>
      </c>
      <c r="I470" s="22">
        <f t="shared" si="22"/>
        <v>29.62</v>
      </c>
      <c r="J470" s="7" t="str">
        <f>IF(OUT!F787="", "", OUT!F787)</f>
        <v/>
      </c>
      <c r="K470" s="7">
        <f>IF(OUT!P787="", "", OUT!P787)</f>
        <v>375</v>
      </c>
      <c r="L470" s="7" t="str">
        <f>IF(OUT!AE787="", "", OUT!AE787)</f>
        <v/>
      </c>
      <c r="N470" s="7" t="str">
        <f>IF(OUT!AQ787="", "", OUT!AQ787)</f>
        <v/>
      </c>
      <c r="O470" s="7" t="str">
        <f>IF(OUT!BM787="", "", OUT!BM787)</f>
        <v>T4</v>
      </c>
      <c r="P470" s="8">
        <f>IF(OUT!N787="", "", OUT!N787)</f>
        <v>7.9000000000000001E-2</v>
      </c>
      <c r="Q470" s="9">
        <f>IF(OUT!O787="", "", OUT!O787)</f>
        <v>29.62</v>
      </c>
      <c r="R470" s="8">
        <f>IF(PPG!H787="", "", PPG!H787)</f>
        <v>7.0999999999999994E-2</v>
      </c>
      <c r="S470" s="9">
        <f>IF(PPG!I787="", "", PPG!I787)</f>
        <v>26.62</v>
      </c>
      <c r="T470" s="8">
        <f>IF(PPG!J787="", "", PPG!J787)</f>
        <v>6.5000000000000002E-2</v>
      </c>
      <c r="U470" s="9">
        <f>IF(PPG!K787="", "", PPG!K787)</f>
        <v>24.37</v>
      </c>
      <c r="V470" s="8">
        <f>IF(PPG!Q787="", "", PPG!Q787)</f>
        <v>7.4999999999999997E-2</v>
      </c>
      <c r="W470" s="9">
        <f>IF(PPG!R787="", "", PPG!R787)</f>
        <v>28.12</v>
      </c>
      <c r="X470" s="8">
        <f>IF(PPG!S787="", "", PPG!S787)</f>
        <v>6.7000000000000004E-2</v>
      </c>
      <c r="Y470" s="9">
        <f>IF(PPG!T787="", "", PPG!T787)</f>
        <v>25.12</v>
      </c>
      <c r="Z470" s="8">
        <f>IF(PPG!U787="", "", PPG!U787)</f>
        <v>6.3E-2</v>
      </c>
      <c r="AA470" s="9">
        <f>IF(PPG!V787="", "", PPG!V787)</f>
        <v>23.62</v>
      </c>
      <c r="AB470" s="36" t="str">
        <f t="shared" si="23"/>
        <v>0.00</v>
      </c>
    </row>
    <row r="471" spans="1:28">
      <c r="A471" s="7">
        <f>IF(OUT!C903="", "", OUT!C903)</f>
        <v>795</v>
      </c>
      <c r="B471" s="20">
        <f>IF(OUT!A903="", "", OUT!A903)</f>
        <v>88013</v>
      </c>
      <c r="C471" s="7" t="str">
        <f>IF(OUT!D903="", "", OUT!D903)</f>
        <v>FFF</v>
      </c>
      <c r="D471" s="29"/>
      <c r="E471" s="7" t="str">
        <f>IF(OUT!E903="", "", OUT!E903)</f>
        <v>144 TRAY</v>
      </c>
      <c r="F471" s="26" t="str">
        <f>IF(OUT!AE903="NEW", "✷", "")</f>
        <v/>
      </c>
      <c r="G471" s="10" t="str">
        <f>IF(OUT!B903="", "", OUT!B903)</f>
        <v>PANSY GRANDIO BLUE BLOTCH</v>
      </c>
      <c r="H471" s="21">
        <f t="shared" si="21"/>
        <v>0.16</v>
      </c>
      <c r="I471" s="22">
        <f t="shared" si="22"/>
        <v>22.4</v>
      </c>
      <c r="J471" s="7" t="str">
        <f>IF(OUT!F903="", "", OUT!F903)</f>
        <v/>
      </c>
      <c r="K471" s="7">
        <f>IF(OUT!P903="", "", OUT!P903)</f>
        <v>140</v>
      </c>
      <c r="L471" s="7" t="str">
        <f>IF(OUT!AE903="", "", OUT!AE903)</f>
        <v/>
      </c>
      <c r="N471" s="7" t="str">
        <f>IF(OUT!AQ903="", "", OUT!AQ903)</f>
        <v/>
      </c>
      <c r="O471" s="7" t="str">
        <f>IF(OUT!BM903="", "", OUT!BM903)</f>
        <v>T4</v>
      </c>
      <c r="P471" s="8">
        <f>IF(OUT!N903="", "", OUT!N903)</f>
        <v>0.16</v>
      </c>
      <c r="Q471" s="9">
        <f>IF(OUT!O903="", "", OUT!O903)</f>
        <v>22.4</v>
      </c>
      <c r="R471" s="8">
        <f>IF(PPG!H903="", "", PPG!H903)</f>
        <v>0.14499999999999999</v>
      </c>
      <c r="S471" s="9">
        <f>IF(PPG!I903="", "", PPG!I903)</f>
        <v>20.3</v>
      </c>
      <c r="T471" s="8">
        <f>IF(PPG!J903="", "", PPG!J903)</f>
        <v>0.13300000000000001</v>
      </c>
      <c r="U471" s="9">
        <f>IF(PPG!K903="", "", PPG!K903)</f>
        <v>18.62</v>
      </c>
      <c r="V471" s="8">
        <f>IF(PPG!Q903="", "", PPG!Q903)</f>
        <v>0.152</v>
      </c>
      <c r="W471" s="9">
        <f>IF(PPG!R903="", "", PPG!R903)</f>
        <v>21.28</v>
      </c>
      <c r="X471" s="8">
        <f>IF(PPG!S903="", "", PPG!S903)</f>
        <v>0.13800000000000001</v>
      </c>
      <c r="Y471" s="9">
        <f>IF(PPG!T903="", "", PPG!T903)</f>
        <v>19.32</v>
      </c>
      <c r="Z471" s="8">
        <f>IF(PPG!U903="", "", PPG!U903)</f>
        <v>0.129</v>
      </c>
      <c r="AA471" s="9">
        <f>IF(PPG!V903="", "", PPG!V903)</f>
        <v>18.059999999999999</v>
      </c>
      <c r="AB471" s="36" t="str">
        <f t="shared" si="23"/>
        <v>0.00</v>
      </c>
    </row>
    <row r="472" spans="1:28">
      <c r="A472" s="7">
        <f>IF(OUT!C901="", "", OUT!C901)</f>
        <v>795</v>
      </c>
      <c r="B472" s="20">
        <f>IF(OUT!A901="", "", OUT!A901)</f>
        <v>88013</v>
      </c>
      <c r="C472" s="7" t="str">
        <f>IF(OUT!D901="", "", OUT!D901)</f>
        <v>AZ</v>
      </c>
      <c r="D472" s="29"/>
      <c r="E472" s="7" t="str">
        <f>IF(OUT!E901="", "", OUT!E901)</f>
        <v>288 TRAY</v>
      </c>
      <c r="F472" s="26" t="str">
        <f>IF(OUT!AE901="NEW", "✷", "")</f>
        <v/>
      </c>
      <c r="G472" s="10" t="str">
        <f>IF(OUT!B901="", "", OUT!B901)</f>
        <v>PANSY GRANDIO BLUE BLOTCH</v>
      </c>
      <c r="H472" s="21">
        <f t="shared" si="21"/>
        <v>9.1999999999999998E-2</v>
      </c>
      <c r="I472" s="22">
        <f t="shared" si="22"/>
        <v>25.76</v>
      </c>
      <c r="J472" s="7" t="str">
        <f>IF(OUT!F901="", "", OUT!F901)</f>
        <v/>
      </c>
      <c r="K472" s="7">
        <f>IF(OUT!P901="", "", OUT!P901)</f>
        <v>280</v>
      </c>
      <c r="L472" s="7" t="str">
        <f>IF(OUT!AE901="", "", OUT!AE901)</f>
        <v/>
      </c>
      <c r="N472" s="7" t="str">
        <f>IF(OUT!AQ901="", "", OUT!AQ901)</f>
        <v/>
      </c>
      <c r="O472" s="7" t="str">
        <f>IF(OUT!BM901="", "", OUT!BM901)</f>
        <v>T4</v>
      </c>
      <c r="P472" s="8">
        <f>IF(OUT!N901="", "", OUT!N901)</f>
        <v>9.1999999999999998E-2</v>
      </c>
      <c r="Q472" s="9">
        <f>IF(OUT!O901="", "", OUT!O901)</f>
        <v>25.76</v>
      </c>
      <c r="R472" s="8">
        <f>IF(PPG!H901="", "", PPG!H901)</f>
        <v>8.3000000000000004E-2</v>
      </c>
      <c r="S472" s="9">
        <f>IF(PPG!I901="", "", PPG!I901)</f>
        <v>23.24</v>
      </c>
      <c r="T472" s="8">
        <f>IF(PPG!J901="", "", PPG!J901)</f>
        <v>7.4999999999999997E-2</v>
      </c>
      <c r="U472" s="9">
        <f>IF(PPG!K901="", "", PPG!K901)</f>
        <v>21</v>
      </c>
      <c r="V472" s="8">
        <f>IF(PPG!Q901="", "", PPG!Q901)</f>
        <v>8.6999999999999994E-2</v>
      </c>
      <c r="W472" s="9">
        <f>IF(PPG!R901="", "", PPG!R901)</f>
        <v>24.36</v>
      </c>
      <c r="X472" s="8">
        <f>IF(PPG!S901="", "", PPG!S901)</f>
        <v>7.9000000000000001E-2</v>
      </c>
      <c r="Y472" s="9">
        <f>IF(PPG!T901="", "", PPG!T901)</f>
        <v>22.12</v>
      </c>
      <c r="Z472" s="8">
        <f>IF(PPG!U901="", "", PPG!U901)</f>
        <v>7.2999999999999995E-2</v>
      </c>
      <c r="AA472" s="9">
        <f>IF(PPG!V901="", "", PPG!V901)</f>
        <v>20.440000000000001</v>
      </c>
      <c r="AB472" s="36" t="str">
        <f t="shared" si="23"/>
        <v>0.00</v>
      </c>
    </row>
    <row r="473" spans="1:28">
      <c r="A473" s="7">
        <f>IF(OUT!C902="", "", OUT!C902)</f>
        <v>795</v>
      </c>
      <c r="B473" s="20">
        <f>IF(OUT!A902="", "", OUT!A902)</f>
        <v>88013</v>
      </c>
      <c r="C473" s="7" t="str">
        <f>IF(OUT!D902="", "", OUT!D902)</f>
        <v>CZ</v>
      </c>
      <c r="D473" s="29"/>
      <c r="E473" s="7" t="str">
        <f>IF(OUT!E902="", "", OUT!E902)</f>
        <v>384 TRAY</v>
      </c>
      <c r="F473" s="26" t="str">
        <f>IF(OUT!AE902="NEW", "✷", "")</f>
        <v/>
      </c>
      <c r="G473" s="10" t="str">
        <f>IF(OUT!B902="", "", OUT!B902)</f>
        <v>PANSY GRANDIO BLUE BLOTCH</v>
      </c>
      <c r="H473" s="21">
        <f t="shared" si="21"/>
        <v>7.9000000000000001E-2</v>
      </c>
      <c r="I473" s="22">
        <f t="shared" si="22"/>
        <v>29.62</v>
      </c>
      <c r="J473" s="7" t="str">
        <f>IF(OUT!F902="", "", OUT!F902)</f>
        <v/>
      </c>
      <c r="K473" s="7">
        <f>IF(OUT!P902="", "", OUT!P902)</f>
        <v>375</v>
      </c>
      <c r="L473" s="7" t="str">
        <f>IF(OUT!AE902="", "", OUT!AE902)</f>
        <v/>
      </c>
      <c r="N473" s="7" t="str">
        <f>IF(OUT!AQ902="", "", OUT!AQ902)</f>
        <v/>
      </c>
      <c r="O473" s="7" t="str">
        <f>IF(OUT!BM902="", "", OUT!BM902)</f>
        <v>T4</v>
      </c>
      <c r="P473" s="8">
        <f>IF(OUT!N902="", "", OUT!N902)</f>
        <v>7.9000000000000001E-2</v>
      </c>
      <c r="Q473" s="9">
        <f>IF(OUT!O902="", "", OUT!O902)</f>
        <v>29.62</v>
      </c>
      <c r="R473" s="8">
        <f>IF(PPG!H902="", "", PPG!H902)</f>
        <v>7.0999999999999994E-2</v>
      </c>
      <c r="S473" s="9">
        <f>IF(PPG!I902="", "", PPG!I902)</f>
        <v>26.62</v>
      </c>
      <c r="T473" s="8">
        <f>IF(PPG!J902="", "", PPG!J902)</f>
        <v>6.5000000000000002E-2</v>
      </c>
      <c r="U473" s="9">
        <f>IF(PPG!K902="", "", PPG!K902)</f>
        <v>24.37</v>
      </c>
      <c r="V473" s="8">
        <f>IF(PPG!Q902="", "", PPG!Q902)</f>
        <v>7.4999999999999997E-2</v>
      </c>
      <c r="W473" s="9">
        <f>IF(PPG!R902="", "", PPG!R902)</f>
        <v>28.12</v>
      </c>
      <c r="X473" s="8">
        <f>IF(PPG!S902="", "", PPG!S902)</f>
        <v>6.7000000000000004E-2</v>
      </c>
      <c r="Y473" s="9">
        <f>IF(PPG!T902="", "", PPG!T902)</f>
        <v>25.12</v>
      </c>
      <c r="Z473" s="8">
        <f>IF(PPG!U902="", "", PPG!U902)</f>
        <v>6.3E-2</v>
      </c>
      <c r="AA473" s="9">
        <f>IF(PPG!V902="", "", PPG!V902)</f>
        <v>23.62</v>
      </c>
      <c r="AB473" s="36" t="str">
        <f t="shared" si="23"/>
        <v>0.00</v>
      </c>
    </row>
    <row r="474" spans="1:28">
      <c r="A474" s="7">
        <f>IF(OUT!C819="", "", OUT!C819)</f>
        <v>795</v>
      </c>
      <c r="B474" s="20">
        <f>IF(OUT!A819="", "", OUT!A819)</f>
        <v>86004</v>
      </c>
      <c r="C474" s="7" t="str">
        <f>IF(OUT!D819="", "", OUT!D819)</f>
        <v>FFF</v>
      </c>
      <c r="D474" s="29"/>
      <c r="E474" s="7" t="str">
        <f>IF(OUT!E819="", "", OUT!E819)</f>
        <v>144 TRAY</v>
      </c>
      <c r="F474" s="26" t="str">
        <f>IF(OUT!AE819="NEW", "✷", "")</f>
        <v/>
      </c>
      <c r="G474" s="10" t="str">
        <f>IF(OUT!B819="", "", OUT!B819)</f>
        <v>PANSY GRANDIO BRIGHT COLORS MIX</v>
      </c>
      <c r="H474" s="21">
        <f t="shared" si="21"/>
        <v>0.16</v>
      </c>
      <c r="I474" s="22">
        <f t="shared" si="22"/>
        <v>22.4</v>
      </c>
      <c r="J474" s="7" t="str">
        <f>IF(OUT!F819="", "", OUT!F819)</f>
        <v/>
      </c>
      <c r="K474" s="7">
        <f>IF(OUT!P819="", "", OUT!P819)</f>
        <v>140</v>
      </c>
      <c r="L474" s="7" t="str">
        <f>IF(OUT!AE819="", "", OUT!AE819)</f>
        <v/>
      </c>
      <c r="N474" s="7" t="str">
        <f>IF(OUT!AQ819="", "", OUT!AQ819)</f>
        <v/>
      </c>
      <c r="O474" s="7" t="str">
        <f>IF(OUT!BM819="", "", OUT!BM819)</f>
        <v>T4</v>
      </c>
      <c r="P474" s="8">
        <f>IF(OUT!N819="", "", OUT!N819)</f>
        <v>0.16</v>
      </c>
      <c r="Q474" s="9">
        <f>IF(OUT!O819="", "", OUT!O819)</f>
        <v>22.4</v>
      </c>
      <c r="R474" s="8">
        <f>IF(PPG!H819="", "", PPG!H819)</f>
        <v>0.14499999999999999</v>
      </c>
      <c r="S474" s="9">
        <f>IF(PPG!I819="", "", PPG!I819)</f>
        <v>20.3</v>
      </c>
      <c r="T474" s="8">
        <f>IF(PPG!J819="", "", PPG!J819)</f>
        <v>0.13300000000000001</v>
      </c>
      <c r="U474" s="9">
        <f>IF(PPG!K819="", "", PPG!K819)</f>
        <v>18.62</v>
      </c>
      <c r="V474" s="8">
        <f>IF(PPG!Q819="", "", PPG!Q819)</f>
        <v>0.152</v>
      </c>
      <c r="W474" s="9">
        <f>IF(PPG!R819="", "", PPG!R819)</f>
        <v>21.28</v>
      </c>
      <c r="X474" s="8">
        <f>IF(PPG!S819="", "", PPG!S819)</f>
        <v>0.13800000000000001</v>
      </c>
      <c r="Y474" s="9">
        <f>IF(PPG!T819="", "", PPG!T819)</f>
        <v>19.32</v>
      </c>
      <c r="Z474" s="8">
        <f>IF(PPG!U819="", "", PPG!U819)</f>
        <v>0.129</v>
      </c>
      <c r="AA474" s="9">
        <f>IF(PPG!V819="", "", PPG!V819)</f>
        <v>18.059999999999999</v>
      </c>
      <c r="AB474" s="36" t="str">
        <f t="shared" si="23"/>
        <v>0.00</v>
      </c>
    </row>
    <row r="475" spans="1:28">
      <c r="A475" s="7">
        <f>IF(OUT!C817="", "", OUT!C817)</f>
        <v>795</v>
      </c>
      <c r="B475" s="20">
        <f>IF(OUT!A817="", "", OUT!A817)</f>
        <v>86004</v>
      </c>
      <c r="C475" s="7" t="str">
        <f>IF(OUT!D817="", "", OUT!D817)</f>
        <v>AZ</v>
      </c>
      <c r="D475" s="29"/>
      <c r="E475" s="7" t="str">
        <f>IF(OUT!E817="", "", OUT!E817)</f>
        <v>288 TRAY</v>
      </c>
      <c r="F475" s="26" t="str">
        <f>IF(OUT!AE817="NEW", "✷", "")</f>
        <v/>
      </c>
      <c r="G475" s="10" t="str">
        <f>IF(OUT!B817="", "", OUT!B817)</f>
        <v>PANSY GRANDIO BRIGHT COLORS MIX</v>
      </c>
      <c r="H475" s="21">
        <f t="shared" si="21"/>
        <v>9.1999999999999998E-2</v>
      </c>
      <c r="I475" s="22">
        <f t="shared" si="22"/>
        <v>25.76</v>
      </c>
      <c r="J475" s="7" t="str">
        <f>IF(OUT!F817="", "", OUT!F817)</f>
        <v/>
      </c>
      <c r="K475" s="7">
        <f>IF(OUT!P817="", "", OUT!P817)</f>
        <v>280</v>
      </c>
      <c r="L475" s="7" t="str">
        <f>IF(OUT!AE817="", "", OUT!AE817)</f>
        <v/>
      </c>
      <c r="N475" s="7" t="str">
        <f>IF(OUT!AQ817="", "", OUT!AQ817)</f>
        <v/>
      </c>
      <c r="O475" s="7" t="str">
        <f>IF(OUT!BM817="", "", OUT!BM817)</f>
        <v>T4</v>
      </c>
      <c r="P475" s="8">
        <f>IF(OUT!N817="", "", OUT!N817)</f>
        <v>9.1999999999999998E-2</v>
      </c>
      <c r="Q475" s="9">
        <f>IF(OUT!O817="", "", OUT!O817)</f>
        <v>25.76</v>
      </c>
      <c r="R475" s="8">
        <f>IF(PPG!H817="", "", PPG!H817)</f>
        <v>8.3000000000000004E-2</v>
      </c>
      <c r="S475" s="9">
        <f>IF(PPG!I817="", "", PPG!I817)</f>
        <v>23.24</v>
      </c>
      <c r="T475" s="8">
        <f>IF(PPG!J817="", "", PPG!J817)</f>
        <v>7.4999999999999997E-2</v>
      </c>
      <c r="U475" s="9">
        <f>IF(PPG!K817="", "", PPG!K817)</f>
        <v>21</v>
      </c>
      <c r="V475" s="8">
        <f>IF(PPG!Q817="", "", PPG!Q817)</f>
        <v>8.6999999999999994E-2</v>
      </c>
      <c r="W475" s="9">
        <f>IF(PPG!R817="", "", PPG!R817)</f>
        <v>24.36</v>
      </c>
      <c r="X475" s="8">
        <f>IF(PPG!S817="", "", PPG!S817)</f>
        <v>7.9000000000000001E-2</v>
      </c>
      <c r="Y475" s="9">
        <f>IF(PPG!T817="", "", PPG!T817)</f>
        <v>22.12</v>
      </c>
      <c r="Z475" s="8">
        <f>IF(PPG!U817="", "", PPG!U817)</f>
        <v>7.2999999999999995E-2</v>
      </c>
      <c r="AA475" s="9">
        <f>IF(PPG!V817="", "", PPG!V817)</f>
        <v>20.440000000000001</v>
      </c>
      <c r="AB475" s="36" t="str">
        <f t="shared" si="23"/>
        <v>0.00</v>
      </c>
    </row>
    <row r="476" spans="1:28">
      <c r="A476" s="7">
        <f>IF(OUT!C818="", "", OUT!C818)</f>
        <v>795</v>
      </c>
      <c r="B476" s="20">
        <f>IF(OUT!A818="", "", OUT!A818)</f>
        <v>86004</v>
      </c>
      <c r="C476" s="7" t="str">
        <f>IF(OUT!D818="", "", OUT!D818)</f>
        <v>CZ</v>
      </c>
      <c r="D476" s="29"/>
      <c r="E476" s="7" t="str">
        <f>IF(OUT!E818="", "", OUT!E818)</f>
        <v>384 TRAY</v>
      </c>
      <c r="F476" s="26" t="str">
        <f>IF(OUT!AE818="NEW", "✷", "")</f>
        <v/>
      </c>
      <c r="G476" s="10" t="str">
        <f>IF(OUT!B818="", "", OUT!B818)</f>
        <v>PANSY GRANDIO BRIGHT COLORS MIX</v>
      </c>
      <c r="H476" s="21">
        <f t="shared" si="21"/>
        <v>7.9000000000000001E-2</v>
      </c>
      <c r="I476" s="22">
        <f t="shared" si="22"/>
        <v>29.62</v>
      </c>
      <c r="J476" s="7" t="str">
        <f>IF(OUT!F818="", "", OUT!F818)</f>
        <v/>
      </c>
      <c r="K476" s="7">
        <f>IF(OUT!P818="", "", OUT!P818)</f>
        <v>375</v>
      </c>
      <c r="L476" s="7" t="str">
        <f>IF(OUT!AE818="", "", OUT!AE818)</f>
        <v/>
      </c>
      <c r="N476" s="7" t="str">
        <f>IF(OUT!AQ818="", "", OUT!AQ818)</f>
        <v/>
      </c>
      <c r="O476" s="7" t="str">
        <f>IF(OUT!BM818="", "", OUT!BM818)</f>
        <v>T4</v>
      </c>
      <c r="P476" s="8">
        <f>IF(OUT!N818="", "", OUT!N818)</f>
        <v>7.9000000000000001E-2</v>
      </c>
      <c r="Q476" s="9">
        <f>IF(OUT!O818="", "", OUT!O818)</f>
        <v>29.62</v>
      </c>
      <c r="R476" s="8">
        <f>IF(PPG!H818="", "", PPG!H818)</f>
        <v>7.0999999999999994E-2</v>
      </c>
      <c r="S476" s="9">
        <f>IF(PPG!I818="", "", PPG!I818)</f>
        <v>26.62</v>
      </c>
      <c r="T476" s="8">
        <f>IF(PPG!J818="", "", PPG!J818)</f>
        <v>6.5000000000000002E-2</v>
      </c>
      <c r="U476" s="9">
        <f>IF(PPG!K818="", "", PPG!K818)</f>
        <v>24.37</v>
      </c>
      <c r="V476" s="8">
        <f>IF(PPG!Q818="", "", PPG!Q818)</f>
        <v>7.4999999999999997E-2</v>
      </c>
      <c r="W476" s="9">
        <f>IF(PPG!R818="", "", PPG!R818)</f>
        <v>28.12</v>
      </c>
      <c r="X476" s="8">
        <f>IF(PPG!S818="", "", PPG!S818)</f>
        <v>6.7000000000000004E-2</v>
      </c>
      <c r="Y476" s="9">
        <f>IF(PPG!T818="", "", PPG!T818)</f>
        <v>25.12</v>
      </c>
      <c r="Z476" s="8">
        <f>IF(PPG!U818="", "", PPG!U818)</f>
        <v>6.3E-2</v>
      </c>
      <c r="AA476" s="9">
        <f>IF(PPG!V818="", "", PPG!V818)</f>
        <v>23.62</v>
      </c>
      <c r="AB476" s="36" t="str">
        <f t="shared" si="23"/>
        <v>0.00</v>
      </c>
    </row>
    <row r="477" spans="1:28">
      <c r="A477" s="7">
        <f>IF(OUT!C822="", "", OUT!C822)</f>
        <v>795</v>
      </c>
      <c r="B477" s="20">
        <f>IF(OUT!A822="", "", OUT!A822)</f>
        <v>86005</v>
      </c>
      <c r="C477" s="7" t="str">
        <f>IF(OUT!D822="", "", OUT!D822)</f>
        <v>FFF</v>
      </c>
      <c r="D477" s="29"/>
      <c r="E477" s="7" t="str">
        <f>IF(OUT!E822="", "", OUT!E822)</f>
        <v>144 TRAY</v>
      </c>
      <c r="F477" s="26" t="str">
        <f>IF(OUT!AE822="NEW", "✷", "")</f>
        <v/>
      </c>
      <c r="G477" s="10" t="str">
        <f>IF(OUT!B822="", "", OUT!B822)</f>
        <v>PANSY GRANDIO CITRUS MIX</v>
      </c>
      <c r="H477" s="21">
        <f t="shared" si="21"/>
        <v>0.16</v>
      </c>
      <c r="I477" s="22">
        <f t="shared" si="22"/>
        <v>22.4</v>
      </c>
      <c r="J477" s="7" t="str">
        <f>IF(OUT!F822="", "", OUT!F822)</f>
        <v/>
      </c>
      <c r="K477" s="7">
        <f>IF(OUT!P822="", "", OUT!P822)</f>
        <v>140</v>
      </c>
      <c r="L477" s="7" t="str">
        <f>IF(OUT!AE822="", "", OUT!AE822)</f>
        <v/>
      </c>
      <c r="N477" s="7" t="str">
        <f>IF(OUT!AQ822="", "", OUT!AQ822)</f>
        <v/>
      </c>
      <c r="O477" s="7" t="str">
        <f>IF(OUT!BM822="", "", OUT!BM822)</f>
        <v>T4</v>
      </c>
      <c r="P477" s="8">
        <f>IF(OUT!N822="", "", OUT!N822)</f>
        <v>0.16</v>
      </c>
      <c r="Q477" s="9">
        <f>IF(OUT!O822="", "", OUT!O822)</f>
        <v>22.4</v>
      </c>
      <c r="R477" s="8">
        <f>IF(PPG!H822="", "", PPG!H822)</f>
        <v>0.14499999999999999</v>
      </c>
      <c r="S477" s="9">
        <f>IF(PPG!I822="", "", PPG!I822)</f>
        <v>20.3</v>
      </c>
      <c r="T477" s="8">
        <f>IF(PPG!J822="", "", PPG!J822)</f>
        <v>0.13300000000000001</v>
      </c>
      <c r="U477" s="9">
        <f>IF(PPG!K822="", "", PPG!K822)</f>
        <v>18.62</v>
      </c>
      <c r="V477" s="8">
        <f>IF(PPG!Q822="", "", PPG!Q822)</f>
        <v>0.152</v>
      </c>
      <c r="W477" s="9">
        <f>IF(PPG!R822="", "", PPG!R822)</f>
        <v>21.28</v>
      </c>
      <c r="X477" s="8">
        <f>IF(PPG!S822="", "", PPG!S822)</f>
        <v>0.13800000000000001</v>
      </c>
      <c r="Y477" s="9">
        <f>IF(PPG!T822="", "", PPG!T822)</f>
        <v>19.32</v>
      </c>
      <c r="Z477" s="8">
        <f>IF(PPG!U822="", "", PPG!U822)</f>
        <v>0.129</v>
      </c>
      <c r="AA477" s="9">
        <f>IF(PPG!V822="", "", PPG!V822)</f>
        <v>18.059999999999999</v>
      </c>
      <c r="AB477" s="36" t="str">
        <f t="shared" si="23"/>
        <v>0.00</v>
      </c>
    </row>
    <row r="478" spans="1:28">
      <c r="A478" s="7">
        <f>IF(OUT!C820="", "", OUT!C820)</f>
        <v>795</v>
      </c>
      <c r="B478" s="20">
        <f>IF(OUT!A820="", "", OUT!A820)</f>
        <v>86005</v>
      </c>
      <c r="C478" s="7" t="str">
        <f>IF(OUT!D820="", "", OUT!D820)</f>
        <v>AZ</v>
      </c>
      <c r="D478" s="29"/>
      <c r="E478" s="7" t="str">
        <f>IF(OUT!E820="", "", OUT!E820)</f>
        <v>288 TRAY</v>
      </c>
      <c r="F478" s="26" t="str">
        <f>IF(OUT!AE820="NEW", "✷", "")</f>
        <v/>
      </c>
      <c r="G478" s="10" t="str">
        <f>IF(OUT!B820="", "", OUT!B820)</f>
        <v>PANSY GRANDIO CITRUS MIX</v>
      </c>
      <c r="H478" s="21">
        <f t="shared" si="21"/>
        <v>9.1999999999999998E-2</v>
      </c>
      <c r="I478" s="22">
        <f t="shared" si="22"/>
        <v>25.76</v>
      </c>
      <c r="J478" s="7" t="str">
        <f>IF(OUT!F820="", "", OUT!F820)</f>
        <v/>
      </c>
      <c r="K478" s="7">
        <f>IF(OUT!P820="", "", OUT!P820)</f>
        <v>280</v>
      </c>
      <c r="L478" s="7" t="str">
        <f>IF(OUT!AE820="", "", OUT!AE820)</f>
        <v/>
      </c>
      <c r="N478" s="7" t="str">
        <f>IF(OUT!AQ820="", "", OUT!AQ820)</f>
        <v/>
      </c>
      <c r="O478" s="7" t="str">
        <f>IF(OUT!BM820="", "", OUT!BM820)</f>
        <v>T4</v>
      </c>
      <c r="P478" s="8">
        <f>IF(OUT!N820="", "", OUT!N820)</f>
        <v>9.1999999999999998E-2</v>
      </c>
      <c r="Q478" s="9">
        <f>IF(OUT!O820="", "", OUT!O820)</f>
        <v>25.76</v>
      </c>
      <c r="R478" s="8">
        <f>IF(PPG!H820="", "", PPG!H820)</f>
        <v>8.3000000000000004E-2</v>
      </c>
      <c r="S478" s="9">
        <f>IF(PPG!I820="", "", PPG!I820)</f>
        <v>23.24</v>
      </c>
      <c r="T478" s="8">
        <f>IF(PPG!J820="", "", PPG!J820)</f>
        <v>7.4999999999999997E-2</v>
      </c>
      <c r="U478" s="9">
        <f>IF(PPG!K820="", "", PPG!K820)</f>
        <v>21</v>
      </c>
      <c r="V478" s="8">
        <f>IF(PPG!Q820="", "", PPG!Q820)</f>
        <v>8.6999999999999994E-2</v>
      </c>
      <c r="W478" s="9">
        <f>IF(PPG!R820="", "", PPG!R820)</f>
        <v>24.36</v>
      </c>
      <c r="X478" s="8">
        <f>IF(PPG!S820="", "", PPG!S820)</f>
        <v>7.9000000000000001E-2</v>
      </c>
      <c r="Y478" s="9">
        <f>IF(PPG!T820="", "", PPG!T820)</f>
        <v>22.12</v>
      </c>
      <c r="Z478" s="8">
        <f>IF(PPG!U820="", "", PPG!U820)</f>
        <v>7.2999999999999995E-2</v>
      </c>
      <c r="AA478" s="9">
        <f>IF(PPG!V820="", "", PPG!V820)</f>
        <v>20.440000000000001</v>
      </c>
      <c r="AB478" s="36" t="str">
        <f t="shared" si="23"/>
        <v>0.00</v>
      </c>
    </row>
    <row r="479" spans="1:28">
      <c r="A479" s="7">
        <f>IF(OUT!C821="", "", OUT!C821)</f>
        <v>795</v>
      </c>
      <c r="B479" s="20">
        <f>IF(OUT!A821="", "", OUT!A821)</f>
        <v>86005</v>
      </c>
      <c r="C479" s="7" t="str">
        <f>IF(OUT!D821="", "", OUT!D821)</f>
        <v>CZ</v>
      </c>
      <c r="D479" s="29"/>
      <c r="E479" s="7" t="str">
        <f>IF(OUT!E821="", "", OUT!E821)</f>
        <v>384 TRAY</v>
      </c>
      <c r="F479" s="26" t="str">
        <f>IF(OUT!AE821="NEW", "✷", "")</f>
        <v/>
      </c>
      <c r="G479" s="10" t="str">
        <f>IF(OUT!B821="", "", OUT!B821)</f>
        <v>PANSY GRANDIO CITRUS MIX</v>
      </c>
      <c r="H479" s="21">
        <f t="shared" si="21"/>
        <v>7.9000000000000001E-2</v>
      </c>
      <c r="I479" s="22">
        <f t="shared" si="22"/>
        <v>29.62</v>
      </c>
      <c r="J479" s="7" t="str">
        <f>IF(OUT!F821="", "", OUT!F821)</f>
        <v/>
      </c>
      <c r="K479" s="7">
        <f>IF(OUT!P821="", "", OUT!P821)</f>
        <v>375</v>
      </c>
      <c r="L479" s="7" t="str">
        <f>IF(OUT!AE821="", "", OUT!AE821)</f>
        <v/>
      </c>
      <c r="N479" s="7" t="str">
        <f>IF(OUT!AQ821="", "", OUT!AQ821)</f>
        <v/>
      </c>
      <c r="O479" s="7" t="str">
        <f>IF(OUT!BM821="", "", OUT!BM821)</f>
        <v>T4</v>
      </c>
      <c r="P479" s="8">
        <f>IF(OUT!N821="", "", OUT!N821)</f>
        <v>7.9000000000000001E-2</v>
      </c>
      <c r="Q479" s="9">
        <f>IF(OUT!O821="", "", OUT!O821)</f>
        <v>29.62</v>
      </c>
      <c r="R479" s="8">
        <f>IF(PPG!H821="", "", PPG!H821)</f>
        <v>7.0999999999999994E-2</v>
      </c>
      <c r="S479" s="9">
        <f>IF(PPG!I821="", "", PPG!I821)</f>
        <v>26.62</v>
      </c>
      <c r="T479" s="8">
        <f>IF(PPG!J821="", "", PPG!J821)</f>
        <v>6.5000000000000002E-2</v>
      </c>
      <c r="U479" s="9">
        <f>IF(PPG!K821="", "", PPG!K821)</f>
        <v>24.37</v>
      </c>
      <c r="V479" s="8">
        <f>IF(PPG!Q821="", "", PPG!Q821)</f>
        <v>7.4999999999999997E-2</v>
      </c>
      <c r="W479" s="9">
        <f>IF(PPG!R821="", "", PPG!R821)</f>
        <v>28.12</v>
      </c>
      <c r="X479" s="8">
        <f>IF(PPG!S821="", "", PPG!S821)</f>
        <v>6.7000000000000004E-2</v>
      </c>
      <c r="Y479" s="9">
        <f>IF(PPG!T821="", "", PPG!T821)</f>
        <v>25.12</v>
      </c>
      <c r="Z479" s="8">
        <f>IF(PPG!U821="", "", PPG!U821)</f>
        <v>6.3E-2</v>
      </c>
      <c r="AA479" s="9">
        <f>IF(PPG!V821="", "", PPG!V821)</f>
        <v>23.62</v>
      </c>
      <c r="AB479" s="36" t="str">
        <f t="shared" si="23"/>
        <v>0.00</v>
      </c>
    </row>
    <row r="480" spans="1:28">
      <c r="A480" s="7">
        <f>IF(OUT!C791="", "", OUT!C791)</f>
        <v>795</v>
      </c>
      <c r="B480" s="20">
        <f>IF(OUT!A791="", "", OUT!A791)</f>
        <v>85392</v>
      </c>
      <c r="C480" s="7" t="str">
        <f>IF(OUT!D791="", "", OUT!D791)</f>
        <v>FFF</v>
      </c>
      <c r="D480" s="29"/>
      <c r="E480" s="7" t="str">
        <f>IF(OUT!E791="", "", OUT!E791)</f>
        <v>144 TRAY</v>
      </c>
      <c r="F480" s="26" t="str">
        <f>IF(OUT!AE791="NEW", "✷", "")</f>
        <v/>
      </c>
      <c r="G480" s="10" t="str">
        <f>IF(OUT!B791="", "", OUT!B791)</f>
        <v>PANSY GRANDIO CLEAR COLORS MIX</v>
      </c>
      <c r="H480" s="21">
        <f t="shared" si="21"/>
        <v>0.16</v>
      </c>
      <c r="I480" s="22">
        <f t="shared" si="22"/>
        <v>22.4</v>
      </c>
      <c r="J480" s="7" t="str">
        <f>IF(OUT!F791="", "", OUT!F791)</f>
        <v/>
      </c>
      <c r="K480" s="7">
        <f>IF(OUT!P791="", "", OUT!P791)</f>
        <v>140</v>
      </c>
      <c r="L480" s="7" t="str">
        <f>IF(OUT!AE791="", "", OUT!AE791)</f>
        <v/>
      </c>
      <c r="N480" s="7" t="str">
        <f>IF(OUT!AQ791="", "", OUT!AQ791)</f>
        <v/>
      </c>
      <c r="O480" s="7" t="str">
        <f>IF(OUT!BM791="", "", OUT!BM791)</f>
        <v>T4</v>
      </c>
      <c r="P480" s="8">
        <f>IF(OUT!N791="", "", OUT!N791)</f>
        <v>0.16</v>
      </c>
      <c r="Q480" s="9">
        <f>IF(OUT!O791="", "", OUT!O791)</f>
        <v>22.4</v>
      </c>
      <c r="R480" s="8">
        <f>IF(PPG!H791="", "", PPG!H791)</f>
        <v>0.14499999999999999</v>
      </c>
      <c r="S480" s="9">
        <f>IF(PPG!I791="", "", PPG!I791)</f>
        <v>20.3</v>
      </c>
      <c r="T480" s="8">
        <f>IF(PPG!J791="", "", PPG!J791)</f>
        <v>0.13300000000000001</v>
      </c>
      <c r="U480" s="9">
        <f>IF(PPG!K791="", "", PPG!K791)</f>
        <v>18.62</v>
      </c>
      <c r="V480" s="8">
        <f>IF(PPG!Q791="", "", PPG!Q791)</f>
        <v>0.152</v>
      </c>
      <c r="W480" s="9">
        <f>IF(PPG!R791="", "", PPG!R791)</f>
        <v>21.28</v>
      </c>
      <c r="X480" s="8">
        <f>IF(PPG!S791="", "", PPG!S791)</f>
        <v>0.13800000000000001</v>
      </c>
      <c r="Y480" s="9">
        <f>IF(PPG!T791="", "", PPG!T791)</f>
        <v>19.32</v>
      </c>
      <c r="Z480" s="8">
        <f>IF(PPG!U791="", "", PPG!U791)</f>
        <v>0.129</v>
      </c>
      <c r="AA480" s="9">
        <f>IF(PPG!V791="", "", PPG!V791)</f>
        <v>18.059999999999999</v>
      </c>
      <c r="AB480" s="36" t="str">
        <f t="shared" si="23"/>
        <v>0.00</v>
      </c>
    </row>
    <row r="481" spans="1:28">
      <c r="A481" s="7">
        <f>IF(OUT!C789="", "", OUT!C789)</f>
        <v>795</v>
      </c>
      <c r="B481" s="20">
        <f>IF(OUT!A789="", "", OUT!A789)</f>
        <v>85392</v>
      </c>
      <c r="C481" s="7" t="str">
        <f>IF(OUT!D789="", "", OUT!D789)</f>
        <v>AZ</v>
      </c>
      <c r="D481" s="29"/>
      <c r="E481" s="7" t="str">
        <f>IF(OUT!E789="", "", OUT!E789)</f>
        <v>288 TRAY</v>
      </c>
      <c r="F481" s="26" t="str">
        <f>IF(OUT!AE789="NEW", "✷", "")</f>
        <v/>
      </c>
      <c r="G481" s="10" t="str">
        <f>IF(OUT!B789="", "", OUT!B789)</f>
        <v>PANSY GRANDIO CLEAR COLORS MIX</v>
      </c>
      <c r="H481" s="21">
        <f t="shared" si="21"/>
        <v>9.1999999999999998E-2</v>
      </c>
      <c r="I481" s="22">
        <f t="shared" si="22"/>
        <v>25.76</v>
      </c>
      <c r="J481" s="7" t="str">
        <f>IF(OUT!F789="", "", OUT!F789)</f>
        <v/>
      </c>
      <c r="K481" s="7">
        <f>IF(OUT!P789="", "", OUT!P789)</f>
        <v>280</v>
      </c>
      <c r="L481" s="7" t="str">
        <f>IF(OUT!AE789="", "", OUT!AE789)</f>
        <v/>
      </c>
      <c r="N481" s="7" t="str">
        <f>IF(OUT!AQ789="", "", OUT!AQ789)</f>
        <v/>
      </c>
      <c r="O481" s="7" t="str">
        <f>IF(OUT!BM789="", "", OUT!BM789)</f>
        <v>T4</v>
      </c>
      <c r="P481" s="8">
        <f>IF(OUT!N789="", "", OUT!N789)</f>
        <v>9.1999999999999998E-2</v>
      </c>
      <c r="Q481" s="9">
        <f>IF(OUT!O789="", "", OUT!O789)</f>
        <v>25.76</v>
      </c>
      <c r="R481" s="8">
        <f>IF(PPG!H789="", "", PPG!H789)</f>
        <v>8.3000000000000004E-2</v>
      </c>
      <c r="S481" s="9">
        <f>IF(PPG!I789="", "", PPG!I789)</f>
        <v>23.24</v>
      </c>
      <c r="T481" s="8">
        <f>IF(PPG!J789="", "", PPG!J789)</f>
        <v>7.4999999999999997E-2</v>
      </c>
      <c r="U481" s="9">
        <f>IF(PPG!K789="", "", PPG!K789)</f>
        <v>21</v>
      </c>
      <c r="V481" s="8">
        <f>IF(PPG!Q789="", "", PPG!Q789)</f>
        <v>8.6999999999999994E-2</v>
      </c>
      <c r="W481" s="9">
        <f>IF(PPG!R789="", "", PPG!R789)</f>
        <v>24.36</v>
      </c>
      <c r="X481" s="8">
        <f>IF(PPG!S789="", "", PPG!S789)</f>
        <v>7.9000000000000001E-2</v>
      </c>
      <c r="Y481" s="9">
        <f>IF(PPG!T789="", "", PPG!T789)</f>
        <v>22.12</v>
      </c>
      <c r="Z481" s="8">
        <f>IF(PPG!U789="", "", PPG!U789)</f>
        <v>7.2999999999999995E-2</v>
      </c>
      <c r="AA481" s="9">
        <f>IF(PPG!V789="", "", PPG!V789)</f>
        <v>20.440000000000001</v>
      </c>
      <c r="AB481" s="36" t="str">
        <f t="shared" si="23"/>
        <v>0.00</v>
      </c>
    </row>
    <row r="482" spans="1:28">
      <c r="A482" s="7">
        <f>IF(OUT!C790="", "", OUT!C790)</f>
        <v>795</v>
      </c>
      <c r="B482" s="20">
        <f>IF(OUT!A790="", "", OUT!A790)</f>
        <v>85392</v>
      </c>
      <c r="C482" s="7" t="str">
        <f>IF(OUT!D790="", "", OUT!D790)</f>
        <v>CZ</v>
      </c>
      <c r="D482" s="29"/>
      <c r="E482" s="7" t="str">
        <f>IF(OUT!E790="", "", OUT!E790)</f>
        <v>384 TRAY</v>
      </c>
      <c r="F482" s="26" t="str">
        <f>IF(OUT!AE790="NEW", "✷", "")</f>
        <v/>
      </c>
      <c r="G482" s="10" t="str">
        <f>IF(OUT!B790="", "", OUT!B790)</f>
        <v>PANSY GRANDIO CLEAR COLORS MIX</v>
      </c>
      <c r="H482" s="21">
        <f t="shared" si="21"/>
        <v>7.9000000000000001E-2</v>
      </c>
      <c r="I482" s="22">
        <f t="shared" si="22"/>
        <v>29.62</v>
      </c>
      <c r="J482" s="7" t="str">
        <f>IF(OUT!F790="", "", OUT!F790)</f>
        <v/>
      </c>
      <c r="K482" s="7">
        <f>IF(OUT!P790="", "", OUT!P790)</f>
        <v>375</v>
      </c>
      <c r="L482" s="7" t="str">
        <f>IF(OUT!AE790="", "", OUT!AE790)</f>
        <v/>
      </c>
      <c r="N482" s="7" t="str">
        <f>IF(OUT!AQ790="", "", OUT!AQ790)</f>
        <v/>
      </c>
      <c r="O482" s="7" t="str">
        <f>IF(OUT!BM790="", "", OUT!BM790)</f>
        <v>T4</v>
      </c>
      <c r="P482" s="8">
        <f>IF(OUT!N790="", "", OUT!N790)</f>
        <v>7.9000000000000001E-2</v>
      </c>
      <c r="Q482" s="9">
        <f>IF(OUT!O790="", "", OUT!O790)</f>
        <v>29.62</v>
      </c>
      <c r="R482" s="8">
        <f>IF(PPG!H790="", "", PPG!H790)</f>
        <v>7.0999999999999994E-2</v>
      </c>
      <c r="S482" s="9">
        <f>IF(PPG!I790="", "", PPG!I790)</f>
        <v>26.62</v>
      </c>
      <c r="T482" s="8">
        <f>IF(PPG!J790="", "", PPG!J790)</f>
        <v>6.5000000000000002E-2</v>
      </c>
      <c r="U482" s="9">
        <f>IF(PPG!K790="", "", PPG!K790)</f>
        <v>24.37</v>
      </c>
      <c r="V482" s="8">
        <f>IF(PPG!Q790="", "", PPG!Q790)</f>
        <v>7.4999999999999997E-2</v>
      </c>
      <c r="W482" s="9">
        <f>IF(PPG!R790="", "", PPG!R790)</f>
        <v>28.12</v>
      </c>
      <c r="X482" s="8">
        <f>IF(PPG!S790="", "", PPG!S790)</f>
        <v>6.7000000000000004E-2</v>
      </c>
      <c r="Y482" s="9">
        <f>IF(PPG!T790="", "", PPG!T790)</f>
        <v>25.12</v>
      </c>
      <c r="Z482" s="8">
        <f>IF(PPG!U790="", "", PPG!U790)</f>
        <v>6.3E-2</v>
      </c>
      <c r="AA482" s="9">
        <f>IF(PPG!V790="", "", PPG!V790)</f>
        <v>23.62</v>
      </c>
      <c r="AB482" s="36" t="str">
        <f t="shared" si="23"/>
        <v>0.00</v>
      </c>
    </row>
    <row r="483" spans="1:28">
      <c r="A483" s="7">
        <f>IF(OUT!C740="", "", OUT!C740)</f>
        <v>795</v>
      </c>
      <c r="B483" s="20">
        <f>IF(OUT!A740="", "", OUT!A740)</f>
        <v>84421</v>
      </c>
      <c r="C483" s="7" t="str">
        <f>IF(OUT!D740="", "", OUT!D740)</f>
        <v>FFF</v>
      </c>
      <c r="D483" s="29"/>
      <c r="E483" s="7" t="str">
        <f>IF(OUT!E740="", "", OUT!E740)</f>
        <v>144 TRAY</v>
      </c>
      <c r="F483" s="26" t="str">
        <f>IF(OUT!AE740="NEW", "✷", "")</f>
        <v/>
      </c>
      <c r="G483" s="10" t="str">
        <f>IF(OUT!B740="", "", OUT!B740)</f>
        <v>PANSY GRANDIO CLEAR ORANGE</v>
      </c>
      <c r="H483" s="21">
        <f t="shared" si="21"/>
        <v>0.16</v>
      </c>
      <c r="I483" s="22">
        <f t="shared" si="22"/>
        <v>22.4</v>
      </c>
      <c r="J483" s="7" t="str">
        <f>IF(OUT!F740="", "", OUT!F740)</f>
        <v/>
      </c>
      <c r="K483" s="7">
        <f>IF(OUT!P740="", "", OUT!P740)</f>
        <v>140</v>
      </c>
      <c r="L483" s="7" t="str">
        <f>IF(OUT!AE740="", "", OUT!AE740)</f>
        <v/>
      </c>
      <c r="N483" s="7" t="str">
        <f>IF(OUT!AQ740="", "", OUT!AQ740)</f>
        <v/>
      </c>
      <c r="O483" s="7" t="str">
        <f>IF(OUT!BM740="", "", OUT!BM740)</f>
        <v>T4</v>
      </c>
      <c r="P483" s="8">
        <f>IF(OUT!N740="", "", OUT!N740)</f>
        <v>0.16</v>
      </c>
      <c r="Q483" s="9">
        <f>IF(OUT!O740="", "", OUT!O740)</f>
        <v>22.4</v>
      </c>
      <c r="R483" s="8">
        <f>IF(PPG!H740="", "", PPG!H740)</f>
        <v>0.14499999999999999</v>
      </c>
      <c r="S483" s="9">
        <f>IF(PPG!I740="", "", PPG!I740)</f>
        <v>20.3</v>
      </c>
      <c r="T483" s="8">
        <f>IF(PPG!J740="", "", PPG!J740)</f>
        <v>0.13300000000000001</v>
      </c>
      <c r="U483" s="9">
        <f>IF(PPG!K740="", "", PPG!K740)</f>
        <v>18.62</v>
      </c>
      <c r="V483" s="8">
        <f>IF(PPG!Q740="", "", PPG!Q740)</f>
        <v>0.152</v>
      </c>
      <c r="W483" s="9">
        <f>IF(PPG!R740="", "", PPG!R740)</f>
        <v>21.28</v>
      </c>
      <c r="X483" s="8">
        <f>IF(PPG!S740="", "", PPG!S740)</f>
        <v>0.13800000000000001</v>
      </c>
      <c r="Y483" s="9">
        <f>IF(PPG!T740="", "", PPG!T740)</f>
        <v>19.32</v>
      </c>
      <c r="Z483" s="8">
        <f>IF(PPG!U740="", "", PPG!U740)</f>
        <v>0.129</v>
      </c>
      <c r="AA483" s="9">
        <f>IF(PPG!V740="", "", PPG!V740)</f>
        <v>18.059999999999999</v>
      </c>
      <c r="AB483" s="36" t="str">
        <f t="shared" si="23"/>
        <v>0.00</v>
      </c>
    </row>
    <row r="484" spans="1:28">
      <c r="A484" s="7">
        <f>IF(OUT!C738="", "", OUT!C738)</f>
        <v>795</v>
      </c>
      <c r="B484" s="20">
        <f>IF(OUT!A738="", "", OUT!A738)</f>
        <v>84421</v>
      </c>
      <c r="C484" s="7" t="str">
        <f>IF(OUT!D738="", "", OUT!D738)</f>
        <v>AZ</v>
      </c>
      <c r="D484" s="29"/>
      <c r="E484" s="7" t="str">
        <f>IF(OUT!E738="", "", OUT!E738)</f>
        <v>288 TRAY</v>
      </c>
      <c r="F484" s="26" t="str">
        <f>IF(OUT!AE738="NEW", "✷", "")</f>
        <v/>
      </c>
      <c r="G484" s="10" t="str">
        <f>IF(OUT!B738="", "", OUT!B738)</f>
        <v>PANSY GRANDIO CLEAR ORANGE</v>
      </c>
      <c r="H484" s="21">
        <f t="shared" si="21"/>
        <v>9.1999999999999998E-2</v>
      </c>
      <c r="I484" s="22">
        <f t="shared" si="22"/>
        <v>25.76</v>
      </c>
      <c r="J484" s="7" t="str">
        <f>IF(OUT!F738="", "", OUT!F738)</f>
        <v/>
      </c>
      <c r="K484" s="7">
        <f>IF(OUT!P738="", "", OUT!P738)</f>
        <v>280</v>
      </c>
      <c r="L484" s="7" t="str">
        <f>IF(OUT!AE738="", "", OUT!AE738)</f>
        <v/>
      </c>
      <c r="N484" s="7" t="str">
        <f>IF(OUT!AQ738="", "", OUT!AQ738)</f>
        <v/>
      </c>
      <c r="O484" s="7" t="str">
        <f>IF(OUT!BM738="", "", OUT!BM738)</f>
        <v>T4</v>
      </c>
      <c r="P484" s="8">
        <f>IF(OUT!N738="", "", OUT!N738)</f>
        <v>9.1999999999999998E-2</v>
      </c>
      <c r="Q484" s="9">
        <f>IF(OUT!O738="", "", OUT!O738)</f>
        <v>25.76</v>
      </c>
      <c r="R484" s="8">
        <f>IF(PPG!H738="", "", PPG!H738)</f>
        <v>8.3000000000000004E-2</v>
      </c>
      <c r="S484" s="9">
        <f>IF(PPG!I738="", "", PPG!I738)</f>
        <v>23.24</v>
      </c>
      <c r="T484" s="8">
        <f>IF(PPG!J738="", "", PPG!J738)</f>
        <v>7.4999999999999997E-2</v>
      </c>
      <c r="U484" s="9">
        <f>IF(PPG!K738="", "", PPG!K738)</f>
        <v>21</v>
      </c>
      <c r="V484" s="8">
        <f>IF(PPG!Q738="", "", PPG!Q738)</f>
        <v>8.6999999999999994E-2</v>
      </c>
      <c r="W484" s="9">
        <f>IF(PPG!R738="", "", PPG!R738)</f>
        <v>24.36</v>
      </c>
      <c r="X484" s="8">
        <f>IF(PPG!S738="", "", PPG!S738)</f>
        <v>7.9000000000000001E-2</v>
      </c>
      <c r="Y484" s="9">
        <f>IF(PPG!T738="", "", PPG!T738)</f>
        <v>22.12</v>
      </c>
      <c r="Z484" s="8">
        <f>IF(PPG!U738="", "", PPG!U738)</f>
        <v>7.2999999999999995E-2</v>
      </c>
      <c r="AA484" s="9">
        <f>IF(PPG!V738="", "", PPG!V738)</f>
        <v>20.440000000000001</v>
      </c>
      <c r="AB484" s="36" t="str">
        <f t="shared" si="23"/>
        <v>0.00</v>
      </c>
    </row>
    <row r="485" spans="1:28">
      <c r="A485" s="7">
        <f>IF(OUT!C739="", "", OUT!C739)</f>
        <v>795</v>
      </c>
      <c r="B485" s="20">
        <f>IF(OUT!A739="", "", OUT!A739)</f>
        <v>84421</v>
      </c>
      <c r="C485" s="7" t="str">
        <f>IF(OUT!D739="", "", OUT!D739)</f>
        <v>CZ</v>
      </c>
      <c r="D485" s="29"/>
      <c r="E485" s="7" t="str">
        <f>IF(OUT!E739="", "", OUT!E739)</f>
        <v>384 TRAY</v>
      </c>
      <c r="F485" s="26" t="str">
        <f>IF(OUT!AE739="NEW", "✷", "")</f>
        <v/>
      </c>
      <c r="G485" s="10" t="str">
        <f>IF(OUT!B739="", "", OUT!B739)</f>
        <v>PANSY GRANDIO CLEAR ORANGE</v>
      </c>
      <c r="H485" s="21">
        <f t="shared" si="21"/>
        <v>7.9000000000000001E-2</v>
      </c>
      <c r="I485" s="22">
        <f t="shared" si="22"/>
        <v>29.62</v>
      </c>
      <c r="J485" s="7" t="str">
        <f>IF(OUT!F739="", "", OUT!F739)</f>
        <v/>
      </c>
      <c r="K485" s="7">
        <f>IF(OUT!P739="", "", OUT!P739)</f>
        <v>375</v>
      </c>
      <c r="L485" s="7" t="str">
        <f>IF(OUT!AE739="", "", OUT!AE739)</f>
        <v/>
      </c>
      <c r="N485" s="7" t="str">
        <f>IF(OUT!AQ739="", "", OUT!AQ739)</f>
        <v/>
      </c>
      <c r="O485" s="7" t="str">
        <f>IF(OUT!BM739="", "", OUT!BM739)</f>
        <v>T4</v>
      </c>
      <c r="P485" s="8">
        <f>IF(OUT!N739="", "", OUT!N739)</f>
        <v>7.9000000000000001E-2</v>
      </c>
      <c r="Q485" s="9">
        <f>IF(OUT!O739="", "", OUT!O739)</f>
        <v>29.62</v>
      </c>
      <c r="R485" s="8">
        <f>IF(PPG!H739="", "", PPG!H739)</f>
        <v>7.0999999999999994E-2</v>
      </c>
      <c r="S485" s="9">
        <f>IF(PPG!I739="", "", PPG!I739)</f>
        <v>26.62</v>
      </c>
      <c r="T485" s="8">
        <f>IF(PPG!J739="", "", PPG!J739)</f>
        <v>6.5000000000000002E-2</v>
      </c>
      <c r="U485" s="9">
        <f>IF(PPG!K739="", "", PPG!K739)</f>
        <v>24.37</v>
      </c>
      <c r="V485" s="8">
        <f>IF(PPG!Q739="", "", PPG!Q739)</f>
        <v>7.4999999999999997E-2</v>
      </c>
      <c r="W485" s="9">
        <f>IF(PPG!R739="", "", PPG!R739)</f>
        <v>28.12</v>
      </c>
      <c r="X485" s="8">
        <f>IF(PPG!S739="", "", PPG!S739)</f>
        <v>6.7000000000000004E-2</v>
      </c>
      <c r="Y485" s="9">
        <f>IF(PPG!T739="", "", PPG!T739)</f>
        <v>25.12</v>
      </c>
      <c r="Z485" s="8">
        <f>IF(PPG!U739="", "", PPG!U739)</f>
        <v>6.3E-2</v>
      </c>
      <c r="AA485" s="9">
        <f>IF(PPG!V739="", "", PPG!V739)</f>
        <v>23.62</v>
      </c>
      <c r="AB485" s="36" t="str">
        <f t="shared" si="23"/>
        <v>0.00</v>
      </c>
    </row>
    <row r="486" spans="1:28">
      <c r="A486" s="7">
        <f>IF(OUT!C743="", "", OUT!C743)</f>
        <v>795</v>
      </c>
      <c r="B486" s="20">
        <f>IF(OUT!A743="", "", OUT!A743)</f>
        <v>84422</v>
      </c>
      <c r="C486" s="7" t="str">
        <f>IF(OUT!D743="", "", OUT!D743)</f>
        <v>FFF</v>
      </c>
      <c r="D486" s="29"/>
      <c r="E486" s="7" t="str">
        <f>IF(OUT!E743="", "", OUT!E743)</f>
        <v>144 TRAY</v>
      </c>
      <c r="F486" s="26" t="str">
        <f>IF(OUT!AE743="NEW", "✷", "")</f>
        <v/>
      </c>
      <c r="G486" s="10" t="str">
        <f>IF(OUT!B743="", "", OUT!B743)</f>
        <v>PANSY GRANDIO CLEAR PURPLE</v>
      </c>
      <c r="H486" s="21">
        <f t="shared" si="21"/>
        <v>0.16</v>
      </c>
      <c r="I486" s="22">
        <f t="shared" si="22"/>
        <v>22.4</v>
      </c>
      <c r="J486" s="7" t="str">
        <f>IF(OUT!F743="", "", OUT!F743)</f>
        <v/>
      </c>
      <c r="K486" s="7">
        <f>IF(OUT!P743="", "", OUT!P743)</f>
        <v>140</v>
      </c>
      <c r="L486" s="7" t="str">
        <f>IF(OUT!AE743="", "", OUT!AE743)</f>
        <v/>
      </c>
      <c r="N486" s="7" t="str">
        <f>IF(OUT!AQ743="", "", OUT!AQ743)</f>
        <v/>
      </c>
      <c r="O486" s="7" t="str">
        <f>IF(OUT!BM743="", "", OUT!BM743)</f>
        <v>T4</v>
      </c>
      <c r="P486" s="8">
        <f>IF(OUT!N743="", "", OUT!N743)</f>
        <v>0.16</v>
      </c>
      <c r="Q486" s="9">
        <f>IF(OUT!O743="", "", OUT!O743)</f>
        <v>22.4</v>
      </c>
      <c r="R486" s="8">
        <f>IF(PPG!H743="", "", PPG!H743)</f>
        <v>0.14499999999999999</v>
      </c>
      <c r="S486" s="9">
        <f>IF(PPG!I743="", "", PPG!I743)</f>
        <v>20.3</v>
      </c>
      <c r="T486" s="8">
        <f>IF(PPG!J743="", "", PPG!J743)</f>
        <v>0.13300000000000001</v>
      </c>
      <c r="U486" s="9">
        <f>IF(PPG!K743="", "", PPG!K743)</f>
        <v>18.62</v>
      </c>
      <c r="V486" s="8">
        <f>IF(PPG!Q743="", "", PPG!Q743)</f>
        <v>0.152</v>
      </c>
      <c r="W486" s="9">
        <f>IF(PPG!R743="", "", PPG!R743)</f>
        <v>21.28</v>
      </c>
      <c r="X486" s="8">
        <f>IF(PPG!S743="", "", PPG!S743)</f>
        <v>0.13800000000000001</v>
      </c>
      <c r="Y486" s="9">
        <f>IF(PPG!T743="", "", PPG!T743)</f>
        <v>19.32</v>
      </c>
      <c r="Z486" s="8">
        <f>IF(PPG!U743="", "", PPG!U743)</f>
        <v>0.129</v>
      </c>
      <c r="AA486" s="9">
        <f>IF(PPG!V743="", "", PPG!V743)</f>
        <v>18.059999999999999</v>
      </c>
      <c r="AB486" s="36" t="str">
        <f t="shared" si="23"/>
        <v>0.00</v>
      </c>
    </row>
    <row r="487" spans="1:28">
      <c r="A487" s="7">
        <f>IF(OUT!C741="", "", OUT!C741)</f>
        <v>795</v>
      </c>
      <c r="B487" s="20">
        <f>IF(OUT!A741="", "", OUT!A741)</f>
        <v>84422</v>
      </c>
      <c r="C487" s="7" t="str">
        <f>IF(OUT!D741="", "", OUT!D741)</f>
        <v>AZ</v>
      </c>
      <c r="D487" s="29"/>
      <c r="E487" s="7" t="str">
        <f>IF(OUT!E741="", "", OUT!E741)</f>
        <v>288 TRAY</v>
      </c>
      <c r="F487" s="26" t="str">
        <f>IF(OUT!AE741="NEW", "✷", "")</f>
        <v/>
      </c>
      <c r="G487" s="10" t="str">
        <f>IF(OUT!B741="", "", OUT!B741)</f>
        <v>PANSY GRANDIO CLEAR PURPLE</v>
      </c>
      <c r="H487" s="21">
        <f t="shared" si="21"/>
        <v>9.1999999999999998E-2</v>
      </c>
      <c r="I487" s="22">
        <f t="shared" si="22"/>
        <v>25.76</v>
      </c>
      <c r="J487" s="7" t="str">
        <f>IF(OUT!F741="", "", OUT!F741)</f>
        <v/>
      </c>
      <c r="K487" s="7">
        <f>IF(OUT!P741="", "", OUT!P741)</f>
        <v>280</v>
      </c>
      <c r="L487" s="7" t="str">
        <f>IF(OUT!AE741="", "", OUT!AE741)</f>
        <v/>
      </c>
      <c r="N487" s="7" t="str">
        <f>IF(OUT!AQ741="", "", OUT!AQ741)</f>
        <v/>
      </c>
      <c r="O487" s="7" t="str">
        <f>IF(OUT!BM741="", "", OUT!BM741)</f>
        <v>T4</v>
      </c>
      <c r="P487" s="8">
        <f>IF(OUT!N741="", "", OUT!N741)</f>
        <v>9.1999999999999998E-2</v>
      </c>
      <c r="Q487" s="9">
        <f>IF(OUT!O741="", "", OUT!O741)</f>
        <v>25.76</v>
      </c>
      <c r="R487" s="8">
        <f>IF(PPG!H741="", "", PPG!H741)</f>
        <v>8.3000000000000004E-2</v>
      </c>
      <c r="S487" s="9">
        <f>IF(PPG!I741="", "", PPG!I741)</f>
        <v>23.24</v>
      </c>
      <c r="T487" s="8">
        <f>IF(PPG!J741="", "", PPG!J741)</f>
        <v>7.4999999999999997E-2</v>
      </c>
      <c r="U487" s="9">
        <f>IF(PPG!K741="", "", PPG!K741)</f>
        <v>21</v>
      </c>
      <c r="V487" s="8">
        <f>IF(PPG!Q741="", "", PPG!Q741)</f>
        <v>8.6999999999999994E-2</v>
      </c>
      <c r="W487" s="9">
        <f>IF(PPG!R741="", "", PPG!R741)</f>
        <v>24.36</v>
      </c>
      <c r="X487" s="8">
        <f>IF(PPG!S741="", "", PPG!S741)</f>
        <v>7.9000000000000001E-2</v>
      </c>
      <c r="Y487" s="9">
        <f>IF(PPG!T741="", "", PPG!T741)</f>
        <v>22.12</v>
      </c>
      <c r="Z487" s="8">
        <f>IF(PPG!U741="", "", PPG!U741)</f>
        <v>7.2999999999999995E-2</v>
      </c>
      <c r="AA487" s="9">
        <f>IF(PPG!V741="", "", PPG!V741)</f>
        <v>20.440000000000001</v>
      </c>
      <c r="AB487" s="36" t="str">
        <f t="shared" si="23"/>
        <v>0.00</v>
      </c>
    </row>
    <row r="488" spans="1:28">
      <c r="A488" s="7">
        <f>IF(OUT!C742="", "", OUT!C742)</f>
        <v>795</v>
      </c>
      <c r="B488" s="20">
        <f>IF(OUT!A742="", "", OUT!A742)</f>
        <v>84422</v>
      </c>
      <c r="C488" s="7" t="str">
        <f>IF(OUT!D742="", "", OUT!D742)</f>
        <v>CZ</v>
      </c>
      <c r="D488" s="29"/>
      <c r="E488" s="7" t="str">
        <f>IF(OUT!E742="", "", OUT!E742)</f>
        <v>384 TRAY</v>
      </c>
      <c r="F488" s="26" t="str">
        <f>IF(OUT!AE742="NEW", "✷", "")</f>
        <v/>
      </c>
      <c r="G488" s="10" t="str">
        <f>IF(OUT!B742="", "", OUT!B742)</f>
        <v>PANSY GRANDIO CLEAR PURPLE</v>
      </c>
      <c r="H488" s="21">
        <f t="shared" si="21"/>
        <v>7.9000000000000001E-2</v>
      </c>
      <c r="I488" s="22">
        <f t="shared" si="22"/>
        <v>29.62</v>
      </c>
      <c r="J488" s="7" t="str">
        <f>IF(OUT!F742="", "", OUT!F742)</f>
        <v/>
      </c>
      <c r="K488" s="7">
        <f>IF(OUT!P742="", "", OUT!P742)</f>
        <v>375</v>
      </c>
      <c r="L488" s="7" t="str">
        <f>IF(OUT!AE742="", "", OUT!AE742)</f>
        <v/>
      </c>
      <c r="N488" s="7" t="str">
        <f>IF(OUT!AQ742="", "", OUT!AQ742)</f>
        <v/>
      </c>
      <c r="O488" s="7" t="str">
        <f>IF(OUT!BM742="", "", OUT!BM742)</f>
        <v>T4</v>
      </c>
      <c r="P488" s="8">
        <f>IF(OUT!N742="", "", OUT!N742)</f>
        <v>7.9000000000000001E-2</v>
      </c>
      <c r="Q488" s="9">
        <f>IF(OUT!O742="", "", OUT!O742)</f>
        <v>29.62</v>
      </c>
      <c r="R488" s="8">
        <f>IF(PPG!H742="", "", PPG!H742)</f>
        <v>7.0999999999999994E-2</v>
      </c>
      <c r="S488" s="9">
        <f>IF(PPG!I742="", "", PPG!I742)</f>
        <v>26.62</v>
      </c>
      <c r="T488" s="8">
        <f>IF(PPG!J742="", "", PPG!J742)</f>
        <v>6.5000000000000002E-2</v>
      </c>
      <c r="U488" s="9">
        <f>IF(PPG!K742="", "", PPG!K742)</f>
        <v>24.37</v>
      </c>
      <c r="V488" s="8">
        <f>IF(PPG!Q742="", "", PPG!Q742)</f>
        <v>7.4999999999999997E-2</v>
      </c>
      <c r="W488" s="9">
        <f>IF(PPG!R742="", "", PPG!R742)</f>
        <v>28.12</v>
      </c>
      <c r="X488" s="8">
        <f>IF(PPG!S742="", "", PPG!S742)</f>
        <v>6.7000000000000004E-2</v>
      </c>
      <c r="Y488" s="9">
        <f>IF(PPG!T742="", "", PPG!T742)</f>
        <v>25.12</v>
      </c>
      <c r="Z488" s="8">
        <f>IF(PPG!U742="", "", PPG!U742)</f>
        <v>6.3E-2</v>
      </c>
      <c r="AA488" s="9">
        <f>IF(PPG!V742="", "", PPG!V742)</f>
        <v>23.62</v>
      </c>
      <c r="AB488" s="36" t="str">
        <f t="shared" si="23"/>
        <v>0.00</v>
      </c>
    </row>
    <row r="489" spans="1:28">
      <c r="A489" s="7">
        <f>IF(OUT!C746="", "", OUT!C746)</f>
        <v>795</v>
      </c>
      <c r="B489" s="20">
        <f>IF(OUT!A746="", "", OUT!A746)</f>
        <v>84423</v>
      </c>
      <c r="C489" s="7" t="str">
        <f>IF(OUT!D746="", "", OUT!D746)</f>
        <v>FFF</v>
      </c>
      <c r="D489" s="29"/>
      <c r="E489" s="7" t="str">
        <f>IF(OUT!E746="", "", OUT!E746)</f>
        <v>144 TRAY</v>
      </c>
      <c r="F489" s="26" t="str">
        <f>IF(OUT!AE746="NEW", "✷", "")</f>
        <v/>
      </c>
      <c r="G489" s="10" t="str">
        <f>IF(OUT!B746="", "", OUT!B746)</f>
        <v>PANSY GRANDIO CLEAR ROSE</v>
      </c>
      <c r="H489" s="21">
        <f t="shared" si="21"/>
        <v>0.16</v>
      </c>
      <c r="I489" s="22">
        <f t="shared" si="22"/>
        <v>22.4</v>
      </c>
      <c r="J489" s="7" t="str">
        <f>IF(OUT!F746="", "", OUT!F746)</f>
        <v/>
      </c>
      <c r="K489" s="7">
        <f>IF(OUT!P746="", "", OUT!P746)</f>
        <v>140</v>
      </c>
      <c r="L489" s="7" t="str">
        <f>IF(OUT!AE746="", "", OUT!AE746)</f>
        <v/>
      </c>
      <c r="N489" s="7" t="str">
        <f>IF(OUT!AQ746="", "", OUT!AQ746)</f>
        <v/>
      </c>
      <c r="O489" s="7" t="str">
        <f>IF(OUT!BM746="", "", OUT!BM746)</f>
        <v>T4</v>
      </c>
      <c r="P489" s="8">
        <f>IF(OUT!N746="", "", OUT!N746)</f>
        <v>0.16</v>
      </c>
      <c r="Q489" s="9">
        <f>IF(OUT!O746="", "", OUT!O746)</f>
        <v>22.4</v>
      </c>
      <c r="R489" s="8">
        <f>IF(PPG!H746="", "", PPG!H746)</f>
        <v>0.14499999999999999</v>
      </c>
      <c r="S489" s="9">
        <f>IF(PPG!I746="", "", PPG!I746)</f>
        <v>20.3</v>
      </c>
      <c r="T489" s="8">
        <f>IF(PPG!J746="", "", PPG!J746)</f>
        <v>0.13300000000000001</v>
      </c>
      <c r="U489" s="9">
        <f>IF(PPG!K746="", "", PPG!K746)</f>
        <v>18.62</v>
      </c>
      <c r="V489" s="8">
        <f>IF(PPG!Q746="", "", PPG!Q746)</f>
        <v>0.152</v>
      </c>
      <c r="W489" s="9">
        <f>IF(PPG!R746="", "", PPG!R746)</f>
        <v>21.28</v>
      </c>
      <c r="X489" s="8">
        <f>IF(PPG!S746="", "", PPG!S746)</f>
        <v>0.13800000000000001</v>
      </c>
      <c r="Y489" s="9">
        <f>IF(PPG!T746="", "", PPG!T746)</f>
        <v>19.32</v>
      </c>
      <c r="Z489" s="8">
        <f>IF(PPG!U746="", "", PPG!U746)</f>
        <v>0.129</v>
      </c>
      <c r="AA489" s="9">
        <f>IF(PPG!V746="", "", PPG!V746)</f>
        <v>18.059999999999999</v>
      </c>
      <c r="AB489" s="36" t="str">
        <f t="shared" si="23"/>
        <v>0.00</v>
      </c>
    </row>
    <row r="490" spans="1:28">
      <c r="A490" s="7">
        <f>IF(OUT!C744="", "", OUT!C744)</f>
        <v>795</v>
      </c>
      <c r="B490" s="20">
        <f>IF(OUT!A744="", "", OUT!A744)</f>
        <v>84423</v>
      </c>
      <c r="C490" s="7" t="str">
        <f>IF(OUT!D744="", "", OUT!D744)</f>
        <v>AZ</v>
      </c>
      <c r="D490" s="29"/>
      <c r="E490" s="7" t="str">
        <f>IF(OUT!E744="", "", OUT!E744)</f>
        <v>288 TRAY</v>
      </c>
      <c r="F490" s="26" t="str">
        <f>IF(OUT!AE744="NEW", "✷", "")</f>
        <v/>
      </c>
      <c r="G490" s="10" t="str">
        <f>IF(OUT!B744="", "", OUT!B744)</f>
        <v>PANSY GRANDIO CLEAR ROSE</v>
      </c>
      <c r="H490" s="21">
        <f t="shared" si="21"/>
        <v>9.1999999999999998E-2</v>
      </c>
      <c r="I490" s="22">
        <f t="shared" si="22"/>
        <v>25.76</v>
      </c>
      <c r="J490" s="7" t="str">
        <f>IF(OUT!F744="", "", OUT!F744)</f>
        <v/>
      </c>
      <c r="K490" s="7">
        <f>IF(OUT!P744="", "", OUT!P744)</f>
        <v>280</v>
      </c>
      <c r="L490" s="7" t="str">
        <f>IF(OUT!AE744="", "", OUT!AE744)</f>
        <v/>
      </c>
      <c r="N490" s="7" t="str">
        <f>IF(OUT!AQ744="", "", OUT!AQ744)</f>
        <v/>
      </c>
      <c r="O490" s="7" t="str">
        <f>IF(OUT!BM744="", "", OUT!BM744)</f>
        <v>T4</v>
      </c>
      <c r="P490" s="8">
        <f>IF(OUT!N744="", "", OUT!N744)</f>
        <v>9.1999999999999998E-2</v>
      </c>
      <c r="Q490" s="9">
        <f>IF(OUT!O744="", "", OUT!O744)</f>
        <v>25.76</v>
      </c>
      <c r="R490" s="8">
        <f>IF(PPG!H744="", "", PPG!H744)</f>
        <v>8.3000000000000004E-2</v>
      </c>
      <c r="S490" s="9">
        <f>IF(PPG!I744="", "", PPG!I744)</f>
        <v>23.24</v>
      </c>
      <c r="T490" s="8">
        <f>IF(PPG!J744="", "", PPG!J744)</f>
        <v>7.4999999999999997E-2</v>
      </c>
      <c r="U490" s="9">
        <f>IF(PPG!K744="", "", PPG!K744)</f>
        <v>21</v>
      </c>
      <c r="V490" s="8">
        <f>IF(PPG!Q744="", "", PPG!Q744)</f>
        <v>8.6999999999999994E-2</v>
      </c>
      <c r="W490" s="9">
        <f>IF(PPG!R744="", "", PPG!R744)</f>
        <v>24.36</v>
      </c>
      <c r="X490" s="8">
        <f>IF(PPG!S744="", "", PPG!S744)</f>
        <v>7.9000000000000001E-2</v>
      </c>
      <c r="Y490" s="9">
        <f>IF(PPG!T744="", "", PPG!T744)</f>
        <v>22.12</v>
      </c>
      <c r="Z490" s="8">
        <f>IF(PPG!U744="", "", PPG!U744)</f>
        <v>7.2999999999999995E-2</v>
      </c>
      <c r="AA490" s="9">
        <f>IF(PPG!V744="", "", PPG!V744)</f>
        <v>20.440000000000001</v>
      </c>
      <c r="AB490" s="36" t="str">
        <f t="shared" si="23"/>
        <v>0.00</v>
      </c>
    </row>
    <row r="491" spans="1:28">
      <c r="A491" s="7">
        <f>IF(OUT!C745="", "", OUT!C745)</f>
        <v>795</v>
      </c>
      <c r="B491" s="20">
        <f>IF(OUT!A745="", "", OUT!A745)</f>
        <v>84423</v>
      </c>
      <c r="C491" s="7" t="str">
        <f>IF(OUT!D745="", "", OUT!D745)</f>
        <v>CZ</v>
      </c>
      <c r="D491" s="29"/>
      <c r="E491" s="7" t="str">
        <f>IF(OUT!E745="", "", OUT!E745)</f>
        <v>384 TRAY</v>
      </c>
      <c r="F491" s="26" t="str">
        <f>IF(OUT!AE745="NEW", "✷", "")</f>
        <v/>
      </c>
      <c r="G491" s="10" t="str">
        <f>IF(OUT!B745="", "", OUT!B745)</f>
        <v>PANSY GRANDIO CLEAR ROSE</v>
      </c>
      <c r="H491" s="21">
        <f t="shared" si="21"/>
        <v>7.9000000000000001E-2</v>
      </c>
      <c r="I491" s="22">
        <f t="shared" si="22"/>
        <v>29.62</v>
      </c>
      <c r="J491" s="7" t="str">
        <f>IF(OUT!F745="", "", OUT!F745)</f>
        <v/>
      </c>
      <c r="K491" s="7">
        <f>IF(OUT!P745="", "", OUT!P745)</f>
        <v>375</v>
      </c>
      <c r="L491" s="7" t="str">
        <f>IF(OUT!AE745="", "", OUT!AE745)</f>
        <v/>
      </c>
      <c r="N491" s="7" t="str">
        <f>IF(OUT!AQ745="", "", OUT!AQ745)</f>
        <v/>
      </c>
      <c r="O491" s="7" t="str">
        <f>IF(OUT!BM745="", "", OUT!BM745)</f>
        <v>T4</v>
      </c>
      <c r="P491" s="8">
        <f>IF(OUT!N745="", "", OUT!N745)</f>
        <v>7.9000000000000001E-2</v>
      </c>
      <c r="Q491" s="9">
        <f>IF(OUT!O745="", "", OUT!O745)</f>
        <v>29.62</v>
      </c>
      <c r="R491" s="8">
        <f>IF(PPG!H745="", "", PPG!H745)</f>
        <v>7.0999999999999994E-2</v>
      </c>
      <c r="S491" s="9">
        <f>IF(PPG!I745="", "", PPG!I745)</f>
        <v>26.62</v>
      </c>
      <c r="T491" s="8">
        <f>IF(PPG!J745="", "", PPG!J745)</f>
        <v>6.5000000000000002E-2</v>
      </c>
      <c r="U491" s="9">
        <f>IF(PPG!K745="", "", PPG!K745)</f>
        <v>24.37</v>
      </c>
      <c r="V491" s="8">
        <f>IF(PPG!Q745="", "", PPG!Q745)</f>
        <v>7.4999999999999997E-2</v>
      </c>
      <c r="W491" s="9">
        <f>IF(PPG!R745="", "", PPG!R745)</f>
        <v>28.12</v>
      </c>
      <c r="X491" s="8">
        <f>IF(PPG!S745="", "", PPG!S745)</f>
        <v>6.7000000000000004E-2</v>
      </c>
      <c r="Y491" s="9">
        <f>IF(PPG!T745="", "", PPG!T745)</f>
        <v>25.12</v>
      </c>
      <c r="Z491" s="8">
        <f>IF(PPG!U745="", "", PPG!U745)</f>
        <v>6.3E-2</v>
      </c>
      <c r="AA491" s="9">
        <f>IF(PPG!V745="", "", PPG!V745)</f>
        <v>23.62</v>
      </c>
      <c r="AB491" s="36" t="str">
        <f t="shared" si="23"/>
        <v>0.00</v>
      </c>
    </row>
    <row r="492" spans="1:28">
      <c r="A492" s="7">
        <f>IF(OUT!C1028="", "", OUT!C1028)</f>
        <v>795</v>
      </c>
      <c r="B492" s="20">
        <f>IF(OUT!A1028="", "", OUT!A1028)</f>
        <v>94632</v>
      </c>
      <c r="C492" s="7" t="str">
        <f>IF(OUT!D1028="", "", OUT!D1028)</f>
        <v>FFF</v>
      </c>
      <c r="D492" s="29"/>
      <c r="E492" s="7" t="str">
        <f>IF(OUT!E1028="", "", OUT!E1028)</f>
        <v>144 TRAY</v>
      </c>
      <c r="F492" s="26" t="str">
        <f>IF(OUT!AE1028="NEW", "✷", "")</f>
        <v/>
      </c>
      <c r="G492" s="10" t="str">
        <f>IF(OUT!B1028="", "", OUT!B1028)</f>
        <v>PANSY GRANDIO CLEAR SCARLET</v>
      </c>
      <c r="H492" s="21">
        <f t="shared" si="21"/>
        <v>0.16</v>
      </c>
      <c r="I492" s="22">
        <f t="shared" si="22"/>
        <v>22.4</v>
      </c>
      <c r="J492" s="7" t="str">
        <f>IF(OUT!F1028="", "", OUT!F1028)</f>
        <v/>
      </c>
      <c r="K492" s="7">
        <f>IF(OUT!P1028="", "", OUT!P1028)</f>
        <v>140</v>
      </c>
      <c r="L492" s="7" t="str">
        <f>IF(OUT!AE1028="", "", OUT!AE1028)</f>
        <v/>
      </c>
      <c r="N492" s="7" t="str">
        <f>IF(OUT!AQ1028="", "", OUT!AQ1028)</f>
        <v/>
      </c>
      <c r="O492" s="7" t="str">
        <f>IF(OUT!BM1028="", "", OUT!BM1028)</f>
        <v>T4</v>
      </c>
      <c r="P492" s="8">
        <f>IF(OUT!N1028="", "", OUT!N1028)</f>
        <v>0.16</v>
      </c>
      <c r="Q492" s="9">
        <f>IF(OUT!O1028="", "", OUT!O1028)</f>
        <v>22.4</v>
      </c>
      <c r="R492" s="8">
        <f>IF(PPG!H1028="", "", PPG!H1028)</f>
        <v>0.14499999999999999</v>
      </c>
      <c r="S492" s="9">
        <f>IF(PPG!I1028="", "", PPG!I1028)</f>
        <v>20.3</v>
      </c>
      <c r="T492" s="8">
        <f>IF(PPG!J1028="", "", PPG!J1028)</f>
        <v>0.13300000000000001</v>
      </c>
      <c r="U492" s="9">
        <f>IF(PPG!K1028="", "", PPG!K1028)</f>
        <v>18.62</v>
      </c>
      <c r="V492" s="8">
        <f>IF(PPG!Q1028="", "", PPG!Q1028)</f>
        <v>0.152</v>
      </c>
      <c r="W492" s="9">
        <f>IF(PPG!R1028="", "", PPG!R1028)</f>
        <v>21.28</v>
      </c>
      <c r="X492" s="8">
        <f>IF(PPG!S1028="", "", PPG!S1028)</f>
        <v>0.13800000000000001</v>
      </c>
      <c r="Y492" s="9">
        <f>IF(PPG!T1028="", "", PPG!T1028)</f>
        <v>19.32</v>
      </c>
      <c r="Z492" s="8">
        <f>IF(PPG!U1028="", "", PPG!U1028)</f>
        <v>0.129</v>
      </c>
      <c r="AA492" s="9">
        <f>IF(PPG!V1028="", "", PPG!V1028)</f>
        <v>18.059999999999999</v>
      </c>
      <c r="AB492" s="36" t="str">
        <f t="shared" si="23"/>
        <v>0.00</v>
      </c>
    </row>
    <row r="493" spans="1:28">
      <c r="A493" s="7">
        <f>IF(OUT!C1026="", "", OUT!C1026)</f>
        <v>795</v>
      </c>
      <c r="B493" s="20">
        <f>IF(OUT!A1026="", "", OUT!A1026)</f>
        <v>94632</v>
      </c>
      <c r="C493" s="7" t="str">
        <f>IF(OUT!D1026="", "", OUT!D1026)</f>
        <v>AZ</v>
      </c>
      <c r="D493" s="29"/>
      <c r="E493" s="7" t="str">
        <f>IF(OUT!E1026="", "", OUT!E1026)</f>
        <v>288 TRAY</v>
      </c>
      <c r="F493" s="26" t="str">
        <f>IF(OUT!AE1026="NEW", "✷", "")</f>
        <v/>
      </c>
      <c r="G493" s="10" t="str">
        <f>IF(OUT!B1026="", "", OUT!B1026)</f>
        <v>PANSY GRANDIO CLEAR SCARLET</v>
      </c>
      <c r="H493" s="21">
        <f t="shared" si="21"/>
        <v>9.1999999999999998E-2</v>
      </c>
      <c r="I493" s="22">
        <f t="shared" si="22"/>
        <v>25.76</v>
      </c>
      <c r="J493" s="7" t="str">
        <f>IF(OUT!F1026="", "", OUT!F1026)</f>
        <v/>
      </c>
      <c r="K493" s="7">
        <f>IF(OUT!P1026="", "", OUT!P1026)</f>
        <v>280</v>
      </c>
      <c r="L493" s="7" t="str">
        <f>IF(OUT!AE1026="", "", OUT!AE1026)</f>
        <v/>
      </c>
      <c r="N493" s="7" t="str">
        <f>IF(OUT!AQ1026="", "", OUT!AQ1026)</f>
        <v/>
      </c>
      <c r="O493" s="7" t="str">
        <f>IF(OUT!BM1026="", "", OUT!BM1026)</f>
        <v>T4</v>
      </c>
      <c r="P493" s="8">
        <f>IF(OUT!N1026="", "", OUT!N1026)</f>
        <v>9.1999999999999998E-2</v>
      </c>
      <c r="Q493" s="9">
        <f>IF(OUT!O1026="", "", OUT!O1026)</f>
        <v>25.76</v>
      </c>
      <c r="R493" s="8">
        <f>IF(PPG!H1026="", "", PPG!H1026)</f>
        <v>8.3000000000000004E-2</v>
      </c>
      <c r="S493" s="9">
        <f>IF(PPG!I1026="", "", PPG!I1026)</f>
        <v>23.24</v>
      </c>
      <c r="T493" s="8">
        <f>IF(PPG!J1026="", "", PPG!J1026)</f>
        <v>7.4999999999999997E-2</v>
      </c>
      <c r="U493" s="9">
        <f>IF(PPG!K1026="", "", PPG!K1026)</f>
        <v>21</v>
      </c>
      <c r="V493" s="8">
        <f>IF(PPG!Q1026="", "", PPG!Q1026)</f>
        <v>8.6999999999999994E-2</v>
      </c>
      <c r="W493" s="9">
        <f>IF(PPG!R1026="", "", PPG!R1026)</f>
        <v>24.36</v>
      </c>
      <c r="X493" s="8">
        <f>IF(PPG!S1026="", "", PPG!S1026)</f>
        <v>7.9000000000000001E-2</v>
      </c>
      <c r="Y493" s="9">
        <f>IF(PPG!T1026="", "", PPG!T1026)</f>
        <v>22.12</v>
      </c>
      <c r="Z493" s="8">
        <f>IF(PPG!U1026="", "", PPG!U1026)</f>
        <v>7.2999999999999995E-2</v>
      </c>
      <c r="AA493" s="9">
        <f>IF(PPG!V1026="", "", PPG!V1026)</f>
        <v>20.440000000000001</v>
      </c>
      <c r="AB493" s="36" t="str">
        <f t="shared" si="23"/>
        <v>0.00</v>
      </c>
    </row>
    <row r="494" spans="1:28">
      <c r="A494" s="7">
        <f>IF(OUT!C1027="", "", OUT!C1027)</f>
        <v>795</v>
      </c>
      <c r="B494" s="20">
        <f>IF(OUT!A1027="", "", OUT!A1027)</f>
        <v>94632</v>
      </c>
      <c r="C494" s="7" t="str">
        <f>IF(OUT!D1027="", "", OUT!D1027)</f>
        <v>CZ</v>
      </c>
      <c r="D494" s="29"/>
      <c r="E494" s="7" t="str">
        <f>IF(OUT!E1027="", "", OUT!E1027)</f>
        <v>384 TRAY</v>
      </c>
      <c r="F494" s="26" t="str">
        <f>IF(OUT!AE1027="NEW", "✷", "")</f>
        <v/>
      </c>
      <c r="G494" s="10" t="str">
        <f>IF(OUT!B1027="", "", OUT!B1027)</f>
        <v>PANSY GRANDIO CLEAR SCARLET</v>
      </c>
      <c r="H494" s="21">
        <f t="shared" si="21"/>
        <v>7.9000000000000001E-2</v>
      </c>
      <c r="I494" s="22">
        <f t="shared" si="22"/>
        <v>29.62</v>
      </c>
      <c r="J494" s="7" t="str">
        <f>IF(OUT!F1027="", "", OUT!F1027)</f>
        <v/>
      </c>
      <c r="K494" s="7">
        <f>IF(OUT!P1027="", "", OUT!P1027)</f>
        <v>375</v>
      </c>
      <c r="L494" s="7" t="str">
        <f>IF(OUT!AE1027="", "", OUT!AE1027)</f>
        <v/>
      </c>
      <c r="N494" s="7" t="str">
        <f>IF(OUT!AQ1027="", "", OUT!AQ1027)</f>
        <v/>
      </c>
      <c r="O494" s="7" t="str">
        <f>IF(OUT!BM1027="", "", OUT!BM1027)</f>
        <v>T4</v>
      </c>
      <c r="P494" s="8">
        <f>IF(OUT!N1027="", "", OUT!N1027)</f>
        <v>7.9000000000000001E-2</v>
      </c>
      <c r="Q494" s="9">
        <f>IF(OUT!O1027="", "", OUT!O1027)</f>
        <v>29.62</v>
      </c>
      <c r="R494" s="8">
        <f>IF(PPG!H1027="", "", PPG!H1027)</f>
        <v>7.0999999999999994E-2</v>
      </c>
      <c r="S494" s="9">
        <f>IF(PPG!I1027="", "", PPG!I1027)</f>
        <v>26.62</v>
      </c>
      <c r="T494" s="8">
        <f>IF(PPG!J1027="", "", PPG!J1027)</f>
        <v>6.5000000000000002E-2</v>
      </c>
      <c r="U494" s="9">
        <f>IF(PPG!K1027="", "", PPG!K1027)</f>
        <v>24.37</v>
      </c>
      <c r="V494" s="8">
        <f>IF(PPG!Q1027="", "", PPG!Q1027)</f>
        <v>7.4999999999999997E-2</v>
      </c>
      <c r="W494" s="9">
        <f>IF(PPG!R1027="", "", PPG!R1027)</f>
        <v>28.12</v>
      </c>
      <c r="X494" s="8">
        <f>IF(PPG!S1027="", "", PPG!S1027)</f>
        <v>6.7000000000000004E-2</v>
      </c>
      <c r="Y494" s="9">
        <f>IF(PPG!T1027="", "", PPG!T1027)</f>
        <v>25.12</v>
      </c>
      <c r="Z494" s="8">
        <f>IF(PPG!U1027="", "", PPG!U1027)</f>
        <v>6.3E-2</v>
      </c>
      <c r="AA494" s="9">
        <f>IF(PPG!V1027="", "", PPG!V1027)</f>
        <v>23.62</v>
      </c>
      <c r="AB494" s="36" t="str">
        <f t="shared" si="23"/>
        <v>0.00</v>
      </c>
    </row>
    <row r="495" spans="1:28">
      <c r="A495" s="7">
        <f>IF(OUT!C749="", "", OUT!C749)</f>
        <v>795</v>
      </c>
      <c r="B495" s="20">
        <f>IF(OUT!A749="", "", OUT!A749)</f>
        <v>84424</v>
      </c>
      <c r="C495" s="7" t="str">
        <f>IF(OUT!D749="", "", OUT!D749)</f>
        <v>FFF</v>
      </c>
      <c r="D495" s="29"/>
      <c r="E495" s="7" t="str">
        <f>IF(OUT!E749="", "", OUT!E749)</f>
        <v>144 TRAY</v>
      </c>
      <c r="F495" s="26" t="str">
        <f>IF(OUT!AE749="NEW", "✷", "")</f>
        <v/>
      </c>
      <c r="G495" s="10" t="str">
        <f>IF(OUT!B749="", "", OUT!B749)</f>
        <v>PANSY GRANDIO CLEAR WHITE</v>
      </c>
      <c r="H495" s="21">
        <f t="shared" si="21"/>
        <v>0.16</v>
      </c>
      <c r="I495" s="22">
        <f t="shared" si="22"/>
        <v>22.4</v>
      </c>
      <c r="J495" s="7" t="str">
        <f>IF(OUT!F749="", "", OUT!F749)</f>
        <v/>
      </c>
      <c r="K495" s="7">
        <f>IF(OUT!P749="", "", OUT!P749)</f>
        <v>140</v>
      </c>
      <c r="L495" s="7" t="str">
        <f>IF(OUT!AE749="", "", OUT!AE749)</f>
        <v/>
      </c>
      <c r="N495" s="7" t="str">
        <f>IF(OUT!AQ749="", "", OUT!AQ749)</f>
        <v/>
      </c>
      <c r="O495" s="7" t="str">
        <f>IF(OUT!BM749="", "", OUT!BM749)</f>
        <v>T4</v>
      </c>
      <c r="P495" s="8">
        <f>IF(OUT!N749="", "", OUT!N749)</f>
        <v>0.16</v>
      </c>
      <c r="Q495" s="9">
        <f>IF(OUT!O749="", "", OUT!O749)</f>
        <v>22.4</v>
      </c>
      <c r="R495" s="8">
        <f>IF(PPG!H749="", "", PPG!H749)</f>
        <v>0.14499999999999999</v>
      </c>
      <c r="S495" s="9">
        <f>IF(PPG!I749="", "", PPG!I749)</f>
        <v>20.3</v>
      </c>
      <c r="T495" s="8">
        <f>IF(PPG!J749="", "", PPG!J749)</f>
        <v>0.13300000000000001</v>
      </c>
      <c r="U495" s="9">
        <f>IF(PPG!K749="", "", PPG!K749)</f>
        <v>18.62</v>
      </c>
      <c r="V495" s="8">
        <f>IF(PPG!Q749="", "", PPG!Q749)</f>
        <v>0.152</v>
      </c>
      <c r="W495" s="9">
        <f>IF(PPG!R749="", "", PPG!R749)</f>
        <v>21.28</v>
      </c>
      <c r="X495" s="8">
        <f>IF(PPG!S749="", "", PPG!S749)</f>
        <v>0.13800000000000001</v>
      </c>
      <c r="Y495" s="9">
        <f>IF(PPG!T749="", "", PPG!T749)</f>
        <v>19.32</v>
      </c>
      <c r="Z495" s="8">
        <f>IF(PPG!U749="", "", PPG!U749)</f>
        <v>0.129</v>
      </c>
      <c r="AA495" s="9">
        <f>IF(PPG!V749="", "", PPG!V749)</f>
        <v>18.059999999999999</v>
      </c>
      <c r="AB495" s="36" t="str">
        <f t="shared" si="23"/>
        <v>0.00</v>
      </c>
    </row>
    <row r="496" spans="1:28">
      <c r="A496" s="7">
        <f>IF(OUT!C747="", "", OUT!C747)</f>
        <v>795</v>
      </c>
      <c r="B496" s="20">
        <f>IF(OUT!A747="", "", OUT!A747)</f>
        <v>84424</v>
      </c>
      <c r="C496" s="7" t="str">
        <f>IF(OUT!D747="", "", OUT!D747)</f>
        <v>AZ</v>
      </c>
      <c r="D496" s="29"/>
      <c r="E496" s="7" t="str">
        <f>IF(OUT!E747="", "", OUT!E747)</f>
        <v>288 TRAY</v>
      </c>
      <c r="F496" s="26" t="str">
        <f>IF(OUT!AE747="NEW", "✷", "")</f>
        <v/>
      </c>
      <c r="G496" s="10" t="str">
        <f>IF(OUT!B747="", "", OUT!B747)</f>
        <v>PANSY GRANDIO CLEAR WHITE</v>
      </c>
      <c r="H496" s="21">
        <f t="shared" si="21"/>
        <v>9.1999999999999998E-2</v>
      </c>
      <c r="I496" s="22">
        <f t="shared" si="22"/>
        <v>25.76</v>
      </c>
      <c r="J496" s="7" t="str">
        <f>IF(OUT!F747="", "", OUT!F747)</f>
        <v/>
      </c>
      <c r="K496" s="7">
        <f>IF(OUT!P747="", "", OUT!P747)</f>
        <v>280</v>
      </c>
      <c r="L496" s="7" t="str">
        <f>IF(OUT!AE747="", "", OUT!AE747)</f>
        <v/>
      </c>
      <c r="N496" s="7" t="str">
        <f>IF(OUT!AQ747="", "", OUT!AQ747)</f>
        <v/>
      </c>
      <c r="O496" s="7" t="str">
        <f>IF(OUT!BM747="", "", OUT!BM747)</f>
        <v>T4</v>
      </c>
      <c r="P496" s="8">
        <f>IF(OUT!N747="", "", OUT!N747)</f>
        <v>9.1999999999999998E-2</v>
      </c>
      <c r="Q496" s="9">
        <f>IF(OUT!O747="", "", OUT!O747)</f>
        <v>25.76</v>
      </c>
      <c r="R496" s="8">
        <f>IF(PPG!H747="", "", PPG!H747)</f>
        <v>8.3000000000000004E-2</v>
      </c>
      <c r="S496" s="9">
        <f>IF(PPG!I747="", "", PPG!I747)</f>
        <v>23.24</v>
      </c>
      <c r="T496" s="8">
        <f>IF(PPG!J747="", "", PPG!J747)</f>
        <v>7.4999999999999997E-2</v>
      </c>
      <c r="U496" s="9">
        <f>IF(PPG!K747="", "", PPG!K747)</f>
        <v>21</v>
      </c>
      <c r="V496" s="8">
        <f>IF(PPG!Q747="", "", PPG!Q747)</f>
        <v>8.6999999999999994E-2</v>
      </c>
      <c r="W496" s="9">
        <f>IF(PPG!R747="", "", PPG!R747)</f>
        <v>24.36</v>
      </c>
      <c r="X496" s="8">
        <f>IF(PPG!S747="", "", PPG!S747)</f>
        <v>7.9000000000000001E-2</v>
      </c>
      <c r="Y496" s="9">
        <f>IF(PPG!T747="", "", PPG!T747)</f>
        <v>22.12</v>
      </c>
      <c r="Z496" s="8">
        <f>IF(PPG!U747="", "", PPG!U747)</f>
        <v>7.2999999999999995E-2</v>
      </c>
      <c r="AA496" s="9">
        <f>IF(PPG!V747="", "", PPG!V747)</f>
        <v>20.440000000000001</v>
      </c>
      <c r="AB496" s="36" t="str">
        <f t="shared" si="23"/>
        <v>0.00</v>
      </c>
    </row>
    <row r="497" spans="1:28">
      <c r="A497" s="7">
        <f>IF(OUT!C748="", "", OUT!C748)</f>
        <v>795</v>
      </c>
      <c r="B497" s="20">
        <f>IF(OUT!A748="", "", OUT!A748)</f>
        <v>84424</v>
      </c>
      <c r="C497" s="7" t="str">
        <f>IF(OUT!D748="", "", OUT!D748)</f>
        <v>CZ</v>
      </c>
      <c r="D497" s="29"/>
      <c r="E497" s="7" t="str">
        <f>IF(OUT!E748="", "", OUT!E748)</f>
        <v>384 TRAY</v>
      </c>
      <c r="F497" s="26" t="str">
        <f>IF(OUT!AE748="NEW", "✷", "")</f>
        <v/>
      </c>
      <c r="G497" s="10" t="str">
        <f>IF(OUT!B748="", "", OUT!B748)</f>
        <v>PANSY GRANDIO CLEAR WHITE</v>
      </c>
      <c r="H497" s="21">
        <f t="shared" si="21"/>
        <v>7.9000000000000001E-2</v>
      </c>
      <c r="I497" s="22">
        <f t="shared" si="22"/>
        <v>29.62</v>
      </c>
      <c r="J497" s="7" t="str">
        <f>IF(OUT!F748="", "", OUT!F748)</f>
        <v/>
      </c>
      <c r="K497" s="7">
        <f>IF(OUT!P748="", "", OUT!P748)</f>
        <v>375</v>
      </c>
      <c r="L497" s="7" t="str">
        <f>IF(OUT!AE748="", "", OUT!AE748)</f>
        <v/>
      </c>
      <c r="N497" s="7" t="str">
        <f>IF(OUT!AQ748="", "", OUT!AQ748)</f>
        <v/>
      </c>
      <c r="O497" s="7" t="str">
        <f>IF(OUT!BM748="", "", OUT!BM748)</f>
        <v>T4</v>
      </c>
      <c r="P497" s="8">
        <f>IF(OUT!N748="", "", OUT!N748)</f>
        <v>7.9000000000000001E-2</v>
      </c>
      <c r="Q497" s="9">
        <f>IF(OUT!O748="", "", OUT!O748)</f>
        <v>29.62</v>
      </c>
      <c r="R497" s="8">
        <f>IF(PPG!H748="", "", PPG!H748)</f>
        <v>7.0999999999999994E-2</v>
      </c>
      <c r="S497" s="9">
        <f>IF(PPG!I748="", "", PPG!I748)</f>
        <v>26.62</v>
      </c>
      <c r="T497" s="8">
        <f>IF(PPG!J748="", "", PPG!J748)</f>
        <v>6.5000000000000002E-2</v>
      </c>
      <c r="U497" s="9">
        <f>IF(PPG!K748="", "", PPG!K748)</f>
        <v>24.37</v>
      </c>
      <c r="V497" s="8">
        <f>IF(PPG!Q748="", "", PPG!Q748)</f>
        <v>7.4999999999999997E-2</v>
      </c>
      <c r="W497" s="9">
        <f>IF(PPG!R748="", "", PPG!R748)</f>
        <v>28.12</v>
      </c>
      <c r="X497" s="8">
        <f>IF(PPG!S748="", "", PPG!S748)</f>
        <v>6.7000000000000004E-2</v>
      </c>
      <c r="Y497" s="9">
        <f>IF(PPG!T748="", "", PPG!T748)</f>
        <v>25.12</v>
      </c>
      <c r="Z497" s="8">
        <f>IF(PPG!U748="", "", PPG!U748)</f>
        <v>6.3E-2</v>
      </c>
      <c r="AA497" s="9">
        <f>IF(PPG!V748="", "", PPG!V748)</f>
        <v>23.62</v>
      </c>
      <c r="AB497" s="36" t="str">
        <f t="shared" si="23"/>
        <v>0.00</v>
      </c>
    </row>
    <row r="498" spans="1:28">
      <c r="A498" s="7">
        <f>IF(OUT!C1031="", "", OUT!C1031)</f>
        <v>795</v>
      </c>
      <c r="B498" s="20">
        <f>IF(OUT!A1031="", "", OUT!A1031)</f>
        <v>94633</v>
      </c>
      <c r="C498" s="7" t="str">
        <f>IF(OUT!D1031="", "", OUT!D1031)</f>
        <v>FFF</v>
      </c>
      <c r="D498" s="29"/>
      <c r="E498" s="7" t="str">
        <f>IF(OUT!E1031="", "", OUT!E1031)</f>
        <v>144 TRAY</v>
      </c>
      <c r="F498" s="26" t="str">
        <f>IF(OUT!AE1031="NEW", "✷", "")</f>
        <v/>
      </c>
      <c r="G498" s="10" t="str">
        <f>IF(OUT!B1031="", "", OUT!B1031)</f>
        <v>PANSY GRANDIO CLEAR YELLOW</v>
      </c>
      <c r="H498" s="21">
        <f t="shared" si="21"/>
        <v>0.16</v>
      </c>
      <c r="I498" s="22">
        <f t="shared" si="22"/>
        <v>22.4</v>
      </c>
      <c r="J498" s="7" t="str">
        <f>IF(OUT!F1031="", "", OUT!F1031)</f>
        <v/>
      </c>
      <c r="K498" s="7">
        <f>IF(OUT!P1031="", "", OUT!P1031)</f>
        <v>140</v>
      </c>
      <c r="L498" s="7" t="str">
        <f>IF(OUT!AE1031="", "", OUT!AE1031)</f>
        <v/>
      </c>
      <c r="N498" s="7" t="str">
        <f>IF(OUT!AQ1031="", "", OUT!AQ1031)</f>
        <v/>
      </c>
      <c r="O498" s="7" t="str">
        <f>IF(OUT!BM1031="", "", OUT!BM1031)</f>
        <v>T4</v>
      </c>
      <c r="P498" s="8">
        <f>IF(OUT!N1031="", "", OUT!N1031)</f>
        <v>0.16</v>
      </c>
      <c r="Q498" s="9">
        <f>IF(OUT!O1031="", "", OUT!O1031)</f>
        <v>22.4</v>
      </c>
      <c r="R498" s="8">
        <f>IF(PPG!H1031="", "", PPG!H1031)</f>
        <v>0.14499999999999999</v>
      </c>
      <c r="S498" s="9">
        <f>IF(PPG!I1031="", "", PPG!I1031)</f>
        <v>20.3</v>
      </c>
      <c r="T498" s="8">
        <f>IF(PPG!J1031="", "", PPG!J1031)</f>
        <v>0.13300000000000001</v>
      </c>
      <c r="U498" s="9">
        <f>IF(PPG!K1031="", "", PPG!K1031)</f>
        <v>18.62</v>
      </c>
      <c r="V498" s="8">
        <f>IF(PPG!Q1031="", "", PPG!Q1031)</f>
        <v>0.152</v>
      </c>
      <c r="W498" s="9">
        <f>IF(PPG!R1031="", "", PPG!R1031)</f>
        <v>21.28</v>
      </c>
      <c r="X498" s="8">
        <f>IF(PPG!S1031="", "", PPG!S1031)</f>
        <v>0.13800000000000001</v>
      </c>
      <c r="Y498" s="9">
        <f>IF(PPG!T1031="", "", PPG!T1031)</f>
        <v>19.32</v>
      </c>
      <c r="Z498" s="8">
        <f>IF(PPG!U1031="", "", PPG!U1031)</f>
        <v>0.129</v>
      </c>
      <c r="AA498" s="9">
        <f>IF(PPG!V1031="", "", PPG!V1031)</f>
        <v>18.059999999999999</v>
      </c>
      <c r="AB498" s="36" t="str">
        <f t="shared" si="23"/>
        <v>0.00</v>
      </c>
    </row>
    <row r="499" spans="1:28">
      <c r="A499" s="7">
        <f>IF(OUT!C1029="", "", OUT!C1029)</f>
        <v>795</v>
      </c>
      <c r="B499" s="20">
        <f>IF(OUT!A1029="", "", OUT!A1029)</f>
        <v>94633</v>
      </c>
      <c r="C499" s="7" t="str">
        <f>IF(OUT!D1029="", "", OUT!D1029)</f>
        <v>AZ</v>
      </c>
      <c r="D499" s="29"/>
      <c r="E499" s="7" t="str">
        <f>IF(OUT!E1029="", "", OUT!E1029)</f>
        <v>288 TRAY</v>
      </c>
      <c r="F499" s="26" t="str">
        <f>IF(OUT!AE1029="NEW", "✷", "")</f>
        <v/>
      </c>
      <c r="G499" s="10" t="str">
        <f>IF(OUT!B1029="", "", OUT!B1029)</f>
        <v>PANSY GRANDIO CLEAR YELLOW</v>
      </c>
      <c r="H499" s="21">
        <f t="shared" si="21"/>
        <v>9.1999999999999998E-2</v>
      </c>
      <c r="I499" s="22">
        <f t="shared" si="22"/>
        <v>25.76</v>
      </c>
      <c r="J499" s="7" t="str">
        <f>IF(OUT!F1029="", "", OUT!F1029)</f>
        <v/>
      </c>
      <c r="K499" s="7">
        <f>IF(OUT!P1029="", "", OUT!P1029)</f>
        <v>280</v>
      </c>
      <c r="L499" s="7" t="str">
        <f>IF(OUT!AE1029="", "", OUT!AE1029)</f>
        <v/>
      </c>
      <c r="N499" s="7" t="str">
        <f>IF(OUT!AQ1029="", "", OUT!AQ1029)</f>
        <v/>
      </c>
      <c r="O499" s="7" t="str">
        <f>IF(OUT!BM1029="", "", OUT!BM1029)</f>
        <v>T4</v>
      </c>
      <c r="P499" s="8">
        <f>IF(OUT!N1029="", "", OUT!N1029)</f>
        <v>9.1999999999999998E-2</v>
      </c>
      <c r="Q499" s="9">
        <f>IF(OUT!O1029="", "", OUT!O1029)</f>
        <v>25.76</v>
      </c>
      <c r="R499" s="8">
        <f>IF(PPG!H1029="", "", PPG!H1029)</f>
        <v>8.3000000000000004E-2</v>
      </c>
      <c r="S499" s="9">
        <f>IF(PPG!I1029="", "", PPG!I1029)</f>
        <v>23.24</v>
      </c>
      <c r="T499" s="8">
        <f>IF(PPG!J1029="", "", PPG!J1029)</f>
        <v>7.4999999999999997E-2</v>
      </c>
      <c r="U499" s="9">
        <f>IF(PPG!K1029="", "", PPG!K1029)</f>
        <v>21</v>
      </c>
      <c r="V499" s="8">
        <f>IF(PPG!Q1029="", "", PPG!Q1029)</f>
        <v>8.6999999999999994E-2</v>
      </c>
      <c r="W499" s="9">
        <f>IF(PPG!R1029="", "", PPG!R1029)</f>
        <v>24.36</v>
      </c>
      <c r="X499" s="8">
        <f>IF(PPG!S1029="", "", PPG!S1029)</f>
        <v>7.9000000000000001E-2</v>
      </c>
      <c r="Y499" s="9">
        <f>IF(PPG!T1029="", "", PPG!T1029)</f>
        <v>22.12</v>
      </c>
      <c r="Z499" s="8">
        <f>IF(PPG!U1029="", "", PPG!U1029)</f>
        <v>7.2999999999999995E-2</v>
      </c>
      <c r="AA499" s="9">
        <f>IF(PPG!V1029="", "", PPG!V1029)</f>
        <v>20.440000000000001</v>
      </c>
      <c r="AB499" s="36" t="str">
        <f t="shared" si="23"/>
        <v>0.00</v>
      </c>
    </row>
    <row r="500" spans="1:28">
      <c r="A500" s="7">
        <f>IF(OUT!C1030="", "", OUT!C1030)</f>
        <v>795</v>
      </c>
      <c r="B500" s="20">
        <f>IF(OUT!A1030="", "", OUT!A1030)</f>
        <v>94633</v>
      </c>
      <c r="C500" s="7" t="str">
        <f>IF(OUT!D1030="", "", OUT!D1030)</f>
        <v>CZ</v>
      </c>
      <c r="D500" s="29"/>
      <c r="E500" s="7" t="str">
        <f>IF(OUT!E1030="", "", OUT!E1030)</f>
        <v>384 TRAY</v>
      </c>
      <c r="F500" s="26" t="str">
        <f>IF(OUT!AE1030="NEW", "✷", "")</f>
        <v/>
      </c>
      <c r="G500" s="10" t="str">
        <f>IF(OUT!B1030="", "", OUT!B1030)</f>
        <v>PANSY GRANDIO CLEAR YELLOW</v>
      </c>
      <c r="H500" s="21">
        <f t="shared" si="21"/>
        <v>7.9000000000000001E-2</v>
      </c>
      <c r="I500" s="22">
        <f t="shared" si="22"/>
        <v>29.62</v>
      </c>
      <c r="J500" s="7" t="str">
        <f>IF(OUT!F1030="", "", OUT!F1030)</f>
        <v/>
      </c>
      <c r="K500" s="7">
        <f>IF(OUT!P1030="", "", OUT!P1030)</f>
        <v>375</v>
      </c>
      <c r="L500" s="7" t="str">
        <f>IF(OUT!AE1030="", "", OUT!AE1030)</f>
        <v/>
      </c>
      <c r="N500" s="7" t="str">
        <f>IF(OUT!AQ1030="", "", OUT!AQ1030)</f>
        <v/>
      </c>
      <c r="O500" s="7" t="str">
        <f>IF(OUT!BM1030="", "", OUT!BM1030)</f>
        <v>T4</v>
      </c>
      <c r="P500" s="8">
        <f>IF(OUT!N1030="", "", OUT!N1030)</f>
        <v>7.9000000000000001E-2</v>
      </c>
      <c r="Q500" s="9">
        <f>IF(OUT!O1030="", "", OUT!O1030)</f>
        <v>29.62</v>
      </c>
      <c r="R500" s="8">
        <f>IF(PPG!H1030="", "", PPG!H1030)</f>
        <v>7.0999999999999994E-2</v>
      </c>
      <c r="S500" s="9">
        <f>IF(PPG!I1030="", "", PPG!I1030)</f>
        <v>26.62</v>
      </c>
      <c r="T500" s="8">
        <f>IF(PPG!J1030="", "", PPG!J1030)</f>
        <v>6.5000000000000002E-2</v>
      </c>
      <c r="U500" s="9">
        <f>IF(PPG!K1030="", "", PPG!K1030)</f>
        <v>24.37</v>
      </c>
      <c r="V500" s="8">
        <f>IF(PPG!Q1030="", "", PPG!Q1030)</f>
        <v>7.4999999999999997E-2</v>
      </c>
      <c r="W500" s="9">
        <f>IF(PPG!R1030="", "", PPG!R1030)</f>
        <v>28.12</v>
      </c>
      <c r="X500" s="8">
        <f>IF(PPG!S1030="", "", PPG!S1030)</f>
        <v>6.7000000000000004E-2</v>
      </c>
      <c r="Y500" s="9">
        <f>IF(PPG!T1030="", "", PPG!T1030)</f>
        <v>25.12</v>
      </c>
      <c r="Z500" s="8">
        <f>IF(PPG!U1030="", "", PPG!U1030)</f>
        <v>6.3E-2</v>
      </c>
      <c r="AA500" s="9">
        <f>IF(PPG!V1030="", "", PPG!V1030)</f>
        <v>23.62</v>
      </c>
      <c r="AB500" s="36" t="str">
        <f t="shared" si="23"/>
        <v>0.00</v>
      </c>
    </row>
    <row r="501" spans="1:28">
      <c r="A501" s="7">
        <f>IF(OUT!C752="", "", OUT!C752)</f>
        <v>795</v>
      </c>
      <c r="B501" s="20">
        <f>IF(OUT!A752="", "", OUT!A752)</f>
        <v>84425</v>
      </c>
      <c r="C501" s="7" t="str">
        <f>IF(OUT!D752="", "", OUT!D752)</f>
        <v>FFF</v>
      </c>
      <c r="D501" s="29"/>
      <c r="E501" s="7" t="str">
        <f>IF(OUT!E752="", "", OUT!E752)</f>
        <v>144 TRAY</v>
      </c>
      <c r="F501" s="26" t="str">
        <f>IF(OUT!AE752="NEW", "✷", "")</f>
        <v/>
      </c>
      <c r="G501" s="10" t="str">
        <f>IF(OUT!B752="", "", OUT!B752)</f>
        <v>PANSY GRANDIO DEEP BLUE BLOTCH</v>
      </c>
      <c r="H501" s="21">
        <f t="shared" si="21"/>
        <v>0.16</v>
      </c>
      <c r="I501" s="22">
        <f t="shared" si="22"/>
        <v>22.4</v>
      </c>
      <c r="J501" s="7" t="str">
        <f>IF(OUT!F752="", "", OUT!F752)</f>
        <v/>
      </c>
      <c r="K501" s="7">
        <f>IF(OUT!P752="", "", OUT!P752)</f>
        <v>140</v>
      </c>
      <c r="L501" s="7" t="str">
        <f>IF(OUT!AE752="", "", OUT!AE752)</f>
        <v/>
      </c>
      <c r="N501" s="7" t="str">
        <f>IF(OUT!AQ752="", "", OUT!AQ752)</f>
        <v/>
      </c>
      <c r="O501" s="7" t="str">
        <f>IF(OUT!BM752="", "", OUT!BM752)</f>
        <v>T4</v>
      </c>
      <c r="P501" s="8">
        <f>IF(OUT!N752="", "", OUT!N752)</f>
        <v>0.16</v>
      </c>
      <c r="Q501" s="9">
        <f>IF(OUT!O752="", "", OUT!O752)</f>
        <v>22.4</v>
      </c>
      <c r="R501" s="8">
        <f>IF(PPG!H752="", "", PPG!H752)</f>
        <v>0.14499999999999999</v>
      </c>
      <c r="S501" s="9">
        <f>IF(PPG!I752="", "", PPG!I752)</f>
        <v>20.3</v>
      </c>
      <c r="T501" s="8">
        <f>IF(PPG!J752="", "", PPG!J752)</f>
        <v>0.13300000000000001</v>
      </c>
      <c r="U501" s="9">
        <f>IF(PPG!K752="", "", PPG!K752)</f>
        <v>18.62</v>
      </c>
      <c r="V501" s="8">
        <f>IF(PPG!Q752="", "", PPG!Q752)</f>
        <v>0.152</v>
      </c>
      <c r="W501" s="9">
        <f>IF(PPG!R752="", "", PPG!R752)</f>
        <v>21.28</v>
      </c>
      <c r="X501" s="8">
        <f>IF(PPG!S752="", "", PPG!S752)</f>
        <v>0.13800000000000001</v>
      </c>
      <c r="Y501" s="9">
        <f>IF(PPG!T752="", "", PPG!T752)</f>
        <v>19.32</v>
      </c>
      <c r="Z501" s="8">
        <f>IF(PPG!U752="", "", PPG!U752)</f>
        <v>0.129</v>
      </c>
      <c r="AA501" s="9">
        <f>IF(PPG!V752="", "", PPG!V752)</f>
        <v>18.059999999999999</v>
      </c>
      <c r="AB501" s="36" t="str">
        <f t="shared" si="23"/>
        <v>0.00</v>
      </c>
    </row>
    <row r="502" spans="1:28">
      <c r="A502" s="7">
        <f>IF(OUT!C750="", "", OUT!C750)</f>
        <v>795</v>
      </c>
      <c r="B502" s="20">
        <f>IF(OUT!A750="", "", OUT!A750)</f>
        <v>84425</v>
      </c>
      <c r="C502" s="7" t="str">
        <f>IF(OUT!D750="", "", OUT!D750)</f>
        <v>AZ</v>
      </c>
      <c r="D502" s="29"/>
      <c r="E502" s="7" t="str">
        <f>IF(OUT!E750="", "", OUT!E750)</f>
        <v>288 TRAY</v>
      </c>
      <c r="F502" s="26" t="str">
        <f>IF(OUT!AE750="NEW", "✷", "")</f>
        <v/>
      </c>
      <c r="G502" s="10" t="str">
        <f>IF(OUT!B750="", "", OUT!B750)</f>
        <v>PANSY GRANDIO DEEP BLUE BLOTCH</v>
      </c>
      <c r="H502" s="21">
        <f t="shared" si="21"/>
        <v>9.1999999999999998E-2</v>
      </c>
      <c r="I502" s="22">
        <f t="shared" si="22"/>
        <v>25.76</v>
      </c>
      <c r="J502" s="7" t="str">
        <f>IF(OUT!F750="", "", OUT!F750)</f>
        <v/>
      </c>
      <c r="K502" s="7">
        <f>IF(OUT!P750="", "", OUT!P750)</f>
        <v>280</v>
      </c>
      <c r="L502" s="7" t="str">
        <f>IF(OUT!AE750="", "", OUT!AE750)</f>
        <v/>
      </c>
      <c r="N502" s="7" t="str">
        <f>IF(OUT!AQ750="", "", OUT!AQ750)</f>
        <v/>
      </c>
      <c r="O502" s="7" t="str">
        <f>IF(OUT!BM750="", "", OUT!BM750)</f>
        <v>T4</v>
      </c>
      <c r="P502" s="8">
        <f>IF(OUT!N750="", "", OUT!N750)</f>
        <v>9.1999999999999998E-2</v>
      </c>
      <c r="Q502" s="9">
        <f>IF(OUT!O750="", "", OUT!O750)</f>
        <v>25.76</v>
      </c>
      <c r="R502" s="8">
        <f>IF(PPG!H750="", "", PPG!H750)</f>
        <v>8.3000000000000004E-2</v>
      </c>
      <c r="S502" s="9">
        <f>IF(PPG!I750="", "", PPG!I750)</f>
        <v>23.24</v>
      </c>
      <c r="T502" s="8">
        <f>IF(PPG!J750="", "", PPG!J750)</f>
        <v>7.4999999999999997E-2</v>
      </c>
      <c r="U502" s="9">
        <f>IF(PPG!K750="", "", PPG!K750)</f>
        <v>21</v>
      </c>
      <c r="V502" s="8">
        <f>IF(PPG!Q750="", "", PPG!Q750)</f>
        <v>8.6999999999999994E-2</v>
      </c>
      <c r="W502" s="9">
        <f>IF(PPG!R750="", "", PPG!R750)</f>
        <v>24.36</v>
      </c>
      <c r="X502" s="8">
        <f>IF(PPG!S750="", "", PPG!S750)</f>
        <v>7.9000000000000001E-2</v>
      </c>
      <c r="Y502" s="9">
        <f>IF(PPG!T750="", "", PPG!T750)</f>
        <v>22.12</v>
      </c>
      <c r="Z502" s="8">
        <f>IF(PPG!U750="", "", PPG!U750)</f>
        <v>7.2999999999999995E-2</v>
      </c>
      <c r="AA502" s="9">
        <f>IF(PPG!V750="", "", PPG!V750)</f>
        <v>20.440000000000001</v>
      </c>
      <c r="AB502" s="36" t="str">
        <f t="shared" si="23"/>
        <v>0.00</v>
      </c>
    </row>
    <row r="503" spans="1:28">
      <c r="A503" s="7">
        <f>IF(OUT!C751="", "", OUT!C751)</f>
        <v>795</v>
      </c>
      <c r="B503" s="20">
        <f>IF(OUT!A751="", "", OUT!A751)</f>
        <v>84425</v>
      </c>
      <c r="C503" s="7" t="str">
        <f>IF(OUT!D751="", "", OUT!D751)</f>
        <v>CZ</v>
      </c>
      <c r="D503" s="29"/>
      <c r="E503" s="7" t="str">
        <f>IF(OUT!E751="", "", OUT!E751)</f>
        <v>384 TRAY</v>
      </c>
      <c r="F503" s="26" t="str">
        <f>IF(OUT!AE751="NEW", "✷", "")</f>
        <v/>
      </c>
      <c r="G503" s="10" t="str">
        <f>IF(OUT!B751="", "", OUT!B751)</f>
        <v>PANSY GRANDIO DEEP BLUE BLOTCH</v>
      </c>
      <c r="H503" s="21">
        <f t="shared" si="21"/>
        <v>7.9000000000000001E-2</v>
      </c>
      <c r="I503" s="22">
        <f t="shared" si="22"/>
        <v>29.62</v>
      </c>
      <c r="J503" s="7" t="str">
        <f>IF(OUT!F751="", "", OUT!F751)</f>
        <v/>
      </c>
      <c r="K503" s="7">
        <f>IF(OUT!P751="", "", OUT!P751)</f>
        <v>375</v>
      </c>
      <c r="L503" s="7" t="str">
        <f>IF(OUT!AE751="", "", OUT!AE751)</f>
        <v/>
      </c>
      <c r="N503" s="7" t="str">
        <f>IF(OUT!AQ751="", "", OUT!AQ751)</f>
        <v/>
      </c>
      <c r="O503" s="7" t="str">
        <f>IF(OUT!BM751="", "", OUT!BM751)</f>
        <v>T4</v>
      </c>
      <c r="P503" s="8">
        <f>IF(OUT!N751="", "", OUT!N751)</f>
        <v>7.9000000000000001E-2</v>
      </c>
      <c r="Q503" s="9">
        <f>IF(OUT!O751="", "", OUT!O751)</f>
        <v>29.62</v>
      </c>
      <c r="R503" s="8">
        <f>IF(PPG!H751="", "", PPG!H751)</f>
        <v>7.0999999999999994E-2</v>
      </c>
      <c r="S503" s="9">
        <f>IF(PPG!I751="", "", PPG!I751)</f>
        <v>26.62</v>
      </c>
      <c r="T503" s="8">
        <f>IF(PPG!J751="", "", PPG!J751)</f>
        <v>6.5000000000000002E-2</v>
      </c>
      <c r="U503" s="9">
        <f>IF(PPG!K751="", "", PPG!K751)</f>
        <v>24.37</v>
      </c>
      <c r="V503" s="8">
        <f>IF(PPG!Q751="", "", PPG!Q751)</f>
        <v>7.4999999999999997E-2</v>
      </c>
      <c r="W503" s="9">
        <f>IF(PPG!R751="", "", PPG!R751)</f>
        <v>28.12</v>
      </c>
      <c r="X503" s="8">
        <f>IF(PPG!S751="", "", PPG!S751)</f>
        <v>6.7000000000000004E-2</v>
      </c>
      <c r="Y503" s="9">
        <f>IF(PPG!T751="", "", PPG!T751)</f>
        <v>25.12</v>
      </c>
      <c r="Z503" s="8">
        <f>IF(PPG!U751="", "", PPG!U751)</f>
        <v>6.3E-2</v>
      </c>
      <c r="AA503" s="9">
        <f>IF(PPG!V751="", "", PPG!V751)</f>
        <v>23.62</v>
      </c>
      <c r="AB503" s="36" t="str">
        <f t="shared" si="23"/>
        <v>0.00</v>
      </c>
    </row>
    <row r="504" spans="1:28">
      <c r="A504" s="7">
        <f>IF(OUT!C825="", "", OUT!C825)</f>
        <v>795</v>
      </c>
      <c r="B504" s="20">
        <f>IF(OUT!A825="", "", OUT!A825)</f>
        <v>86006</v>
      </c>
      <c r="C504" s="7" t="str">
        <f>IF(OUT!D825="", "", OUT!D825)</f>
        <v>FFF</v>
      </c>
      <c r="D504" s="29"/>
      <c r="E504" s="7" t="str">
        <f>IF(OUT!E825="", "", OUT!E825)</f>
        <v>144 TRAY</v>
      </c>
      <c r="F504" s="26" t="str">
        <f>IF(OUT!AE825="NEW", "✷", "")</f>
        <v>✷</v>
      </c>
      <c r="G504" s="10" t="str">
        <f>IF(OUT!B825="", "", OUT!B825)</f>
        <v>PANSY GRANDIO MASQUERADE</v>
      </c>
      <c r="H504" s="21">
        <f t="shared" si="21"/>
        <v>0.16</v>
      </c>
      <c r="I504" s="22">
        <f t="shared" si="22"/>
        <v>22.4</v>
      </c>
      <c r="J504" s="7" t="str">
        <f>IF(OUT!F825="", "", OUT!F825)</f>
        <v/>
      </c>
      <c r="K504" s="7">
        <f>IF(OUT!P825="", "", OUT!P825)</f>
        <v>140</v>
      </c>
      <c r="L504" s="7" t="str">
        <f>IF(OUT!AE825="", "", OUT!AE825)</f>
        <v>NEW</v>
      </c>
      <c r="N504" s="7" t="str">
        <f>IF(OUT!AQ825="", "", OUT!AQ825)</f>
        <v/>
      </c>
      <c r="O504" s="7" t="str">
        <f>IF(OUT!BM825="", "", OUT!BM825)</f>
        <v>T4</v>
      </c>
      <c r="P504" s="8">
        <f>IF(OUT!N825="", "", OUT!N825)</f>
        <v>0.16</v>
      </c>
      <c r="Q504" s="9">
        <f>IF(OUT!O825="", "", OUT!O825)</f>
        <v>22.4</v>
      </c>
      <c r="R504" s="8">
        <f>IF(PPG!H825="", "", PPG!H825)</f>
        <v>0.14499999999999999</v>
      </c>
      <c r="S504" s="9">
        <f>IF(PPG!I825="", "", PPG!I825)</f>
        <v>20.3</v>
      </c>
      <c r="T504" s="8">
        <f>IF(PPG!J825="", "", PPG!J825)</f>
        <v>0.13300000000000001</v>
      </c>
      <c r="U504" s="9">
        <f>IF(PPG!K825="", "", PPG!K825)</f>
        <v>18.62</v>
      </c>
      <c r="V504" s="8">
        <f>IF(PPG!Q825="", "", PPG!Q825)</f>
        <v>0.152</v>
      </c>
      <c r="W504" s="9">
        <f>IF(PPG!R825="", "", PPG!R825)</f>
        <v>21.28</v>
      </c>
      <c r="X504" s="8">
        <f>IF(PPG!S825="", "", PPG!S825)</f>
        <v>0.13800000000000001</v>
      </c>
      <c r="Y504" s="9">
        <f>IF(PPG!T825="", "", PPG!T825)</f>
        <v>19.32</v>
      </c>
      <c r="Z504" s="8">
        <f>IF(PPG!U825="", "", PPG!U825)</f>
        <v>0.129</v>
      </c>
      <c r="AA504" s="9">
        <f>IF(PPG!V825="", "", PPG!V825)</f>
        <v>18.059999999999999</v>
      </c>
      <c r="AB504" s="36" t="str">
        <f t="shared" si="23"/>
        <v>0.00</v>
      </c>
    </row>
    <row r="505" spans="1:28">
      <c r="A505" s="7">
        <f>IF(OUT!C823="", "", OUT!C823)</f>
        <v>795</v>
      </c>
      <c r="B505" s="20">
        <f>IF(OUT!A823="", "", OUT!A823)</f>
        <v>86006</v>
      </c>
      <c r="C505" s="7" t="str">
        <f>IF(OUT!D823="", "", OUT!D823)</f>
        <v>AZ</v>
      </c>
      <c r="D505" s="29"/>
      <c r="E505" s="7" t="str">
        <f>IF(OUT!E823="", "", OUT!E823)</f>
        <v>288 TRAY</v>
      </c>
      <c r="F505" s="26" t="str">
        <f>IF(OUT!AE823="NEW", "✷", "")</f>
        <v>✷</v>
      </c>
      <c r="G505" s="10" t="str">
        <f>IF(OUT!B823="", "", OUT!B823)</f>
        <v>PANSY GRANDIO MASQUERADE</v>
      </c>
      <c r="H505" s="21">
        <f t="shared" si="21"/>
        <v>9.1999999999999998E-2</v>
      </c>
      <c r="I505" s="22">
        <f t="shared" si="22"/>
        <v>25.76</v>
      </c>
      <c r="J505" s="7" t="str">
        <f>IF(OUT!F823="", "", OUT!F823)</f>
        <v/>
      </c>
      <c r="K505" s="7">
        <f>IF(OUT!P823="", "", OUT!P823)</f>
        <v>280</v>
      </c>
      <c r="L505" s="7" t="str">
        <f>IF(OUT!AE823="", "", OUT!AE823)</f>
        <v>NEW</v>
      </c>
      <c r="N505" s="7" t="str">
        <f>IF(OUT!AQ823="", "", OUT!AQ823)</f>
        <v/>
      </c>
      <c r="O505" s="7" t="str">
        <f>IF(OUT!BM823="", "", OUT!BM823)</f>
        <v>T4</v>
      </c>
      <c r="P505" s="8">
        <f>IF(OUT!N823="", "", OUT!N823)</f>
        <v>9.1999999999999998E-2</v>
      </c>
      <c r="Q505" s="9">
        <f>IF(OUT!O823="", "", OUT!O823)</f>
        <v>25.76</v>
      </c>
      <c r="R505" s="8">
        <f>IF(PPG!H823="", "", PPG!H823)</f>
        <v>8.3000000000000004E-2</v>
      </c>
      <c r="S505" s="9">
        <f>IF(PPG!I823="", "", PPG!I823)</f>
        <v>23.24</v>
      </c>
      <c r="T505" s="8">
        <f>IF(PPG!J823="", "", PPG!J823)</f>
        <v>7.4999999999999997E-2</v>
      </c>
      <c r="U505" s="9">
        <f>IF(PPG!K823="", "", PPG!K823)</f>
        <v>21</v>
      </c>
      <c r="V505" s="8">
        <f>IF(PPG!Q823="", "", PPG!Q823)</f>
        <v>8.6999999999999994E-2</v>
      </c>
      <c r="W505" s="9">
        <f>IF(PPG!R823="", "", PPG!R823)</f>
        <v>24.36</v>
      </c>
      <c r="X505" s="8">
        <f>IF(PPG!S823="", "", PPG!S823)</f>
        <v>7.9000000000000001E-2</v>
      </c>
      <c r="Y505" s="9">
        <f>IF(PPG!T823="", "", PPG!T823)</f>
        <v>22.12</v>
      </c>
      <c r="Z505" s="8">
        <f>IF(PPG!U823="", "", PPG!U823)</f>
        <v>7.2999999999999995E-2</v>
      </c>
      <c r="AA505" s="9">
        <f>IF(PPG!V823="", "", PPG!V823)</f>
        <v>20.440000000000001</v>
      </c>
      <c r="AB505" s="36" t="str">
        <f t="shared" si="23"/>
        <v>0.00</v>
      </c>
    </row>
    <row r="506" spans="1:28">
      <c r="A506" s="7">
        <f>IF(OUT!C824="", "", OUT!C824)</f>
        <v>795</v>
      </c>
      <c r="B506" s="20">
        <f>IF(OUT!A824="", "", OUT!A824)</f>
        <v>86006</v>
      </c>
      <c r="C506" s="7" t="str">
        <f>IF(OUT!D824="", "", OUT!D824)</f>
        <v>CZ</v>
      </c>
      <c r="D506" s="29"/>
      <c r="E506" s="7" t="str">
        <f>IF(OUT!E824="", "", OUT!E824)</f>
        <v>384 TRAY</v>
      </c>
      <c r="F506" s="26" t="str">
        <f>IF(OUT!AE824="NEW", "✷", "")</f>
        <v>✷</v>
      </c>
      <c r="G506" s="10" t="str">
        <f>IF(OUT!B824="", "", OUT!B824)</f>
        <v>PANSY GRANDIO MASQUERADE</v>
      </c>
      <c r="H506" s="21">
        <f t="shared" si="21"/>
        <v>7.9000000000000001E-2</v>
      </c>
      <c r="I506" s="22">
        <f t="shared" si="22"/>
        <v>29.62</v>
      </c>
      <c r="J506" s="7" t="str">
        <f>IF(OUT!F824="", "", OUT!F824)</f>
        <v/>
      </c>
      <c r="K506" s="7">
        <f>IF(OUT!P824="", "", OUT!P824)</f>
        <v>375</v>
      </c>
      <c r="L506" s="7" t="str">
        <f>IF(OUT!AE824="", "", OUT!AE824)</f>
        <v>NEW</v>
      </c>
      <c r="N506" s="7" t="str">
        <f>IF(OUT!AQ824="", "", OUT!AQ824)</f>
        <v/>
      </c>
      <c r="O506" s="7" t="str">
        <f>IF(OUT!BM824="", "", OUT!BM824)</f>
        <v>T4</v>
      </c>
      <c r="P506" s="8">
        <f>IF(OUT!N824="", "", OUT!N824)</f>
        <v>7.9000000000000001E-2</v>
      </c>
      <c r="Q506" s="9">
        <f>IF(OUT!O824="", "", OUT!O824)</f>
        <v>29.62</v>
      </c>
      <c r="R506" s="8">
        <f>IF(PPG!H824="", "", PPG!H824)</f>
        <v>7.0999999999999994E-2</v>
      </c>
      <c r="S506" s="9">
        <f>IF(PPG!I824="", "", PPG!I824)</f>
        <v>26.62</v>
      </c>
      <c r="T506" s="8">
        <f>IF(PPG!J824="", "", PPG!J824)</f>
        <v>6.5000000000000002E-2</v>
      </c>
      <c r="U506" s="9">
        <f>IF(PPG!K824="", "", PPG!K824)</f>
        <v>24.37</v>
      </c>
      <c r="V506" s="8">
        <f>IF(PPG!Q824="", "", PPG!Q824)</f>
        <v>7.4999999999999997E-2</v>
      </c>
      <c r="W506" s="9">
        <f>IF(PPG!R824="", "", PPG!R824)</f>
        <v>28.12</v>
      </c>
      <c r="X506" s="8">
        <f>IF(PPG!S824="", "", PPG!S824)</f>
        <v>6.7000000000000004E-2</v>
      </c>
      <c r="Y506" s="9">
        <f>IF(PPG!T824="", "", PPG!T824)</f>
        <v>25.12</v>
      </c>
      <c r="Z506" s="8">
        <f>IF(PPG!U824="", "", PPG!U824)</f>
        <v>6.3E-2</v>
      </c>
      <c r="AA506" s="9">
        <f>IF(PPG!V824="", "", PPG!V824)</f>
        <v>23.62</v>
      </c>
      <c r="AB506" s="36" t="str">
        <f t="shared" si="23"/>
        <v>0.00</v>
      </c>
    </row>
    <row r="507" spans="1:28">
      <c r="A507" s="7">
        <f>IF(OUT!C1034="", "", OUT!C1034)</f>
        <v>795</v>
      </c>
      <c r="B507" s="20">
        <f>IF(OUT!A1034="", "", OUT!A1034)</f>
        <v>94634</v>
      </c>
      <c r="C507" s="7" t="str">
        <f>IF(OUT!D1034="", "", OUT!D1034)</f>
        <v>FFF</v>
      </c>
      <c r="D507" s="29"/>
      <c r="E507" s="7" t="str">
        <f>IF(OUT!E1034="", "", OUT!E1034)</f>
        <v>144 TRAY</v>
      </c>
      <c r="F507" s="26" t="str">
        <f>IF(OUT!AE1034="NEW", "✷", "")</f>
        <v/>
      </c>
      <c r="G507" s="10" t="str">
        <f>IF(OUT!B1034="", "", OUT!B1034)</f>
        <v>PANSY GRANDIO PRIMROSE</v>
      </c>
      <c r="H507" s="21">
        <f t="shared" si="21"/>
        <v>0.16</v>
      </c>
      <c r="I507" s="22">
        <f t="shared" si="22"/>
        <v>22.4</v>
      </c>
      <c r="J507" s="7" t="str">
        <f>IF(OUT!F1034="", "", OUT!F1034)</f>
        <v/>
      </c>
      <c r="K507" s="7">
        <f>IF(OUT!P1034="", "", OUT!P1034)</f>
        <v>140</v>
      </c>
      <c r="L507" s="7" t="str">
        <f>IF(OUT!AE1034="", "", OUT!AE1034)</f>
        <v/>
      </c>
      <c r="N507" s="7" t="str">
        <f>IF(OUT!AQ1034="", "", OUT!AQ1034)</f>
        <v/>
      </c>
      <c r="O507" s="7" t="str">
        <f>IF(OUT!BM1034="", "", OUT!BM1034)</f>
        <v>T4</v>
      </c>
      <c r="P507" s="8">
        <f>IF(OUT!N1034="", "", OUT!N1034)</f>
        <v>0.16</v>
      </c>
      <c r="Q507" s="9">
        <f>IF(OUT!O1034="", "", OUT!O1034)</f>
        <v>22.4</v>
      </c>
      <c r="R507" s="8">
        <f>IF(PPG!H1034="", "", PPG!H1034)</f>
        <v>0.14499999999999999</v>
      </c>
      <c r="S507" s="9">
        <f>IF(PPG!I1034="", "", PPG!I1034)</f>
        <v>20.3</v>
      </c>
      <c r="T507" s="8">
        <f>IF(PPG!J1034="", "", PPG!J1034)</f>
        <v>0.13300000000000001</v>
      </c>
      <c r="U507" s="9">
        <f>IF(PPG!K1034="", "", PPG!K1034)</f>
        <v>18.62</v>
      </c>
      <c r="V507" s="8">
        <f>IF(PPG!Q1034="", "", PPG!Q1034)</f>
        <v>0.152</v>
      </c>
      <c r="W507" s="9">
        <f>IF(PPG!R1034="", "", PPG!R1034)</f>
        <v>21.28</v>
      </c>
      <c r="X507" s="8">
        <f>IF(PPG!S1034="", "", PPG!S1034)</f>
        <v>0.13800000000000001</v>
      </c>
      <c r="Y507" s="9">
        <f>IF(PPG!T1034="", "", PPG!T1034)</f>
        <v>19.32</v>
      </c>
      <c r="Z507" s="8">
        <f>IF(PPG!U1034="", "", PPG!U1034)</f>
        <v>0.129</v>
      </c>
      <c r="AA507" s="9">
        <f>IF(PPG!V1034="", "", PPG!V1034)</f>
        <v>18.059999999999999</v>
      </c>
      <c r="AB507" s="36" t="str">
        <f t="shared" si="23"/>
        <v>0.00</v>
      </c>
    </row>
    <row r="508" spans="1:28">
      <c r="A508" s="7">
        <f>IF(OUT!C1032="", "", OUT!C1032)</f>
        <v>795</v>
      </c>
      <c r="B508" s="20">
        <f>IF(OUT!A1032="", "", OUT!A1032)</f>
        <v>94634</v>
      </c>
      <c r="C508" s="7" t="str">
        <f>IF(OUT!D1032="", "", OUT!D1032)</f>
        <v>AZ</v>
      </c>
      <c r="D508" s="29"/>
      <c r="E508" s="7" t="str">
        <f>IF(OUT!E1032="", "", OUT!E1032)</f>
        <v>288 TRAY</v>
      </c>
      <c r="F508" s="26" t="str">
        <f>IF(OUT!AE1032="NEW", "✷", "")</f>
        <v/>
      </c>
      <c r="G508" s="10" t="str">
        <f>IF(OUT!B1032="", "", OUT!B1032)</f>
        <v>PANSY GRANDIO PRIMROSE</v>
      </c>
      <c r="H508" s="21">
        <f t="shared" si="21"/>
        <v>9.1999999999999998E-2</v>
      </c>
      <c r="I508" s="22">
        <f t="shared" si="22"/>
        <v>25.76</v>
      </c>
      <c r="J508" s="7" t="str">
        <f>IF(OUT!F1032="", "", OUT!F1032)</f>
        <v/>
      </c>
      <c r="K508" s="7">
        <f>IF(OUT!P1032="", "", OUT!P1032)</f>
        <v>280</v>
      </c>
      <c r="L508" s="7" t="str">
        <f>IF(OUT!AE1032="", "", OUT!AE1032)</f>
        <v/>
      </c>
      <c r="N508" s="7" t="str">
        <f>IF(OUT!AQ1032="", "", OUT!AQ1032)</f>
        <v/>
      </c>
      <c r="O508" s="7" t="str">
        <f>IF(OUT!BM1032="", "", OUT!BM1032)</f>
        <v>T4</v>
      </c>
      <c r="P508" s="8">
        <f>IF(OUT!N1032="", "", OUT!N1032)</f>
        <v>9.1999999999999998E-2</v>
      </c>
      <c r="Q508" s="9">
        <f>IF(OUT!O1032="", "", OUT!O1032)</f>
        <v>25.76</v>
      </c>
      <c r="R508" s="8">
        <f>IF(PPG!H1032="", "", PPG!H1032)</f>
        <v>8.3000000000000004E-2</v>
      </c>
      <c r="S508" s="9">
        <f>IF(PPG!I1032="", "", PPG!I1032)</f>
        <v>23.24</v>
      </c>
      <c r="T508" s="8">
        <f>IF(PPG!J1032="", "", PPG!J1032)</f>
        <v>7.4999999999999997E-2</v>
      </c>
      <c r="U508" s="9">
        <f>IF(PPG!K1032="", "", PPG!K1032)</f>
        <v>21</v>
      </c>
      <c r="V508" s="8">
        <f>IF(PPG!Q1032="", "", PPG!Q1032)</f>
        <v>8.6999999999999994E-2</v>
      </c>
      <c r="W508" s="9">
        <f>IF(PPG!R1032="", "", PPG!R1032)</f>
        <v>24.36</v>
      </c>
      <c r="X508" s="8">
        <f>IF(PPG!S1032="", "", PPG!S1032)</f>
        <v>7.9000000000000001E-2</v>
      </c>
      <c r="Y508" s="9">
        <f>IF(PPG!T1032="", "", PPG!T1032)</f>
        <v>22.12</v>
      </c>
      <c r="Z508" s="8">
        <f>IF(PPG!U1032="", "", PPG!U1032)</f>
        <v>7.2999999999999995E-2</v>
      </c>
      <c r="AA508" s="9">
        <f>IF(PPG!V1032="", "", PPG!V1032)</f>
        <v>20.440000000000001</v>
      </c>
      <c r="AB508" s="36" t="str">
        <f t="shared" si="23"/>
        <v>0.00</v>
      </c>
    </row>
    <row r="509" spans="1:28">
      <c r="A509" s="7">
        <f>IF(OUT!C1033="", "", OUT!C1033)</f>
        <v>795</v>
      </c>
      <c r="B509" s="20">
        <f>IF(OUT!A1033="", "", OUT!A1033)</f>
        <v>94634</v>
      </c>
      <c r="C509" s="7" t="str">
        <f>IF(OUT!D1033="", "", OUT!D1033)</f>
        <v>CZ</v>
      </c>
      <c r="D509" s="29"/>
      <c r="E509" s="7" t="str">
        <f>IF(OUT!E1033="", "", OUT!E1033)</f>
        <v>384 TRAY</v>
      </c>
      <c r="F509" s="26" t="str">
        <f>IF(OUT!AE1033="NEW", "✷", "")</f>
        <v/>
      </c>
      <c r="G509" s="10" t="str">
        <f>IF(OUT!B1033="", "", OUT!B1033)</f>
        <v>PANSY GRANDIO PRIMROSE</v>
      </c>
      <c r="H509" s="21">
        <f t="shared" si="21"/>
        <v>7.9000000000000001E-2</v>
      </c>
      <c r="I509" s="22">
        <f t="shared" si="22"/>
        <v>29.62</v>
      </c>
      <c r="J509" s="7" t="str">
        <f>IF(OUT!F1033="", "", OUT!F1033)</f>
        <v/>
      </c>
      <c r="K509" s="7">
        <f>IF(OUT!P1033="", "", OUT!P1033)</f>
        <v>375</v>
      </c>
      <c r="L509" s="7" t="str">
        <f>IF(OUT!AE1033="", "", OUT!AE1033)</f>
        <v/>
      </c>
      <c r="N509" s="7" t="str">
        <f>IF(OUT!AQ1033="", "", OUT!AQ1033)</f>
        <v/>
      </c>
      <c r="O509" s="7" t="str">
        <f>IF(OUT!BM1033="", "", OUT!BM1033)</f>
        <v>T4</v>
      </c>
      <c r="P509" s="8">
        <f>IF(OUT!N1033="", "", OUT!N1033)</f>
        <v>7.9000000000000001E-2</v>
      </c>
      <c r="Q509" s="9">
        <f>IF(OUT!O1033="", "", OUT!O1033)</f>
        <v>29.62</v>
      </c>
      <c r="R509" s="8">
        <f>IF(PPG!H1033="", "", PPG!H1033)</f>
        <v>7.0999999999999994E-2</v>
      </c>
      <c r="S509" s="9">
        <f>IF(PPG!I1033="", "", PPG!I1033)</f>
        <v>26.62</v>
      </c>
      <c r="T509" s="8">
        <f>IF(PPG!J1033="", "", PPG!J1033)</f>
        <v>6.5000000000000002E-2</v>
      </c>
      <c r="U509" s="9">
        <f>IF(PPG!K1033="", "", PPG!K1033)</f>
        <v>24.37</v>
      </c>
      <c r="V509" s="8">
        <f>IF(PPG!Q1033="", "", PPG!Q1033)</f>
        <v>7.4999999999999997E-2</v>
      </c>
      <c r="W509" s="9">
        <f>IF(PPG!R1033="", "", PPG!R1033)</f>
        <v>28.12</v>
      </c>
      <c r="X509" s="8">
        <f>IF(PPG!S1033="", "", PPG!S1033)</f>
        <v>6.7000000000000004E-2</v>
      </c>
      <c r="Y509" s="9">
        <f>IF(PPG!T1033="", "", PPG!T1033)</f>
        <v>25.12</v>
      </c>
      <c r="Z509" s="8">
        <f>IF(PPG!U1033="", "", PPG!U1033)</f>
        <v>6.3E-2</v>
      </c>
      <c r="AA509" s="9">
        <f>IF(PPG!V1033="", "", PPG!V1033)</f>
        <v>23.62</v>
      </c>
      <c r="AB509" s="36" t="str">
        <f t="shared" si="23"/>
        <v>0.00</v>
      </c>
    </row>
    <row r="510" spans="1:28">
      <c r="A510" s="7">
        <f>IF(OUT!C1099="", "", OUT!C1099)</f>
        <v>795</v>
      </c>
      <c r="B510" s="20">
        <f>IF(OUT!A1099="", "", OUT!A1099)</f>
        <v>96467</v>
      </c>
      <c r="C510" s="7" t="str">
        <f>IF(OUT!D1099="", "", OUT!D1099)</f>
        <v>FFF</v>
      </c>
      <c r="D510" s="29"/>
      <c r="E510" s="7" t="str">
        <f>IF(OUT!E1099="", "", OUT!E1099)</f>
        <v>144 TRAY</v>
      </c>
      <c r="F510" s="26" t="str">
        <f>IF(OUT!AE1099="NEW", "✷", "")</f>
        <v>✷</v>
      </c>
      <c r="G510" s="10" t="str">
        <f>IF(OUT!B1099="", "", OUT!B1099)</f>
        <v>PANSY GRANDIO RED BLOTCH</v>
      </c>
      <c r="H510" s="21">
        <f t="shared" si="21"/>
        <v>0.16</v>
      </c>
      <c r="I510" s="22">
        <f t="shared" si="22"/>
        <v>22.4</v>
      </c>
      <c r="J510" s="7" t="str">
        <f>IF(OUT!F1099="", "", OUT!F1099)</f>
        <v/>
      </c>
      <c r="K510" s="7">
        <f>IF(OUT!P1099="", "", OUT!P1099)</f>
        <v>140</v>
      </c>
      <c r="L510" s="7" t="str">
        <f>IF(OUT!AE1099="", "", OUT!AE1099)</f>
        <v>NEW</v>
      </c>
      <c r="N510" s="7" t="str">
        <f>IF(OUT!AQ1099="", "", OUT!AQ1099)</f>
        <v/>
      </c>
      <c r="O510" s="7" t="str">
        <f>IF(OUT!BM1099="", "", OUT!BM1099)</f>
        <v>T4</v>
      </c>
      <c r="P510" s="8">
        <f>IF(OUT!N1099="", "", OUT!N1099)</f>
        <v>0.16</v>
      </c>
      <c r="Q510" s="9">
        <f>IF(OUT!O1099="", "", OUT!O1099)</f>
        <v>22.4</v>
      </c>
      <c r="R510" s="8">
        <f>IF(PPG!H1099="", "", PPG!H1099)</f>
        <v>0.14499999999999999</v>
      </c>
      <c r="S510" s="9">
        <f>IF(PPG!I1099="", "", PPG!I1099)</f>
        <v>20.3</v>
      </c>
      <c r="T510" s="8">
        <f>IF(PPG!J1099="", "", PPG!J1099)</f>
        <v>0.13300000000000001</v>
      </c>
      <c r="U510" s="9">
        <f>IF(PPG!K1099="", "", PPG!K1099)</f>
        <v>18.62</v>
      </c>
      <c r="V510" s="8">
        <f>IF(PPG!Q1099="", "", PPG!Q1099)</f>
        <v>0.152</v>
      </c>
      <c r="W510" s="9">
        <f>IF(PPG!R1099="", "", PPG!R1099)</f>
        <v>21.28</v>
      </c>
      <c r="X510" s="8">
        <f>IF(PPG!S1099="", "", PPG!S1099)</f>
        <v>0.13800000000000001</v>
      </c>
      <c r="Y510" s="9">
        <f>IF(PPG!T1099="", "", PPG!T1099)</f>
        <v>19.32</v>
      </c>
      <c r="Z510" s="8">
        <f>IF(PPG!U1099="", "", PPG!U1099)</f>
        <v>0.129</v>
      </c>
      <c r="AA510" s="9">
        <f>IF(PPG!V1099="", "", PPG!V1099)</f>
        <v>18.059999999999999</v>
      </c>
      <c r="AB510" s="36" t="str">
        <f t="shared" si="23"/>
        <v>0.00</v>
      </c>
    </row>
    <row r="511" spans="1:28">
      <c r="A511" s="7">
        <f>IF(OUT!C1097="", "", OUT!C1097)</f>
        <v>795</v>
      </c>
      <c r="B511" s="20">
        <f>IF(OUT!A1097="", "", OUT!A1097)</f>
        <v>96467</v>
      </c>
      <c r="C511" s="7" t="str">
        <f>IF(OUT!D1097="", "", OUT!D1097)</f>
        <v>AZ</v>
      </c>
      <c r="D511" s="29"/>
      <c r="E511" s="7" t="str">
        <f>IF(OUT!E1097="", "", OUT!E1097)</f>
        <v>288 TRAY</v>
      </c>
      <c r="F511" s="26" t="str">
        <f>IF(OUT!AE1097="NEW", "✷", "")</f>
        <v>✷</v>
      </c>
      <c r="G511" s="10" t="str">
        <f>IF(OUT!B1097="", "", OUT!B1097)</f>
        <v>PANSY GRANDIO RED BLOTCH</v>
      </c>
      <c r="H511" s="21">
        <f t="shared" si="21"/>
        <v>9.1999999999999998E-2</v>
      </c>
      <c r="I511" s="22">
        <f t="shared" si="22"/>
        <v>25.76</v>
      </c>
      <c r="J511" s="7" t="str">
        <f>IF(OUT!F1097="", "", OUT!F1097)</f>
        <v/>
      </c>
      <c r="K511" s="7">
        <f>IF(OUT!P1097="", "", OUT!P1097)</f>
        <v>280</v>
      </c>
      <c r="L511" s="7" t="str">
        <f>IF(OUT!AE1097="", "", OUT!AE1097)</f>
        <v>NEW</v>
      </c>
      <c r="N511" s="7" t="str">
        <f>IF(OUT!AQ1097="", "", OUT!AQ1097)</f>
        <v/>
      </c>
      <c r="O511" s="7" t="str">
        <f>IF(OUT!BM1097="", "", OUT!BM1097)</f>
        <v>T4</v>
      </c>
      <c r="P511" s="8">
        <f>IF(OUT!N1097="", "", OUT!N1097)</f>
        <v>9.1999999999999998E-2</v>
      </c>
      <c r="Q511" s="9">
        <f>IF(OUT!O1097="", "", OUT!O1097)</f>
        <v>25.76</v>
      </c>
      <c r="R511" s="8">
        <f>IF(PPG!H1097="", "", PPG!H1097)</f>
        <v>8.3000000000000004E-2</v>
      </c>
      <c r="S511" s="9">
        <f>IF(PPG!I1097="", "", PPG!I1097)</f>
        <v>23.24</v>
      </c>
      <c r="T511" s="8">
        <f>IF(PPG!J1097="", "", PPG!J1097)</f>
        <v>7.4999999999999997E-2</v>
      </c>
      <c r="U511" s="9">
        <f>IF(PPG!K1097="", "", PPG!K1097)</f>
        <v>21</v>
      </c>
      <c r="V511" s="8">
        <f>IF(PPG!Q1097="", "", PPG!Q1097)</f>
        <v>8.6999999999999994E-2</v>
      </c>
      <c r="W511" s="9">
        <f>IF(PPG!R1097="", "", PPG!R1097)</f>
        <v>24.36</v>
      </c>
      <c r="X511" s="8">
        <f>IF(PPG!S1097="", "", PPG!S1097)</f>
        <v>7.9000000000000001E-2</v>
      </c>
      <c r="Y511" s="9">
        <f>IF(PPG!T1097="", "", PPG!T1097)</f>
        <v>22.12</v>
      </c>
      <c r="Z511" s="8">
        <f>IF(PPG!U1097="", "", PPG!U1097)</f>
        <v>7.2999999999999995E-2</v>
      </c>
      <c r="AA511" s="9">
        <f>IF(PPG!V1097="", "", PPG!V1097)</f>
        <v>20.440000000000001</v>
      </c>
      <c r="AB511" s="36" t="str">
        <f t="shared" si="23"/>
        <v>0.00</v>
      </c>
    </row>
    <row r="512" spans="1:28">
      <c r="A512" s="7">
        <f>IF(OUT!C1098="", "", OUT!C1098)</f>
        <v>795</v>
      </c>
      <c r="B512" s="20">
        <f>IF(OUT!A1098="", "", OUT!A1098)</f>
        <v>96467</v>
      </c>
      <c r="C512" s="7" t="str">
        <f>IF(OUT!D1098="", "", OUT!D1098)</f>
        <v>CZ</v>
      </c>
      <c r="D512" s="29"/>
      <c r="E512" s="7" t="str">
        <f>IF(OUT!E1098="", "", OUT!E1098)</f>
        <v>384 TRAY</v>
      </c>
      <c r="F512" s="26" t="str">
        <f>IF(OUT!AE1098="NEW", "✷", "")</f>
        <v>✷</v>
      </c>
      <c r="G512" s="10" t="str">
        <f>IF(OUT!B1098="", "", OUT!B1098)</f>
        <v>PANSY GRANDIO RED BLOTCH</v>
      </c>
      <c r="H512" s="21">
        <f t="shared" si="21"/>
        <v>7.9000000000000001E-2</v>
      </c>
      <c r="I512" s="22">
        <f t="shared" si="22"/>
        <v>29.62</v>
      </c>
      <c r="J512" s="7" t="str">
        <f>IF(OUT!F1098="", "", OUT!F1098)</f>
        <v/>
      </c>
      <c r="K512" s="7">
        <f>IF(OUT!P1098="", "", OUT!P1098)</f>
        <v>375</v>
      </c>
      <c r="L512" s="7" t="str">
        <f>IF(OUT!AE1098="", "", OUT!AE1098)</f>
        <v>NEW</v>
      </c>
      <c r="N512" s="7" t="str">
        <f>IF(OUT!AQ1098="", "", OUT!AQ1098)</f>
        <v/>
      </c>
      <c r="O512" s="7" t="str">
        <f>IF(OUT!BM1098="", "", OUT!BM1098)</f>
        <v>T4</v>
      </c>
      <c r="P512" s="8">
        <f>IF(OUT!N1098="", "", OUT!N1098)</f>
        <v>7.9000000000000001E-2</v>
      </c>
      <c r="Q512" s="9">
        <f>IF(OUT!O1098="", "", OUT!O1098)</f>
        <v>29.62</v>
      </c>
      <c r="R512" s="8">
        <f>IF(PPG!H1098="", "", PPG!H1098)</f>
        <v>7.0999999999999994E-2</v>
      </c>
      <c r="S512" s="9">
        <f>IF(PPG!I1098="", "", PPG!I1098)</f>
        <v>26.62</v>
      </c>
      <c r="T512" s="8">
        <f>IF(PPG!J1098="", "", PPG!J1098)</f>
        <v>6.5000000000000002E-2</v>
      </c>
      <c r="U512" s="9">
        <f>IF(PPG!K1098="", "", PPG!K1098)</f>
        <v>24.37</v>
      </c>
      <c r="V512" s="8">
        <f>IF(PPG!Q1098="", "", PPG!Q1098)</f>
        <v>7.4999999999999997E-2</v>
      </c>
      <c r="W512" s="9">
        <f>IF(PPG!R1098="", "", PPG!R1098)</f>
        <v>28.12</v>
      </c>
      <c r="X512" s="8">
        <f>IF(PPG!S1098="", "", PPG!S1098)</f>
        <v>6.7000000000000004E-2</v>
      </c>
      <c r="Y512" s="9">
        <f>IF(PPG!T1098="", "", PPG!T1098)</f>
        <v>25.12</v>
      </c>
      <c r="Z512" s="8">
        <f>IF(PPG!U1098="", "", PPG!U1098)</f>
        <v>6.3E-2</v>
      </c>
      <c r="AA512" s="9">
        <f>IF(PPG!V1098="", "", PPG!V1098)</f>
        <v>23.62</v>
      </c>
      <c r="AB512" s="36" t="str">
        <f t="shared" si="23"/>
        <v>0.00</v>
      </c>
    </row>
    <row r="513" spans="1:28">
      <c r="A513" s="7">
        <f>IF(OUT!C828="", "", OUT!C828)</f>
        <v>795</v>
      </c>
      <c r="B513" s="20">
        <f>IF(OUT!A828="", "", OUT!A828)</f>
        <v>86007</v>
      </c>
      <c r="C513" s="7" t="str">
        <f>IF(OUT!D828="", "", OUT!D828)</f>
        <v>FFF</v>
      </c>
      <c r="D513" s="29"/>
      <c r="E513" s="7" t="str">
        <f>IF(OUT!E828="", "", OUT!E828)</f>
        <v>144 TRAY</v>
      </c>
      <c r="F513" s="26" t="str">
        <f>IF(OUT!AE828="NEW", "✷", "")</f>
        <v/>
      </c>
      <c r="G513" s="10" t="str">
        <f>IF(OUT!B828="", "", OUT!B828)</f>
        <v>PANSY GRANDIO ROSE BLOTCH</v>
      </c>
      <c r="H513" s="21">
        <f t="shared" si="21"/>
        <v>0.16</v>
      </c>
      <c r="I513" s="22">
        <f t="shared" si="22"/>
        <v>22.4</v>
      </c>
      <c r="J513" s="7" t="str">
        <f>IF(OUT!F828="", "", OUT!F828)</f>
        <v/>
      </c>
      <c r="K513" s="7">
        <f>IF(OUT!P828="", "", OUT!P828)</f>
        <v>140</v>
      </c>
      <c r="L513" s="7" t="str">
        <f>IF(OUT!AE828="", "", OUT!AE828)</f>
        <v/>
      </c>
      <c r="N513" s="7" t="str">
        <f>IF(OUT!AQ828="", "", OUT!AQ828)</f>
        <v/>
      </c>
      <c r="O513" s="7" t="str">
        <f>IF(OUT!BM828="", "", OUT!BM828)</f>
        <v>T4</v>
      </c>
      <c r="P513" s="8">
        <f>IF(OUT!N828="", "", OUT!N828)</f>
        <v>0.16</v>
      </c>
      <c r="Q513" s="9">
        <f>IF(OUT!O828="", "", OUT!O828)</f>
        <v>22.4</v>
      </c>
      <c r="R513" s="8">
        <f>IF(PPG!H828="", "", PPG!H828)</f>
        <v>0.14499999999999999</v>
      </c>
      <c r="S513" s="9">
        <f>IF(PPG!I828="", "", PPG!I828)</f>
        <v>20.3</v>
      </c>
      <c r="T513" s="8">
        <f>IF(PPG!J828="", "", PPG!J828)</f>
        <v>0.13300000000000001</v>
      </c>
      <c r="U513" s="9">
        <f>IF(PPG!K828="", "", PPG!K828)</f>
        <v>18.62</v>
      </c>
      <c r="V513" s="8">
        <f>IF(PPG!Q828="", "", PPG!Q828)</f>
        <v>0.152</v>
      </c>
      <c r="W513" s="9">
        <f>IF(PPG!R828="", "", PPG!R828)</f>
        <v>21.28</v>
      </c>
      <c r="X513" s="8">
        <f>IF(PPG!S828="", "", PPG!S828)</f>
        <v>0.13800000000000001</v>
      </c>
      <c r="Y513" s="9">
        <f>IF(PPG!T828="", "", PPG!T828)</f>
        <v>19.32</v>
      </c>
      <c r="Z513" s="8">
        <f>IF(PPG!U828="", "", PPG!U828)</f>
        <v>0.129</v>
      </c>
      <c r="AA513" s="9">
        <f>IF(PPG!V828="", "", PPG!V828)</f>
        <v>18.059999999999999</v>
      </c>
      <c r="AB513" s="36" t="str">
        <f t="shared" si="23"/>
        <v>0.00</v>
      </c>
    </row>
    <row r="514" spans="1:28">
      <c r="A514" s="7">
        <f>IF(OUT!C826="", "", OUT!C826)</f>
        <v>795</v>
      </c>
      <c r="B514" s="20">
        <f>IF(OUT!A826="", "", OUT!A826)</f>
        <v>86007</v>
      </c>
      <c r="C514" s="7" t="str">
        <f>IF(OUT!D826="", "", OUT!D826)</f>
        <v>AZ</v>
      </c>
      <c r="D514" s="29"/>
      <c r="E514" s="7" t="str">
        <f>IF(OUT!E826="", "", OUT!E826)</f>
        <v>288 TRAY</v>
      </c>
      <c r="F514" s="26" t="str">
        <f>IF(OUT!AE826="NEW", "✷", "")</f>
        <v/>
      </c>
      <c r="G514" s="10" t="str">
        <f>IF(OUT!B826="", "", OUT!B826)</f>
        <v>PANSY GRANDIO ROSE BLOTCH</v>
      </c>
      <c r="H514" s="21">
        <f t="shared" si="21"/>
        <v>9.1999999999999998E-2</v>
      </c>
      <c r="I514" s="22">
        <f t="shared" si="22"/>
        <v>25.76</v>
      </c>
      <c r="J514" s="7" t="str">
        <f>IF(OUT!F826="", "", OUT!F826)</f>
        <v/>
      </c>
      <c r="K514" s="7">
        <f>IF(OUT!P826="", "", OUT!P826)</f>
        <v>280</v>
      </c>
      <c r="L514" s="7" t="str">
        <f>IF(OUT!AE826="", "", OUT!AE826)</f>
        <v/>
      </c>
      <c r="N514" s="7" t="str">
        <f>IF(OUT!AQ826="", "", OUT!AQ826)</f>
        <v/>
      </c>
      <c r="O514" s="7" t="str">
        <f>IF(OUT!BM826="", "", OUT!BM826)</f>
        <v>T4</v>
      </c>
      <c r="P514" s="8">
        <f>IF(OUT!N826="", "", OUT!N826)</f>
        <v>9.1999999999999998E-2</v>
      </c>
      <c r="Q514" s="9">
        <f>IF(OUT!O826="", "", OUT!O826)</f>
        <v>25.76</v>
      </c>
      <c r="R514" s="8">
        <f>IF(PPG!H826="", "", PPG!H826)</f>
        <v>8.3000000000000004E-2</v>
      </c>
      <c r="S514" s="9">
        <f>IF(PPG!I826="", "", PPG!I826)</f>
        <v>23.24</v>
      </c>
      <c r="T514" s="8">
        <f>IF(PPG!J826="", "", PPG!J826)</f>
        <v>7.4999999999999997E-2</v>
      </c>
      <c r="U514" s="9">
        <f>IF(PPG!K826="", "", PPG!K826)</f>
        <v>21</v>
      </c>
      <c r="V514" s="8">
        <f>IF(PPG!Q826="", "", PPG!Q826)</f>
        <v>8.6999999999999994E-2</v>
      </c>
      <c r="W514" s="9">
        <f>IF(PPG!R826="", "", PPG!R826)</f>
        <v>24.36</v>
      </c>
      <c r="X514" s="8">
        <f>IF(PPG!S826="", "", PPG!S826)</f>
        <v>7.9000000000000001E-2</v>
      </c>
      <c r="Y514" s="9">
        <f>IF(PPG!T826="", "", PPG!T826)</f>
        <v>22.12</v>
      </c>
      <c r="Z514" s="8">
        <f>IF(PPG!U826="", "", PPG!U826)</f>
        <v>7.2999999999999995E-2</v>
      </c>
      <c r="AA514" s="9">
        <f>IF(PPG!V826="", "", PPG!V826)</f>
        <v>20.440000000000001</v>
      </c>
      <c r="AB514" s="36" t="str">
        <f t="shared" si="23"/>
        <v>0.00</v>
      </c>
    </row>
    <row r="515" spans="1:28">
      <c r="A515" s="7">
        <f>IF(OUT!C827="", "", OUT!C827)</f>
        <v>795</v>
      </c>
      <c r="B515" s="20">
        <f>IF(OUT!A827="", "", OUT!A827)</f>
        <v>86007</v>
      </c>
      <c r="C515" s="7" t="str">
        <f>IF(OUT!D827="", "", OUT!D827)</f>
        <v>CZ</v>
      </c>
      <c r="D515" s="29"/>
      <c r="E515" s="7" t="str">
        <f>IF(OUT!E827="", "", OUT!E827)</f>
        <v>384 TRAY</v>
      </c>
      <c r="F515" s="26" t="str">
        <f>IF(OUT!AE827="NEW", "✷", "")</f>
        <v/>
      </c>
      <c r="G515" s="10" t="str">
        <f>IF(OUT!B827="", "", OUT!B827)</f>
        <v>PANSY GRANDIO ROSE BLOTCH</v>
      </c>
      <c r="H515" s="21">
        <f t="shared" si="21"/>
        <v>7.9000000000000001E-2</v>
      </c>
      <c r="I515" s="22">
        <f t="shared" si="22"/>
        <v>29.62</v>
      </c>
      <c r="J515" s="7" t="str">
        <f>IF(OUT!F827="", "", OUT!F827)</f>
        <v/>
      </c>
      <c r="K515" s="7">
        <f>IF(OUT!P827="", "", OUT!P827)</f>
        <v>375</v>
      </c>
      <c r="L515" s="7" t="str">
        <f>IF(OUT!AE827="", "", OUT!AE827)</f>
        <v/>
      </c>
      <c r="N515" s="7" t="str">
        <f>IF(OUT!AQ827="", "", OUT!AQ827)</f>
        <v/>
      </c>
      <c r="O515" s="7" t="str">
        <f>IF(OUT!BM827="", "", OUT!BM827)</f>
        <v>T4</v>
      </c>
      <c r="P515" s="8">
        <f>IF(OUT!N827="", "", OUT!N827)</f>
        <v>7.9000000000000001E-2</v>
      </c>
      <c r="Q515" s="9">
        <f>IF(OUT!O827="", "", OUT!O827)</f>
        <v>29.62</v>
      </c>
      <c r="R515" s="8">
        <f>IF(PPG!H827="", "", PPG!H827)</f>
        <v>7.0999999999999994E-2</v>
      </c>
      <c r="S515" s="9">
        <f>IF(PPG!I827="", "", PPG!I827)</f>
        <v>26.62</v>
      </c>
      <c r="T515" s="8">
        <f>IF(PPG!J827="", "", PPG!J827)</f>
        <v>6.5000000000000002E-2</v>
      </c>
      <c r="U515" s="9">
        <f>IF(PPG!K827="", "", PPG!K827)</f>
        <v>24.37</v>
      </c>
      <c r="V515" s="8">
        <f>IF(PPG!Q827="", "", PPG!Q827)</f>
        <v>7.4999999999999997E-2</v>
      </c>
      <c r="W515" s="9">
        <f>IF(PPG!R827="", "", PPG!R827)</f>
        <v>28.12</v>
      </c>
      <c r="X515" s="8">
        <f>IF(PPG!S827="", "", PPG!S827)</f>
        <v>6.7000000000000004E-2</v>
      </c>
      <c r="Y515" s="9">
        <f>IF(PPG!T827="", "", PPG!T827)</f>
        <v>25.12</v>
      </c>
      <c r="Z515" s="8">
        <f>IF(PPG!U827="", "", PPG!U827)</f>
        <v>6.3E-2</v>
      </c>
      <c r="AA515" s="9">
        <f>IF(PPG!V827="", "", PPG!V827)</f>
        <v>23.62</v>
      </c>
      <c r="AB515" s="36" t="str">
        <f t="shared" si="23"/>
        <v>0.00</v>
      </c>
    </row>
    <row r="516" spans="1:28">
      <c r="A516" s="7">
        <f>IF(OUT!C831="", "", OUT!C831)</f>
        <v>795</v>
      </c>
      <c r="B516" s="20">
        <f>IF(OUT!A831="", "", OUT!A831)</f>
        <v>86008</v>
      </c>
      <c r="C516" s="7" t="str">
        <f>IF(OUT!D831="", "", OUT!D831)</f>
        <v>FFF</v>
      </c>
      <c r="D516" s="29"/>
      <c r="E516" s="7" t="str">
        <f>IF(OUT!E831="", "", OUT!E831)</f>
        <v>144 TRAY</v>
      </c>
      <c r="F516" s="26" t="str">
        <f>IF(OUT!AE831="NEW", "✷", "")</f>
        <v/>
      </c>
      <c r="G516" s="10" t="str">
        <f>IF(OUT!B831="", "", OUT!B831)</f>
        <v>PANSY GRANDIO ROYALTY MIX</v>
      </c>
      <c r="H516" s="21">
        <f t="shared" si="21"/>
        <v>0.16</v>
      </c>
      <c r="I516" s="22">
        <f t="shared" si="22"/>
        <v>22.4</v>
      </c>
      <c r="J516" s="7" t="str">
        <f>IF(OUT!F831="", "", OUT!F831)</f>
        <v/>
      </c>
      <c r="K516" s="7">
        <f>IF(OUT!P831="", "", OUT!P831)</f>
        <v>140</v>
      </c>
      <c r="L516" s="7" t="str">
        <f>IF(OUT!AE831="", "", OUT!AE831)</f>
        <v/>
      </c>
      <c r="N516" s="7" t="str">
        <f>IF(OUT!AQ831="", "", OUT!AQ831)</f>
        <v/>
      </c>
      <c r="O516" s="7" t="str">
        <f>IF(OUT!BM831="", "", OUT!BM831)</f>
        <v>T4</v>
      </c>
      <c r="P516" s="8">
        <f>IF(OUT!N831="", "", OUT!N831)</f>
        <v>0.16</v>
      </c>
      <c r="Q516" s="9">
        <f>IF(OUT!O831="", "", OUT!O831)</f>
        <v>22.4</v>
      </c>
      <c r="R516" s="8">
        <f>IF(PPG!H831="", "", PPG!H831)</f>
        <v>0.14499999999999999</v>
      </c>
      <c r="S516" s="9">
        <f>IF(PPG!I831="", "", PPG!I831)</f>
        <v>20.3</v>
      </c>
      <c r="T516" s="8">
        <f>IF(PPG!J831="", "", PPG!J831)</f>
        <v>0.13300000000000001</v>
      </c>
      <c r="U516" s="9">
        <f>IF(PPG!K831="", "", PPG!K831)</f>
        <v>18.62</v>
      </c>
      <c r="V516" s="8">
        <f>IF(PPG!Q831="", "", PPG!Q831)</f>
        <v>0.152</v>
      </c>
      <c r="W516" s="9">
        <f>IF(PPG!R831="", "", PPG!R831)</f>
        <v>21.28</v>
      </c>
      <c r="X516" s="8">
        <f>IF(PPG!S831="", "", PPG!S831)</f>
        <v>0.13800000000000001</v>
      </c>
      <c r="Y516" s="9">
        <f>IF(PPG!T831="", "", PPG!T831)</f>
        <v>19.32</v>
      </c>
      <c r="Z516" s="8">
        <f>IF(PPG!U831="", "", PPG!U831)</f>
        <v>0.129</v>
      </c>
      <c r="AA516" s="9">
        <f>IF(PPG!V831="", "", PPG!V831)</f>
        <v>18.059999999999999</v>
      </c>
      <c r="AB516" s="36" t="str">
        <f t="shared" si="23"/>
        <v>0.00</v>
      </c>
    </row>
    <row r="517" spans="1:28">
      <c r="A517" s="7">
        <f>IF(OUT!C829="", "", OUT!C829)</f>
        <v>795</v>
      </c>
      <c r="B517" s="20">
        <f>IF(OUT!A829="", "", OUT!A829)</f>
        <v>86008</v>
      </c>
      <c r="C517" s="7" t="str">
        <f>IF(OUT!D829="", "", OUT!D829)</f>
        <v>AZ</v>
      </c>
      <c r="D517" s="29"/>
      <c r="E517" s="7" t="str">
        <f>IF(OUT!E829="", "", OUT!E829)</f>
        <v>288 TRAY</v>
      </c>
      <c r="F517" s="26" t="str">
        <f>IF(OUT!AE829="NEW", "✷", "")</f>
        <v/>
      </c>
      <c r="G517" s="10" t="str">
        <f>IF(OUT!B829="", "", OUT!B829)</f>
        <v>PANSY GRANDIO ROYALTY MIX</v>
      </c>
      <c r="H517" s="21">
        <f t="shared" si="21"/>
        <v>9.1999999999999998E-2</v>
      </c>
      <c r="I517" s="22">
        <f t="shared" si="22"/>
        <v>25.76</v>
      </c>
      <c r="J517" s="7" t="str">
        <f>IF(OUT!F829="", "", OUT!F829)</f>
        <v/>
      </c>
      <c r="K517" s="7">
        <f>IF(OUT!P829="", "", OUT!P829)</f>
        <v>280</v>
      </c>
      <c r="L517" s="7" t="str">
        <f>IF(OUT!AE829="", "", OUT!AE829)</f>
        <v/>
      </c>
      <c r="N517" s="7" t="str">
        <f>IF(OUT!AQ829="", "", OUT!AQ829)</f>
        <v/>
      </c>
      <c r="O517" s="7" t="str">
        <f>IF(OUT!BM829="", "", OUT!BM829)</f>
        <v>T4</v>
      </c>
      <c r="P517" s="8">
        <f>IF(OUT!N829="", "", OUT!N829)</f>
        <v>9.1999999999999998E-2</v>
      </c>
      <c r="Q517" s="9">
        <f>IF(OUT!O829="", "", OUT!O829)</f>
        <v>25.76</v>
      </c>
      <c r="R517" s="8">
        <f>IF(PPG!H829="", "", PPG!H829)</f>
        <v>8.3000000000000004E-2</v>
      </c>
      <c r="S517" s="9">
        <f>IF(PPG!I829="", "", PPG!I829)</f>
        <v>23.24</v>
      </c>
      <c r="T517" s="8">
        <f>IF(PPG!J829="", "", PPG!J829)</f>
        <v>7.4999999999999997E-2</v>
      </c>
      <c r="U517" s="9">
        <f>IF(PPG!K829="", "", PPG!K829)</f>
        <v>21</v>
      </c>
      <c r="V517" s="8">
        <f>IF(PPG!Q829="", "", PPG!Q829)</f>
        <v>8.6999999999999994E-2</v>
      </c>
      <c r="W517" s="9">
        <f>IF(PPG!R829="", "", PPG!R829)</f>
        <v>24.36</v>
      </c>
      <c r="X517" s="8">
        <f>IF(PPG!S829="", "", PPG!S829)</f>
        <v>7.9000000000000001E-2</v>
      </c>
      <c r="Y517" s="9">
        <f>IF(PPG!T829="", "", PPG!T829)</f>
        <v>22.12</v>
      </c>
      <c r="Z517" s="8">
        <f>IF(PPG!U829="", "", PPG!U829)</f>
        <v>7.2999999999999995E-2</v>
      </c>
      <c r="AA517" s="9">
        <f>IF(PPG!V829="", "", PPG!V829)</f>
        <v>20.440000000000001</v>
      </c>
      <c r="AB517" s="36" t="str">
        <f t="shared" si="23"/>
        <v>0.00</v>
      </c>
    </row>
    <row r="518" spans="1:28">
      <c r="A518" s="7">
        <f>IF(OUT!C830="", "", OUT!C830)</f>
        <v>795</v>
      </c>
      <c r="B518" s="20">
        <f>IF(OUT!A830="", "", OUT!A830)</f>
        <v>86008</v>
      </c>
      <c r="C518" s="7" t="str">
        <f>IF(OUT!D830="", "", OUT!D830)</f>
        <v>CZ</v>
      </c>
      <c r="D518" s="29"/>
      <c r="E518" s="7" t="str">
        <f>IF(OUT!E830="", "", OUT!E830)</f>
        <v>384 TRAY</v>
      </c>
      <c r="F518" s="26" t="str">
        <f>IF(OUT!AE830="NEW", "✷", "")</f>
        <v/>
      </c>
      <c r="G518" s="10" t="str">
        <f>IF(OUT!B830="", "", OUT!B830)</f>
        <v>PANSY GRANDIO ROYALTY MIX</v>
      </c>
      <c r="H518" s="21">
        <f t="shared" si="21"/>
        <v>7.9000000000000001E-2</v>
      </c>
      <c r="I518" s="22">
        <f t="shared" si="22"/>
        <v>29.62</v>
      </c>
      <c r="J518" s="7" t="str">
        <f>IF(OUT!F830="", "", OUT!F830)</f>
        <v/>
      </c>
      <c r="K518" s="7">
        <f>IF(OUT!P830="", "", OUT!P830)</f>
        <v>375</v>
      </c>
      <c r="L518" s="7" t="str">
        <f>IF(OUT!AE830="", "", OUT!AE830)</f>
        <v/>
      </c>
      <c r="N518" s="7" t="str">
        <f>IF(OUT!AQ830="", "", OUT!AQ830)</f>
        <v/>
      </c>
      <c r="O518" s="7" t="str">
        <f>IF(OUT!BM830="", "", OUT!BM830)</f>
        <v>T4</v>
      </c>
      <c r="P518" s="8">
        <f>IF(OUT!N830="", "", OUT!N830)</f>
        <v>7.9000000000000001E-2</v>
      </c>
      <c r="Q518" s="9">
        <f>IF(OUT!O830="", "", OUT!O830)</f>
        <v>29.62</v>
      </c>
      <c r="R518" s="8">
        <f>IF(PPG!H830="", "", PPG!H830)</f>
        <v>7.0999999999999994E-2</v>
      </c>
      <c r="S518" s="9">
        <f>IF(PPG!I830="", "", PPG!I830)</f>
        <v>26.62</v>
      </c>
      <c r="T518" s="8">
        <f>IF(PPG!J830="", "", PPG!J830)</f>
        <v>6.5000000000000002E-2</v>
      </c>
      <c r="U518" s="9">
        <f>IF(PPG!K830="", "", PPG!K830)</f>
        <v>24.37</v>
      </c>
      <c r="V518" s="8">
        <f>IF(PPG!Q830="", "", PPG!Q830)</f>
        <v>7.4999999999999997E-2</v>
      </c>
      <c r="W518" s="9">
        <f>IF(PPG!R830="", "", PPG!R830)</f>
        <v>28.12</v>
      </c>
      <c r="X518" s="8">
        <f>IF(PPG!S830="", "", PPG!S830)</f>
        <v>6.7000000000000004E-2</v>
      </c>
      <c r="Y518" s="9">
        <f>IF(PPG!T830="", "", PPG!T830)</f>
        <v>25.12</v>
      </c>
      <c r="Z518" s="8">
        <f>IF(PPG!U830="", "", PPG!U830)</f>
        <v>6.3E-2</v>
      </c>
      <c r="AA518" s="9">
        <f>IF(PPG!V830="", "", PPG!V830)</f>
        <v>23.62</v>
      </c>
      <c r="AB518" s="36" t="str">
        <f t="shared" si="23"/>
        <v>0.00</v>
      </c>
    </row>
    <row r="519" spans="1:28">
      <c r="A519" s="7">
        <f>IF(OUT!C1102="", "", OUT!C1102)</f>
        <v>795</v>
      </c>
      <c r="B519" s="20">
        <f>IF(OUT!A1102="", "", OUT!A1102)</f>
        <v>96468</v>
      </c>
      <c r="C519" s="7" t="str">
        <f>IF(OUT!D1102="", "", OUT!D1102)</f>
        <v>FFF</v>
      </c>
      <c r="D519" s="29"/>
      <c r="E519" s="7" t="str">
        <f>IF(OUT!E1102="", "", OUT!E1102)</f>
        <v>144 TRAY</v>
      </c>
      <c r="F519" s="26" t="str">
        <f>IF(OUT!AE1102="NEW", "✷", "")</f>
        <v>✷</v>
      </c>
      <c r="G519" s="10" t="str">
        <f>IF(OUT!B1102="", "", OUT!B1102)</f>
        <v>PANSY GRANDIO SILVER BLUE</v>
      </c>
      <c r="H519" s="21">
        <f t="shared" ref="H519:H582" si="24">IF(AND($K$3=1,$K$4="N"),P519,IF(AND($K$3=2,$K$4="N"),R519,IF(AND($K$3=3,$K$4="N"),T519,IF(AND($K$3=1,$K$4="Y"),V519,IF(AND($K$3=2,$K$4="Y"),X519,IF(AND($K$3=3,$K$4="Y"),Z519,"FALSE"))))))</f>
        <v>0.16</v>
      </c>
      <c r="I519" s="22">
        <f t="shared" ref="I519:I582" si="25">IF(AND($K$3=1,$K$4="N"),Q519,IF(AND($K$3=2,$K$4="N"),S519,IF(AND($K$3=3,$K$4="N"),U519,IF(AND($K$3=1,$K$4="Y"),W519,IF(AND($K$3=2,$K$4="Y"),Y519,IF(AND($K$3=3,$K$4="Y"),AA519,"FALSE"))))))</f>
        <v>22.4</v>
      </c>
      <c r="J519" s="7" t="str">
        <f>IF(OUT!F1102="", "", OUT!F1102)</f>
        <v/>
      </c>
      <c r="K519" s="7">
        <f>IF(OUT!P1102="", "", OUT!P1102)</f>
        <v>140</v>
      </c>
      <c r="L519" s="7" t="str">
        <f>IF(OUT!AE1102="", "", OUT!AE1102)</f>
        <v>NEW</v>
      </c>
      <c r="N519" s="7" t="str">
        <f>IF(OUT!AQ1102="", "", OUT!AQ1102)</f>
        <v/>
      </c>
      <c r="O519" s="7" t="str">
        <f>IF(OUT!BM1102="", "", OUT!BM1102)</f>
        <v>T4</v>
      </c>
      <c r="P519" s="8">
        <f>IF(OUT!N1102="", "", OUT!N1102)</f>
        <v>0.16</v>
      </c>
      <c r="Q519" s="9">
        <f>IF(OUT!O1102="", "", OUT!O1102)</f>
        <v>22.4</v>
      </c>
      <c r="R519" s="8">
        <f>IF(PPG!H1102="", "", PPG!H1102)</f>
        <v>0.14499999999999999</v>
      </c>
      <c r="S519" s="9">
        <f>IF(PPG!I1102="", "", PPG!I1102)</f>
        <v>20.3</v>
      </c>
      <c r="T519" s="8">
        <f>IF(PPG!J1102="", "", PPG!J1102)</f>
        <v>0.13300000000000001</v>
      </c>
      <c r="U519" s="9">
        <f>IF(PPG!K1102="", "", PPG!K1102)</f>
        <v>18.62</v>
      </c>
      <c r="V519" s="8">
        <f>IF(PPG!Q1102="", "", PPG!Q1102)</f>
        <v>0.152</v>
      </c>
      <c r="W519" s="9">
        <f>IF(PPG!R1102="", "", PPG!R1102)</f>
        <v>21.28</v>
      </c>
      <c r="X519" s="8">
        <f>IF(PPG!S1102="", "", PPG!S1102)</f>
        <v>0.13800000000000001</v>
      </c>
      <c r="Y519" s="9">
        <f>IF(PPG!T1102="", "", PPG!T1102)</f>
        <v>19.32</v>
      </c>
      <c r="Z519" s="8">
        <f>IF(PPG!U1102="", "", PPG!U1102)</f>
        <v>0.129</v>
      </c>
      <c r="AA519" s="9">
        <f>IF(PPG!V1102="", "", PPG!V1102)</f>
        <v>18.059999999999999</v>
      </c>
      <c r="AB519" s="36" t="str">
        <f t="shared" ref="AB519:AB582" si="26">IF(D519&lt;&gt;"",D519*I519, "0.00")</f>
        <v>0.00</v>
      </c>
    </row>
    <row r="520" spans="1:28">
      <c r="A520" s="7">
        <f>IF(OUT!C1100="", "", OUT!C1100)</f>
        <v>795</v>
      </c>
      <c r="B520" s="20">
        <f>IF(OUT!A1100="", "", OUT!A1100)</f>
        <v>96468</v>
      </c>
      <c r="C520" s="7" t="str">
        <f>IF(OUT!D1100="", "", OUT!D1100)</f>
        <v>AZ</v>
      </c>
      <c r="D520" s="29"/>
      <c r="E520" s="7" t="str">
        <f>IF(OUT!E1100="", "", OUT!E1100)</f>
        <v>288 TRAY</v>
      </c>
      <c r="F520" s="26" t="str">
        <f>IF(OUT!AE1100="NEW", "✷", "")</f>
        <v>✷</v>
      </c>
      <c r="G520" s="10" t="str">
        <f>IF(OUT!B1100="", "", OUT!B1100)</f>
        <v>PANSY GRANDIO SILVER BLUE</v>
      </c>
      <c r="H520" s="21">
        <f t="shared" si="24"/>
        <v>9.1999999999999998E-2</v>
      </c>
      <c r="I520" s="22">
        <f t="shared" si="25"/>
        <v>25.76</v>
      </c>
      <c r="J520" s="7" t="str">
        <f>IF(OUT!F1100="", "", OUT!F1100)</f>
        <v/>
      </c>
      <c r="K520" s="7">
        <f>IF(OUT!P1100="", "", OUT!P1100)</f>
        <v>280</v>
      </c>
      <c r="L520" s="7" t="str">
        <f>IF(OUT!AE1100="", "", OUT!AE1100)</f>
        <v>NEW</v>
      </c>
      <c r="N520" s="7" t="str">
        <f>IF(OUT!AQ1100="", "", OUT!AQ1100)</f>
        <v/>
      </c>
      <c r="O520" s="7" t="str">
        <f>IF(OUT!BM1100="", "", OUT!BM1100)</f>
        <v>T4</v>
      </c>
      <c r="P520" s="8">
        <f>IF(OUT!N1100="", "", OUT!N1100)</f>
        <v>9.1999999999999998E-2</v>
      </c>
      <c r="Q520" s="9">
        <f>IF(OUT!O1100="", "", OUT!O1100)</f>
        <v>25.76</v>
      </c>
      <c r="R520" s="8">
        <f>IF(PPG!H1100="", "", PPG!H1100)</f>
        <v>8.3000000000000004E-2</v>
      </c>
      <c r="S520" s="9">
        <f>IF(PPG!I1100="", "", PPG!I1100)</f>
        <v>23.24</v>
      </c>
      <c r="T520" s="8">
        <f>IF(PPG!J1100="", "", PPG!J1100)</f>
        <v>7.4999999999999997E-2</v>
      </c>
      <c r="U520" s="9">
        <f>IF(PPG!K1100="", "", PPG!K1100)</f>
        <v>21</v>
      </c>
      <c r="V520" s="8">
        <f>IF(PPG!Q1100="", "", PPG!Q1100)</f>
        <v>8.6999999999999994E-2</v>
      </c>
      <c r="W520" s="9">
        <f>IF(PPG!R1100="", "", PPG!R1100)</f>
        <v>24.36</v>
      </c>
      <c r="X520" s="8">
        <f>IF(PPG!S1100="", "", PPG!S1100)</f>
        <v>7.9000000000000001E-2</v>
      </c>
      <c r="Y520" s="9">
        <f>IF(PPG!T1100="", "", PPG!T1100)</f>
        <v>22.12</v>
      </c>
      <c r="Z520" s="8">
        <f>IF(PPG!U1100="", "", PPG!U1100)</f>
        <v>7.2999999999999995E-2</v>
      </c>
      <c r="AA520" s="9">
        <f>IF(PPG!V1100="", "", PPG!V1100)</f>
        <v>20.440000000000001</v>
      </c>
      <c r="AB520" s="36" t="str">
        <f t="shared" si="26"/>
        <v>0.00</v>
      </c>
    </row>
    <row r="521" spans="1:28">
      <c r="A521" s="7">
        <f>IF(OUT!C1101="", "", OUT!C1101)</f>
        <v>795</v>
      </c>
      <c r="B521" s="20">
        <f>IF(OUT!A1101="", "", OUT!A1101)</f>
        <v>96468</v>
      </c>
      <c r="C521" s="7" t="str">
        <f>IF(OUT!D1101="", "", OUT!D1101)</f>
        <v>CZ</v>
      </c>
      <c r="D521" s="29"/>
      <c r="E521" s="7" t="str">
        <f>IF(OUT!E1101="", "", OUT!E1101)</f>
        <v>384 TRAY</v>
      </c>
      <c r="F521" s="26" t="str">
        <f>IF(OUT!AE1101="NEW", "✷", "")</f>
        <v>✷</v>
      </c>
      <c r="G521" s="10" t="str">
        <f>IF(OUT!B1101="", "", OUT!B1101)</f>
        <v>PANSY GRANDIO SILVER BLUE</v>
      </c>
      <c r="H521" s="21">
        <f t="shared" si="24"/>
        <v>7.9000000000000001E-2</v>
      </c>
      <c r="I521" s="22">
        <f t="shared" si="25"/>
        <v>29.62</v>
      </c>
      <c r="J521" s="7" t="str">
        <f>IF(OUT!F1101="", "", OUT!F1101)</f>
        <v/>
      </c>
      <c r="K521" s="7">
        <f>IF(OUT!P1101="", "", OUT!P1101)</f>
        <v>375</v>
      </c>
      <c r="L521" s="7" t="str">
        <f>IF(OUT!AE1101="", "", OUT!AE1101)</f>
        <v>NEW</v>
      </c>
      <c r="N521" s="7" t="str">
        <f>IF(OUT!AQ1101="", "", OUT!AQ1101)</f>
        <v/>
      </c>
      <c r="O521" s="7" t="str">
        <f>IF(OUT!BM1101="", "", OUT!BM1101)</f>
        <v>T4</v>
      </c>
      <c r="P521" s="8">
        <f>IF(OUT!N1101="", "", OUT!N1101)</f>
        <v>7.9000000000000001E-2</v>
      </c>
      <c r="Q521" s="9">
        <f>IF(OUT!O1101="", "", OUT!O1101)</f>
        <v>29.62</v>
      </c>
      <c r="R521" s="8">
        <f>IF(PPG!H1101="", "", PPG!H1101)</f>
        <v>7.0999999999999994E-2</v>
      </c>
      <c r="S521" s="9">
        <f>IF(PPG!I1101="", "", PPG!I1101)</f>
        <v>26.62</v>
      </c>
      <c r="T521" s="8">
        <f>IF(PPG!J1101="", "", PPG!J1101)</f>
        <v>6.5000000000000002E-2</v>
      </c>
      <c r="U521" s="9">
        <f>IF(PPG!K1101="", "", PPG!K1101)</f>
        <v>24.37</v>
      </c>
      <c r="V521" s="8">
        <f>IF(PPG!Q1101="", "", PPG!Q1101)</f>
        <v>7.4999999999999997E-2</v>
      </c>
      <c r="W521" s="9">
        <f>IF(PPG!R1101="", "", PPG!R1101)</f>
        <v>28.12</v>
      </c>
      <c r="X521" s="8">
        <f>IF(PPG!S1101="", "", PPG!S1101)</f>
        <v>6.7000000000000004E-2</v>
      </c>
      <c r="Y521" s="9">
        <f>IF(PPG!T1101="", "", PPG!T1101)</f>
        <v>25.12</v>
      </c>
      <c r="Z521" s="8">
        <f>IF(PPG!U1101="", "", PPG!U1101)</f>
        <v>6.3E-2</v>
      </c>
      <c r="AA521" s="9">
        <f>IF(PPG!V1101="", "", PPG!V1101)</f>
        <v>23.62</v>
      </c>
      <c r="AB521" s="36" t="str">
        <f t="shared" si="26"/>
        <v>0.00</v>
      </c>
    </row>
    <row r="522" spans="1:28">
      <c r="A522" s="7">
        <f>IF(OUT!C755="", "", OUT!C755)</f>
        <v>795</v>
      </c>
      <c r="B522" s="20">
        <f>IF(OUT!A755="", "", OUT!A755)</f>
        <v>84426</v>
      </c>
      <c r="C522" s="7" t="str">
        <f>IF(OUT!D755="", "", OUT!D755)</f>
        <v>FFF</v>
      </c>
      <c r="D522" s="29"/>
      <c r="E522" s="7" t="str">
        <f>IF(OUT!E755="", "", OUT!E755)</f>
        <v>144 TRAY</v>
      </c>
      <c r="F522" s="26" t="str">
        <f>IF(OUT!AE755="NEW", "✷", "")</f>
        <v/>
      </c>
      <c r="G522" s="10" t="str">
        <f>IF(OUT!B755="", "", OUT!B755)</f>
        <v>PANSY GRANDIO TRUE BLUE</v>
      </c>
      <c r="H522" s="21">
        <f t="shared" si="24"/>
        <v>0.16</v>
      </c>
      <c r="I522" s="22">
        <f t="shared" si="25"/>
        <v>22.4</v>
      </c>
      <c r="J522" s="7" t="str">
        <f>IF(OUT!F755="", "", OUT!F755)</f>
        <v/>
      </c>
      <c r="K522" s="7">
        <f>IF(OUT!P755="", "", OUT!P755)</f>
        <v>140</v>
      </c>
      <c r="L522" s="7" t="str">
        <f>IF(OUT!AE755="", "", OUT!AE755)</f>
        <v/>
      </c>
      <c r="N522" s="7" t="str">
        <f>IF(OUT!AQ755="", "", OUT!AQ755)</f>
        <v/>
      </c>
      <c r="O522" s="7" t="str">
        <f>IF(OUT!BM755="", "", OUT!BM755)</f>
        <v>T4</v>
      </c>
      <c r="P522" s="8">
        <f>IF(OUT!N755="", "", OUT!N755)</f>
        <v>0.16</v>
      </c>
      <c r="Q522" s="9">
        <f>IF(OUT!O755="", "", OUT!O755)</f>
        <v>22.4</v>
      </c>
      <c r="R522" s="8">
        <f>IF(PPG!H755="", "", PPG!H755)</f>
        <v>0.14499999999999999</v>
      </c>
      <c r="S522" s="9">
        <f>IF(PPG!I755="", "", PPG!I755)</f>
        <v>20.3</v>
      </c>
      <c r="T522" s="8">
        <f>IF(PPG!J755="", "", PPG!J755)</f>
        <v>0.13300000000000001</v>
      </c>
      <c r="U522" s="9">
        <f>IF(PPG!K755="", "", PPG!K755)</f>
        <v>18.62</v>
      </c>
      <c r="V522" s="8">
        <f>IF(PPG!Q755="", "", PPG!Q755)</f>
        <v>0.152</v>
      </c>
      <c r="W522" s="9">
        <f>IF(PPG!R755="", "", PPG!R755)</f>
        <v>21.28</v>
      </c>
      <c r="X522" s="8">
        <f>IF(PPG!S755="", "", PPG!S755)</f>
        <v>0.13800000000000001</v>
      </c>
      <c r="Y522" s="9">
        <f>IF(PPG!T755="", "", PPG!T755)</f>
        <v>19.32</v>
      </c>
      <c r="Z522" s="8">
        <f>IF(PPG!U755="", "", PPG!U755)</f>
        <v>0.129</v>
      </c>
      <c r="AA522" s="9">
        <f>IF(PPG!V755="", "", PPG!V755)</f>
        <v>18.059999999999999</v>
      </c>
      <c r="AB522" s="36" t="str">
        <f t="shared" si="26"/>
        <v>0.00</v>
      </c>
    </row>
    <row r="523" spans="1:28">
      <c r="A523" s="7">
        <f>IF(OUT!C753="", "", OUT!C753)</f>
        <v>795</v>
      </c>
      <c r="B523" s="20">
        <f>IF(OUT!A753="", "", OUT!A753)</f>
        <v>84426</v>
      </c>
      <c r="C523" s="7" t="str">
        <f>IF(OUT!D753="", "", OUT!D753)</f>
        <v>AZ</v>
      </c>
      <c r="D523" s="29"/>
      <c r="E523" s="7" t="str">
        <f>IF(OUT!E753="", "", OUT!E753)</f>
        <v>288 TRAY</v>
      </c>
      <c r="F523" s="26" t="str">
        <f>IF(OUT!AE753="NEW", "✷", "")</f>
        <v/>
      </c>
      <c r="G523" s="10" t="str">
        <f>IF(OUT!B753="", "", OUT!B753)</f>
        <v>PANSY GRANDIO TRUE BLUE</v>
      </c>
      <c r="H523" s="21">
        <f t="shared" si="24"/>
        <v>9.1999999999999998E-2</v>
      </c>
      <c r="I523" s="22">
        <f t="shared" si="25"/>
        <v>25.76</v>
      </c>
      <c r="J523" s="7" t="str">
        <f>IF(OUT!F753="", "", OUT!F753)</f>
        <v/>
      </c>
      <c r="K523" s="7">
        <f>IF(OUT!P753="", "", OUT!P753)</f>
        <v>280</v>
      </c>
      <c r="L523" s="7" t="str">
        <f>IF(OUT!AE753="", "", OUT!AE753)</f>
        <v/>
      </c>
      <c r="N523" s="7" t="str">
        <f>IF(OUT!AQ753="", "", OUT!AQ753)</f>
        <v/>
      </c>
      <c r="O523" s="7" t="str">
        <f>IF(OUT!BM753="", "", OUT!BM753)</f>
        <v>T4</v>
      </c>
      <c r="P523" s="8">
        <f>IF(OUT!N753="", "", OUT!N753)</f>
        <v>9.1999999999999998E-2</v>
      </c>
      <c r="Q523" s="9">
        <f>IF(OUT!O753="", "", OUT!O753)</f>
        <v>25.76</v>
      </c>
      <c r="R523" s="8">
        <f>IF(PPG!H753="", "", PPG!H753)</f>
        <v>8.3000000000000004E-2</v>
      </c>
      <c r="S523" s="9">
        <f>IF(PPG!I753="", "", PPG!I753)</f>
        <v>23.24</v>
      </c>
      <c r="T523" s="8">
        <f>IF(PPG!J753="", "", PPG!J753)</f>
        <v>7.4999999999999997E-2</v>
      </c>
      <c r="U523" s="9">
        <f>IF(PPG!K753="", "", PPG!K753)</f>
        <v>21</v>
      </c>
      <c r="V523" s="8">
        <f>IF(PPG!Q753="", "", PPG!Q753)</f>
        <v>8.6999999999999994E-2</v>
      </c>
      <c r="W523" s="9">
        <f>IF(PPG!R753="", "", PPG!R753)</f>
        <v>24.36</v>
      </c>
      <c r="X523" s="8">
        <f>IF(PPG!S753="", "", PPG!S753)</f>
        <v>7.9000000000000001E-2</v>
      </c>
      <c r="Y523" s="9">
        <f>IF(PPG!T753="", "", PPG!T753)</f>
        <v>22.12</v>
      </c>
      <c r="Z523" s="8">
        <f>IF(PPG!U753="", "", PPG!U753)</f>
        <v>7.2999999999999995E-2</v>
      </c>
      <c r="AA523" s="9">
        <f>IF(PPG!V753="", "", PPG!V753)</f>
        <v>20.440000000000001</v>
      </c>
      <c r="AB523" s="36" t="str">
        <f t="shared" si="26"/>
        <v>0.00</v>
      </c>
    </row>
    <row r="524" spans="1:28">
      <c r="A524" s="7">
        <f>IF(OUT!C754="", "", OUT!C754)</f>
        <v>795</v>
      </c>
      <c r="B524" s="20">
        <f>IF(OUT!A754="", "", OUT!A754)</f>
        <v>84426</v>
      </c>
      <c r="C524" s="7" t="str">
        <f>IF(OUT!D754="", "", OUT!D754)</f>
        <v>CZ</v>
      </c>
      <c r="D524" s="29"/>
      <c r="E524" s="7" t="str">
        <f>IF(OUT!E754="", "", OUT!E754)</f>
        <v>384 TRAY</v>
      </c>
      <c r="F524" s="26" t="str">
        <f>IF(OUT!AE754="NEW", "✷", "")</f>
        <v/>
      </c>
      <c r="G524" s="10" t="str">
        <f>IF(OUT!B754="", "", OUT!B754)</f>
        <v>PANSY GRANDIO TRUE BLUE</v>
      </c>
      <c r="H524" s="21">
        <f t="shared" si="24"/>
        <v>7.9000000000000001E-2</v>
      </c>
      <c r="I524" s="22">
        <f t="shared" si="25"/>
        <v>29.62</v>
      </c>
      <c r="J524" s="7" t="str">
        <f>IF(OUT!F754="", "", OUT!F754)</f>
        <v/>
      </c>
      <c r="K524" s="7">
        <f>IF(OUT!P754="", "", OUT!P754)</f>
        <v>375</v>
      </c>
      <c r="L524" s="7" t="str">
        <f>IF(OUT!AE754="", "", OUT!AE754)</f>
        <v/>
      </c>
      <c r="N524" s="7" t="str">
        <f>IF(OUT!AQ754="", "", OUT!AQ754)</f>
        <v/>
      </c>
      <c r="O524" s="7" t="str">
        <f>IF(OUT!BM754="", "", OUT!BM754)</f>
        <v>T4</v>
      </c>
      <c r="P524" s="8">
        <f>IF(OUT!N754="", "", OUT!N754)</f>
        <v>7.9000000000000001E-2</v>
      </c>
      <c r="Q524" s="9">
        <f>IF(OUT!O754="", "", OUT!O754)</f>
        <v>29.62</v>
      </c>
      <c r="R524" s="8">
        <f>IF(PPG!H754="", "", PPG!H754)</f>
        <v>7.0999999999999994E-2</v>
      </c>
      <c r="S524" s="9">
        <f>IF(PPG!I754="", "", PPG!I754)</f>
        <v>26.62</v>
      </c>
      <c r="T524" s="8">
        <f>IF(PPG!J754="", "", PPG!J754)</f>
        <v>6.5000000000000002E-2</v>
      </c>
      <c r="U524" s="9">
        <f>IF(PPG!K754="", "", PPG!K754)</f>
        <v>24.37</v>
      </c>
      <c r="V524" s="8">
        <f>IF(PPG!Q754="", "", PPG!Q754)</f>
        <v>7.4999999999999997E-2</v>
      </c>
      <c r="W524" s="9">
        <f>IF(PPG!R754="", "", PPG!R754)</f>
        <v>28.12</v>
      </c>
      <c r="X524" s="8">
        <f>IF(PPG!S754="", "", PPG!S754)</f>
        <v>6.7000000000000004E-2</v>
      </c>
      <c r="Y524" s="9">
        <f>IF(PPG!T754="", "", PPG!T754)</f>
        <v>25.12</v>
      </c>
      <c r="Z524" s="8">
        <f>IF(PPG!U754="", "", PPG!U754)</f>
        <v>6.3E-2</v>
      </c>
      <c r="AA524" s="9">
        <f>IF(PPG!V754="", "", PPG!V754)</f>
        <v>23.62</v>
      </c>
      <c r="AB524" s="36" t="str">
        <f t="shared" si="26"/>
        <v>0.00</v>
      </c>
    </row>
    <row r="525" spans="1:28">
      <c r="A525" s="7">
        <f>IF(OUT!C758="", "", OUT!C758)</f>
        <v>795</v>
      </c>
      <c r="B525" s="20">
        <f>IF(OUT!A758="", "", OUT!A758)</f>
        <v>84427</v>
      </c>
      <c r="C525" s="7" t="str">
        <f>IF(OUT!D758="", "", OUT!D758)</f>
        <v>FFF</v>
      </c>
      <c r="D525" s="29"/>
      <c r="E525" s="7" t="str">
        <f>IF(OUT!E758="", "", OUT!E758)</f>
        <v>144 TRAY</v>
      </c>
      <c r="F525" s="26" t="str">
        <f>IF(OUT!AE758="NEW", "✷", "")</f>
        <v/>
      </c>
      <c r="G525" s="10" t="str">
        <f>IF(OUT!B758="", "", OUT!B758)</f>
        <v>PANSY GRANDIO WHITE BLOTCH</v>
      </c>
      <c r="H525" s="21">
        <f t="shared" si="24"/>
        <v>0.16</v>
      </c>
      <c r="I525" s="22">
        <f t="shared" si="25"/>
        <v>22.4</v>
      </c>
      <c r="J525" s="7" t="str">
        <f>IF(OUT!F758="", "", OUT!F758)</f>
        <v/>
      </c>
      <c r="K525" s="7">
        <f>IF(OUT!P758="", "", OUT!P758)</f>
        <v>140</v>
      </c>
      <c r="L525" s="7" t="str">
        <f>IF(OUT!AE758="", "", OUT!AE758)</f>
        <v/>
      </c>
      <c r="N525" s="7" t="str">
        <f>IF(OUT!AQ758="", "", OUT!AQ758)</f>
        <v/>
      </c>
      <c r="O525" s="7" t="str">
        <f>IF(OUT!BM758="", "", OUT!BM758)</f>
        <v>T4</v>
      </c>
      <c r="P525" s="8">
        <f>IF(OUT!N758="", "", OUT!N758)</f>
        <v>0.16</v>
      </c>
      <c r="Q525" s="9">
        <f>IF(OUT!O758="", "", OUT!O758)</f>
        <v>22.4</v>
      </c>
      <c r="R525" s="8">
        <f>IF(PPG!H758="", "", PPG!H758)</f>
        <v>0.14499999999999999</v>
      </c>
      <c r="S525" s="9">
        <f>IF(PPG!I758="", "", PPG!I758)</f>
        <v>20.3</v>
      </c>
      <c r="T525" s="8">
        <f>IF(PPG!J758="", "", PPG!J758)</f>
        <v>0.13300000000000001</v>
      </c>
      <c r="U525" s="9">
        <f>IF(PPG!K758="", "", PPG!K758)</f>
        <v>18.62</v>
      </c>
      <c r="V525" s="8">
        <f>IF(PPG!Q758="", "", PPG!Q758)</f>
        <v>0.152</v>
      </c>
      <c r="W525" s="9">
        <f>IF(PPG!R758="", "", PPG!R758)</f>
        <v>21.28</v>
      </c>
      <c r="X525" s="8">
        <f>IF(PPG!S758="", "", PPG!S758)</f>
        <v>0.13800000000000001</v>
      </c>
      <c r="Y525" s="9">
        <f>IF(PPG!T758="", "", PPG!T758)</f>
        <v>19.32</v>
      </c>
      <c r="Z525" s="8">
        <f>IF(PPG!U758="", "", PPG!U758)</f>
        <v>0.129</v>
      </c>
      <c r="AA525" s="9">
        <f>IF(PPG!V758="", "", PPG!V758)</f>
        <v>18.059999999999999</v>
      </c>
      <c r="AB525" s="36" t="str">
        <f t="shared" si="26"/>
        <v>0.00</v>
      </c>
    </row>
    <row r="526" spans="1:28">
      <c r="A526" s="7">
        <f>IF(OUT!C756="", "", OUT!C756)</f>
        <v>795</v>
      </c>
      <c r="B526" s="20">
        <f>IF(OUT!A756="", "", OUT!A756)</f>
        <v>84427</v>
      </c>
      <c r="C526" s="7" t="str">
        <f>IF(OUT!D756="", "", OUT!D756)</f>
        <v>AZ</v>
      </c>
      <c r="D526" s="29"/>
      <c r="E526" s="7" t="str">
        <f>IF(OUT!E756="", "", OUT!E756)</f>
        <v>288 TRAY</v>
      </c>
      <c r="F526" s="26" t="str">
        <f>IF(OUT!AE756="NEW", "✷", "")</f>
        <v/>
      </c>
      <c r="G526" s="10" t="str">
        <f>IF(OUT!B756="", "", OUT!B756)</f>
        <v>PANSY GRANDIO WHITE BLOTCH</v>
      </c>
      <c r="H526" s="21">
        <f t="shared" si="24"/>
        <v>9.1999999999999998E-2</v>
      </c>
      <c r="I526" s="22">
        <f t="shared" si="25"/>
        <v>25.76</v>
      </c>
      <c r="J526" s="7" t="str">
        <f>IF(OUT!F756="", "", OUT!F756)</f>
        <v/>
      </c>
      <c r="K526" s="7">
        <f>IF(OUT!P756="", "", OUT!P756)</f>
        <v>280</v>
      </c>
      <c r="L526" s="7" t="str">
        <f>IF(OUT!AE756="", "", OUT!AE756)</f>
        <v/>
      </c>
      <c r="N526" s="7" t="str">
        <f>IF(OUT!AQ756="", "", OUT!AQ756)</f>
        <v/>
      </c>
      <c r="O526" s="7" t="str">
        <f>IF(OUT!BM756="", "", OUT!BM756)</f>
        <v>T4</v>
      </c>
      <c r="P526" s="8">
        <f>IF(OUT!N756="", "", OUT!N756)</f>
        <v>9.1999999999999998E-2</v>
      </c>
      <c r="Q526" s="9">
        <f>IF(OUT!O756="", "", OUT!O756)</f>
        <v>25.76</v>
      </c>
      <c r="R526" s="8">
        <f>IF(PPG!H756="", "", PPG!H756)</f>
        <v>8.3000000000000004E-2</v>
      </c>
      <c r="S526" s="9">
        <f>IF(PPG!I756="", "", PPG!I756)</f>
        <v>23.24</v>
      </c>
      <c r="T526" s="8">
        <f>IF(PPG!J756="", "", PPG!J756)</f>
        <v>7.4999999999999997E-2</v>
      </c>
      <c r="U526" s="9">
        <f>IF(PPG!K756="", "", PPG!K756)</f>
        <v>21</v>
      </c>
      <c r="V526" s="8">
        <f>IF(PPG!Q756="", "", PPG!Q756)</f>
        <v>8.6999999999999994E-2</v>
      </c>
      <c r="W526" s="9">
        <f>IF(PPG!R756="", "", PPG!R756)</f>
        <v>24.36</v>
      </c>
      <c r="X526" s="8">
        <f>IF(PPG!S756="", "", PPG!S756)</f>
        <v>7.9000000000000001E-2</v>
      </c>
      <c r="Y526" s="9">
        <f>IF(PPG!T756="", "", PPG!T756)</f>
        <v>22.12</v>
      </c>
      <c r="Z526" s="8">
        <f>IF(PPG!U756="", "", PPG!U756)</f>
        <v>7.2999999999999995E-2</v>
      </c>
      <c r="AA526" s="9">
        <f>IF(PPG!V756="", "", PPG!V756)</f>
        <v>20.440000000000001</v>
      </c>
      <c r="AB526" s="36" t="str">
        <f t="shared" si="26"/>
        <v>0.00</v>
      </c>
    </row>
    <row r="527" spans="1:28">
      <c r="A527" s="7">
        <f>IF(OUT!C757="", "", OUT!C757)</f>
        <v>795</v>
      </c>
      <c r="B527" s="20">
        <f>IF(OUT!A757="", "", OUT!A757)</f>
        <v>84427</v>
      </c>
      <c r="C527" s="7" t="str">
        <f>IF(OUT!D757="", "", OUT!D757)</f>
        <v>CZ</v>
      </c>
      <c r="D527" s="29"/>
      <c r="E527" s="7" t="str">
        <f>IF(OUT!E757="", "", OUT!E757)</f>
        <v>384 TRAY</v>
      </c>
      <c r="F527" s="26" t="str">
        <f>IF(OUT!AE757="NEW", "✷", "")</f>
        <v/>
      </c>
      <c r="G527" s="10" t="str">
        <f>IF(OUT!B757="", "", OUT!B757)</f>
        <v>PANSY GRANDIO WHITE BLOTCH</v>
      </c>
      <c r="H527" s="21">
        <f t="shared" si="24"/>
        <v>7.9000000000000001E-2</v>
      </c>
      <c r="I527" s="22">
        <f t="shared" si="25"/>
        <v>29.62</v>
      </c>
      <c r="J527" s="7" t="str">
        <f>IF(OUT!F757="", "", OUT!F757)</f>
        <v/>
      </c>
      <c r="K527" s="7">
        <f>IF(OUT!P757="", "", OUT!P757)</f>
        <v>375</v>
      </c>
      <c r="L527" s="7" t="str">
        <f>IF(OUT!AE757="", "", OUT!AE757)</f>
        <v/>
      </c>
      <c r="N527" s="7" t="str">
        <f>IF(OUT!AQ757="", "", OUT!AQ757)</f>
        <v/>
      </c>
      <c r="O527" s="7" t="str">
        <f>IF(OUT!BM757="", "", OUT!BM757)</f>
        <v>T4</v>
      </c>
      <c r="P527" s="8">
        <f>IF(OUT!N757="", "", OUT!N757)</f>
        <v>7.9000000000000001E-2</v>
      </c>
      <c r="Q527" s="9">
        <f>IF(OUT!O757="", "", OUT!O757)</f>
        <v>29.62</v>
      </c>
      <c r="R527" s="8">
        <f>IF(PPG!H757="", "", PPG!H757)</f>
        <v>7.0999999999999994E-2</v>
      </c>
      <c r="S527" s="9">
        <f>IF(PPG!I757="", "", PPG!I757)</f>
        <v>26.62</v>
      </c>
      <c r="T527" s="8">
        <f>IF(PPG!J757="", "", PPG!J757)</f>
        <v>6.5000000000000002E-2</v>
      </c>
      <c r="U527" s="9">
        <f>IF(PPG!K757="", "", PPG!K757)</f>
        <v>24.37</v>
      </c>
      <c r="V527" s="8">
        <f>IF(PPG!Q757="", "", PPG!Q757)</f>
        <v>7.4999999999999997E-2</v>
      </c>
      <c r="W527" s="9">
        <f>IF(PPG!R757="", "", PPG!R757)</f>
        <v>28.12</v>
      </c>
      <c r="X527" s="8">
        <f>IF(PPG!S757="", "", PPG!S757)</f>
        <v>6.7000000000000004E-2</v>
      </c>
      <c r="Y527" s="9">
        <f>IF(PPG!T757="", "", PPG!T757)</f>
        <v>25.12</v>
      </c>
      <c r="Z527" s="8">
        <f>IF(PPG!U757="", "", PPG!U757)</f>
        <v>6.3E-2</v>
      </c>
      <c r="AA527" s="9">
        <f>IF(PPG!V757="", "", PPG!V757)</f>
        <v>23.62</v>
      </c>
      <c r="AB527" s="36" t="str">
        <f t="shared" si="26"/>
        <v>0.00</v>
      </c>
    </row>
    <row r="528" spans="1:28">
      <c r="A528" s="7">
        <f>IF(OUT!C761="", "", OUT!C761)</f>
        <v>795</v>
      </c>
      <c r="B528" s="20">
        <f>IF(OUT!A761="", "", OUT!A761)</f>
        <v>84428</v>
      </c>
      <c r="C528" s="7" t="str">
        <f>IF(OUT!D761="", "", OUT!D761)</f>
        <v>FFF</v>
      </c>
      <c r="D528" s="29"/>
      <c r="E528" s="7" t="str">
        <f>IF(OUT!E761="", "", OUT!E761)</f>
        <v>144 TRAY</v>
      </c>
      <c r="F528" s="26" t="str">
        <f>IF(OUT!AE761="NEW", "✷", "")</f>
        <v/>
      </c>
      <c r="G528" s="10" t="str">
        <f>IF(OUT!B761="", "", OUT!B761)</f>
        <v>PANSY GRANDIO WHITE ROSE BLOTCH</v>
      </c>
      <c r="H528" s="21">
        <f t="shared" si="24"/>
        <v>0.16</v>
      </c>
      <c r="I528" s="22">
        <f t="shared" si="25"/>
        <v>22.4</v>
      </c>
      <c r="J528" s="7" t="str">
        <f>IF(OUT!F761="", "", OUT!F761)</f>
        <v/>
      </c>
      <c r="K528" s="7">
        <f>IF(OUT!P761="", "", OUT!P761)</f>
        <v>140</v>
      </c>
      <c r="L528" s="7" t="str">
        <f>IF(OUT!AE761="", "", OUT!AE761)</f>
        <v/>
      </c>
      <c r="N528" s="7" t="str">
        <f>IF(OUT!AQ761="", "", OUT!AQ761)</f>
        <v/>
      </c>
      <c r="O528" s="7" t="str">
        <f>IF(OUT!BM761="", "", OUT!BM761)</f>
        <v>T4</v>
      </c>
      <c r="P528" s="8">
        <f>IF(OUT!N761="", "", OUT!N761)</f>
        <v>0.16</v>
      </c>
      <c r="Q528" s="9">
        <f>IF(OUT!O761="", "", OUT!O761)</f>
        <v>22.4</v>
      </c>
      <c r="R528" s="8">
        <f>IF(PPG!H761="", "", PPG!H761)</f>
        <v>0.14499999999999999</v>
      </c>
      <c r="S528" s="9">
        <f>IF(PPG!I761="", "", PPG!I761)</f>
        <v>20.3</v>
      </c>
      <c r="T528" s="8">
        <f>IF(PPG!J761="", "", PPG!J761)</f>
        <v>0.13300000000000001</v>
      </c>
      <c r="U528" s="9">
        <f>IF(PPG!K761="", "", PPG!K761)</f>
        <v>18.62</v>
      </c>
      <c r="V528" s="8">
        <f>IF(PPG!Q761="", "", PPG!Q761)</f>
        <v>0.152</v>
      </c>
      <c r="W528" s="9">
        <f>IF(PPG!R761="", "", PPG!R761)</f>
        <v>21.28</v>
      </c>
      <c r="X528" s="8">
        <f>IF(PPG!S761="", "", PPG!S761)</f>
        <v>0.13800000000000001</v>
      </c>
      <c r="Y528" s="9">
        <f>IF(PPG!T761="", "", PPG!T761)</f>
        <v>19.32</v>
      </c>
      <c r="Z528" s="8">
        <f>IF(PPG!U761="", "", PPG!U761)</f>
        <v>0.129</v>
      </c>
      <c r="AA528" s="9">
        <f>IF(PPG!V761="", "", PPG!V761)</f>
        <v>18.059999999999999</v>
      </c>
      <c r="AB528" s="36" t="str">
        <f t="shared" si="26"/>
        <v>0.00</v>
      </c>
    </row>
    <row r="529" spans="1:28">
      <c r="A529" s="7">
        <f>IF(OUT!C759="", "", OUT!C759)</f>
        <v>795</v>
      </c>
      <c r="B529" s="20">
        <f>IF(OUT!A759="", "", OUT!A759)</f>
        <v>84428</v>
      </c>
      <c r="C529" s="7" t="str">
        <f>IF(OUT!D759="", "", OUT!D759)</f>
        <v>AZ</v>
      </c>
      <c r="D529" s="29"/>
      <c r="E529" s="7" t="str">
        <f>IF(OUT!E759="", "", OUT!E759)</f>
        <v>288 TRAY</v>
      </c>
      <c r="F529" s="26" t="str">
        <f>IF(OUT!AE759="NEW", "✷", "")</f>
        <v/>
      </c>
      <c r="G529" s="10" t="str">
        <f>IF(OUT!B759="", "", OUT!B759)</f>
        <v>PANSY GRANDIO WHITE ROSE BLOTCH</v>
      </c>
      <c r="H529" s="21">
        <f t="shared" si="24"/>
        <v>9.1999999999999998E-2</v>
      </c>
      <c r="I529" s="22">
        <f t="shared" si="25"/>
        <v>25.76</v>
      </c>
      <c r="J529" s="7" t="str">
        <f>IF(OUT!F759="", "", OUT!F759)</f>
        <v/>
      </c>
      <c r="K529" s="7">
        <f>IF(OUT!P759="", "", OUT!P759)</f>
        <v>280</v>
      </c>
      <c r="L529" s="7" t="str">
        <f>IF(OUT!AE759="", "", OUT!AE759)</f>
        <v/>
      </c>
      <c r="N529" s="7" t="str">
        <f>IF(OUT!AQ759="", "", OUT!AQ759)</f>
        <v/>
      </c>
      <c r="O529" s="7" t="str">
        <f>IF(OUT!BM759="", "", OUT!BM759)</f>
        <v>T4</v>
      </c>
      <c r="P529" s="8">
        <f>IF(OUT!N759="", "", OUT!N759)</f>
        <v>9.1999999999999998E-2</v>
      </c>
      <c r="Q529" s="9">
        <f>IF(OUT!O759="", "", OUT!O759)</f>
        <v>25.76</v>
      </c>
      <c r="R529" s="8">
        <f>IF(PPG!H759="", "", PPG!H759)</f>
        <v>8.3000000000000004E-2</v>
      </c>
      <c r="S529" s="9">
        <f>IF(PPG!I759="", "", PPG!I759)</f>
        <v>23.24</v>
      </c>
      <c r="T529" s="8">
        <f>IF(PPG!J759="", "", PPG!J759)</f>
        <v>7.4999999999999997E-2</v>
      </c>
      <c r="U529" s="9">
        <f>IF(PPG!K759="", "", PPG!K759)</f>
        <v>21</v>
      </c>
      <c r="V529" s="8">
        <f>IF(PPG!Q759="", "", PPG!Q759)</f>
        <v>8.6999999999999994E-2</v>
      </c>
      <c r="W529" s="9">
        <f>IF(PPG!R759="", "", PPG!R759)</f>
        <v>24.36</v>
      </c>
      <c r="X529" s="8">
        <f>IF(PPG!S759="", "", PPG!S759)</f>
        <v>7.9000000000000001E-2</v>
      </c>
      <c r="Y529" s="9">
        <f>IF(PPG!T759="", "", PPG!T759)</f>
        <v>22.12</v>
      </c>
      <c r="Z529" s="8">
        <f>IF(PPG!U759="", "", PPG!U759)</f>
        <v>7.2999999999999995E-2</v>
      </c>
      <c r="AA529" s="9">
        <f>IF(PPG!V759="", "", PPG!V759)</f>
        <v>20.440000000000001</v>
      </c>
      <c r="AB529" s="36" t="str">
        <f t="shared" si="26"/>
        <v>0.00</v>
      </c>
    </row>
    <row r="530" spans="1:28">
      <c r="A530" s="7">
        <f>IF(OUT!C760="", "", OUT!C760)</f>
        <v>795</v>
      </c>
      <c r="B530" s="20">
        <f>IF(OUT!A760="", "", OUT!A760)</f>
        <v>84428</v>
      </c>
      <c r="C530" s="7" t="str">
        <f>IF(OUT!D760="", "", OUT!D760)</f>
        <v>CZ</v>
      </c>
      <c r="D530" s="29"/>
      <c r="E530" s="7" t="str">
        <f>IF(OUT!E760="", "", OUT!E760)</f>
        <v>384 TRAY</v>
      </c>
      <c r="F530" s="26" t="str">
        <f>IF(OUT!AE760="NEW", "✷", "")</f>
        <v/>
      </c>
      <c r="G530" s="10" t="str">
        <f>IF(OUT!B760="", "", OUT!B760)</f>
        <v>PANSY GRANDIO WHITE ROSE BLOTCH</v>
      </c>
      <c r="H530" s="21">
        <f t="shared" si="24"/>
        <v>7.9000000000000001E-2</v>
      </c>
      <c r="I530" s="22">
        <f t="shared" si="25"/>
        <v>29.62</v>
      </c>
      <c r="J530" s="7" t="str">
        <f>IF(OUT!F760="", "", OUT!F760)</f>
        <v/>
      </c>
      <c r="K530" s="7">
        <f>IF(OUT!P760="", "", OUT!P760)</f>
        <v>375</v>
      </c>
      <c r="L530" s="7" t="str">
        <f>IF(OUT!AE760="", "", OUT!AE760)</f>
        <v/>
      </c>
      <c r="N530" s="7" t="str">
        <f>IF(OUT!AQ760="", "", OUT!AQ760)</f>
        <v/>
      </c>
      <c r="O530" s="7" t="str">
        <f>IF(OUT!BM760="", "", OUT!BM760)</f>
        <v>T4</v>
      </c>
      <c r="P530" s="8">
        <f>IF(OUT!N760="", "", OUT!N760)</f>
        <v>7.9000000000000001E-2</v>
      </c>
      <c r="Q530" s="9">
        <f>IF(OUT!O760="", "", OUT!O760)</f>
        <v>29.62</v>
      </c>
      <c r="R530" s="8">
        <f>IF(PPG!H760="", "", PPG!H760)</f>
        <v>7.0999999999999994E-2</v>
      </c>
      <c r="S530" s="9">
        <f>IF(PPG!I760="", "", PPG!I760)</f>
        <v>26.62</v>
      </c>
      <c r="T530" s="8">
        <f>IF(PPG!J760="", "", PPG!J760)</f>
        <v>6.5000000000000002E-2</v>
      </c>
      <c r="U530" s="9">
        <f>IF(PPG!K760="", "", PPG!K760)</f>
        <v>24.37</v>
      </c>
      <c r="V530" s="8">
        <f>IF(PPG!Q760="", "", PPG!Q760)</f>
        <v>7.4999999999999997E-2</v>
      </c>
      <c r="W530" s="9">
        <f>IF(PPG!R760="", "", PPG!R760)</f>
        <v>28.12</v>
      </c>
      <c r="X530" s="8">
        <f>IF(PPG!S760="", "", PPG!S760)</f>
        <v>6.7000000000000004E-2</v>
      </c>
      <c r="Y530" s="9">
        <f>IF(PPG!T760="", "", PPG!T760)</f>
        <v>25.12</v>
      </c>
      <c r="Z530" s="8">
        <f>IF(PPG!U760="", "", PPG!U760)</f>
        <v>6.3E-2</v>
      </c>
      <c r="AA530" s="9">
        <f>IF(PPG!V760="", "", PPG!V760)</f>
        <v>23.62</v>
      </c>
      <c r="AB530" s="36" t="str">
        <f t="shared" si="26"/>
        <v>0.00</v>
      </c>
    </row>
    <row r="531" spans="1:28">
      <c r="A531" s="7">
        <f>IF(OUT!C764="", "", OUT!C764)</f>
        <v>795</v>
      </c>
      <c r="B531" s="20">
        <f>IF(OUT!A764="", "", OUT!A764)</f>
        <v>84429</v>
      </c>
      <c r="C531" s="7" t="str">
        <f>IF(OUT!D764="", "", OUT!D764)</f>
        <v>FFF</v>
      </c>
      <c r="D531" s="29"/>
      <c r="E531" s="7" t="str">
        <f>IF(OUT!E764="", "", OUT!E764)</f>
        <v>144 TRAY</v>
      </c>
      <c r="F531" s="26" t="str">
        <f>IF(OUT!AE764="NEW", "✷", "")</f>
        <v/>
      </c>
      <c r="G531" s="10" t="str">
        <f>IF(OUT!B764="", "", OUT!B764)</f>
        <v>PANSY GRANDIO YELLOW BLOTCH</v>
      </c>
      <c r="H531" s="21">
        <f t="shared" si="24"/>
        <v>0.16</v>
      </c>
      <c r="I531" s="22">
        <f t="shared" si="25"/>
        <v>22.4</v>
      </c>
      <c r="J531" s="7" t="str">
        <f>IF(OUT!F764="", "", OUT!F764)</f>
        <v/>
      </c>
      <c r="K531" s="7">
        <f>IF(OUT!P764="", "", OUT!P764)</f>
        <v>140</v>
      </c>
      <c r="L531" s="7" t="str">
        <f>IF(OUT!AE764="", "", OUT!AE764)</f>
        <v/>
      </c>
      <c r="N531" s="7" t="str">
        <f>IF(OUT!AQ764="", "", OUT!AQ764)</f>
        <v/>
      </c>
      <c r="O531" s="7" t="str">
        <f>IF(OUT!BM764="", "", OUT!BM764)</f>
        <v>T4</v>
      </c>
      <c r="P531" s="8">
        <f>IF(OUT!N764="", "", OUT!N764)</f>
        <v>0.16</v>
      </c>
      <c r="Q531" s="9">
        <f>IF(OUT!O764="", "", OUT!O764)</f>
        <v>22.4</v>
      </c>
      <c r="R531" s="8">
        <f>IF(PPG!H764="", "", PPG!H764)</f>
        <v>0.14499999999999999</v>
      </c>
      <c r="S531" s="9">
        <f>IF(PPG!I764="", "", PPG!I764)</f>
        <v>20.3</v>
      </c>
      <c r="T531" s="8">
        <f>IF(PPG!J764="", "", PPG!J764)</f>
        <v>0.13300000000000001</v>
      </c>
      <c r="U531" s="9">
        <f>IF(PPG!K764="", "", PPG!K764)</f>
        <v>18.62</v>
      </c>
      <c r="V531" s="8">
        <f>IF(PPG!Q764="", "", PPG!Q764)</f>
        <v>0.152</v>
      </c>
      <c r="W531" s="9">
        <f>IF(PPG!R764="", "", PPG!R764)</f>
        <v>21.28</v>
      </c>
      <c r="X531" s="8">
        <f>IF(PPG!S764="", "", PPG!S764)</f>
        <v>0.13800000000000001</v>
      </c>
      <c r="Y531" s="9">
        <f>IF(PPG!T764="", "", PPG!T764)</f>
        <v>19.32</v>
      </c>
      <c r="Z531" s="8">
        <f>IF(PPG!U764="", "", PPG!U764)</f>
        <v>0.129</v>
      </c>
      <c r="AA531" s="9">
        <f>IF(PPG!V764="", "", PPG!V764)</f>
        <v>18.059999999999999</v>
      </c>
      <c r="AB531" s="36" t="str">
        <f t="shared" si="26"/>
        <v>0.00</v>
      </c>
    </row>
    <row r="532" spans="1:28">
      <c r="A532" s="7">
        <f>IF(OUT!C762="", "", OUT!C762)</f>
        <v>795</v>
      </c>
      <c r="B532" s="20">
        <f>IF(OUT!A762="", "", OUT!A762)</f>
        <v>84429</v>
      </c>
      <c r="C532" s="7" t="str">
        <f>IF(OUT!D762="", "", OUT!D762)</f>
        <v>AZ</v>
      </c>
      <c r="D532" s="29"/>
      <c r="E532" s="7" t="str">
        <f>IF(OUT!E762="", "", OUT!E762)</f>
        <v>288 TRAY</v>
      </c>
      <c r="F532" s="26" t="str">
        <f>IF(OUT!AE762="NEW", "✷", "")</f>
        <v/>
      </c>
      <c r="G532" s="10" t="str">
        <f>IF(OUT!B762="", "", OUT!B762)</f>
        <v>PANSY GRANDIO YELLOW BLOTCH</v>
      </c>
      <c r="H532" s="21">
        <f t="shared" si="24"/>
        <v>9.1999999999999998E-2</v>
      </c>
      <c r="I532" s="22">
        <f t="shared" si="25"/>
        <v>25.76</v>
      </c>
      <c r="J532" s="7" t="str">
        <f>IF(OUT!F762="", "", OUT!F762)</f>
        <v/>
      </c>
      <c r="K532" s="7">
        <f>IF(OUT!P762="", "", OUT!P762)</f>
        <v>280</v>
      </c>
      <c r="L532" s="7" t="str">
        <f>IF(OUT!AE762="", "", OUT!AE762)</f>
        <v/>
      </c>
      <c r="N532" s="7" t="str">
        <f>IF(OUT!AQ762="", "", OUT!AQ762)</f>
        <v/>
      </c>
      <c r="O532" s="7" t="str">
        <f>IF(OUT!BM762="", "", OUT!BM762)</f>
        <v>T4</v>
      </c>
      <c r="P532" s="8">
        <f>IF(OUT!N762="", "", OUT!N762)</f>
        <v>9.1999999999999998E-2</v>
      </c>
      <c r="Q532" s="9">
        <f>IF(OUT!O762="", "", OUT!O762)</f>
        <v>25.76</v>
      </c>
      <c r="R532" s="8">
        <f>IF(PPG!H762="", "", PPG!H762)</f>
        <v>8.3000000000000004E-2</v>
      </c>
      <c r="S532" s="9">
        <f>IF(PPG!I762="", "", PPG!I762)</f>
        <v>23.24</v>
      </c>
      <c r="T532" s="8">
        <f>IF(PPG!J762="", "", PPG!J762)</f>
        <v>7.4999999999999997E-2</v>
      </c>
      <c r="U532" s="9">
        <f>IF(PPG!K762="", "", PPG!K762)</f>
        <v>21</v>
      </c>
      <c r="V532" s="8">
        <f>IF(PPG!Q762="", "", PPG!Q762)</f>
        <v>8.6999999999999994E-2</v>
      </c>
      <c r="W532" s="9">
        <f>IF(PPG!R762="", "", PPG!R762)</f>
        <v>24.36</v>
      </c>
      <c r="X532" s="8">
        <f>IF(PPG!S762="", "", PPG!S762)</f>
        <v>7.9000000000000001E-2</v>
      </c>
      <c r="Y532" s="9">
        <f>IF(PPG!T762="", "", PPG!T762)</f>
        <v>22.12</v>
      </c>
      <c r="Z532" s="8">
        <f>IF(PPG!U762="", "", PPG!U762)</f>
        <v>7.2999999999999995E-2</v>
      </c>
      <c r="AA532" s="9">
        <f>IF(PPG!V762="", "", PPG!V762)</f>
        <v>20.440000000000001</v>
      </c>
      <c r="AB532" s="36" t="str">
        <f t="shared" si="26"/>
        <v>0.00</v>
      </c>
    </row>
    <row r="533" spans="1:28">
      <c r="A533" s="7">
        <f>IF(OUT!C763="", "", OUT!C763)</f>
        <v>795</v>
      </c>
      <c r="B533" s="20">
        <f>IF(OUT!A763="", "", OUT!A763)</f>
        <v>84429</v>
      </c>
      <c r="C533" s="7" t="str">
        <f>IF(OUT!D763="", "", OUT!D763)</f>
        <v>CZ</v>
      </c>
      <c r="D533" s="29"/>
      <c r="E533" s="7" t="str">
        <f>IF(OUT!E763="", "", OUT!E763)</f>
        <v>384 TRAY</v>
      </c>
      <c r="F533" s="26" t="str">
        <f>IF(OUT!AE763="NEW", "✷", "")</f>
        <v/>
      </c>
      <c r="G533" s="10" t="str">
        <f>IF(OUT!B763="", "", OUT!B763)</f>
        <v>PANSY GRANDIO YELLOW BLOTCH</v>
      </c>
      <c r="H533" s="21">
        <f t="shared" si="24"/>
        <v>7.9000000000000001E-2</v>
      </c>
      <c r="I533" s="22">
        <f t="shared" si="25"/>
        <v>29.62</v>
      </c>
      <c r="J533" s="7" t="str">
        <f>IF(OUT!F763="", "", OUT!F763)</f>
        <v/>
      </c>
      <c r="K533" s="7">
        <f>IF(OUT!P763="", "", OUT!P763)</f>
        <v>375</v>
      </c>
      <c r="L533" s="7" t="str">
        <f>IF(OUT!AE763="", "", OUT!AE763)</f>
        <v/>
      </c>
      <c r="N533" s="7" t="str">
        <f>IF(OUT!AQ763="", "", OUT!AQ763)</f>
        <v/>
      </c>
      <c r="O533" s="7" t="str">
        <f>IF(OUT!BM763="", "", OUT!BM763)</f>
        <v>T4</v>
      </c>
      <c r="P533" s="8">
        <f>IF(OUT!N763="", "", OUT!N763)</f>
        <v>7.9000000000000001E-2</v>
      </c>
      <c r="Q533" s="9">
        <f>IF(OUT!O763="", "", OUT!O763)</f>
        <v>29.62</v>
      </c>
      <c r="R533" s="8">
        <f>IF(PPG!H763="", "", PPG!H763)</f>
        <v>7.0999999999999994E-2</v>
      </c>
      <c r="S533" s="9">
        <f>IF(PPG!I763="", "", PPG!I763)</f>
        <v>26.62</v>
      </c>
      <c r="T533" s="8">
        <f>IF(PPG!J763="", "", PPG!J763)</f>
        <v>6.5000000000000002E-2</v>
      </c>
      <c r="U533" s="9">
        <f>IF(PPG!K763="", "", PPG!K763)</f>
        <v>24.37</v>
      </c>
      <c r="V533" s="8">
        <f>IF(PPG!Q763="", "", PPG!Q763)</f>
        <v>7.4999999999999997E-2</v>
      </c>
      <c r="W533" s="9">
        <f>IF(PPG!R763="", "", PPG!R763)</f>
        <v>28.12</v>
      </c>
      <c r="X533" s="8">
        <f>IF(PPG!S763="", "", PPG!S763)</f>
        <v>6.7000000000000004E-2</v>
      </c>
      <c r="Y533" s="9">
        <f>IF(PPG!T763="", "", PPG!T763)</f>
        <v>25.12</v>
      </c>
      <c r="Z533" s="8">
        <f>IF(PPG!U763="", "", PPG!U763)</f>
        <v>6.3E-2</v>
      </c>
      <c r="AA533" s="9">
        <f>IF(PPG!V763="", "", PPG!V763)</f>
        <v>23.62</v>
      </c>
      <c r="AB533" s="36" t="str">
        <f t="shared" si="26"/>
        <v>0.00</v>
      </c>
    </row>
    <row r="534" spans="1:28">
      <c r="A534" s="7">
        <f>IF(OUT!C933="", "", OUT!C933)</f>
        <v>795</v>
      </c>
      <c r="B534" s="20">
        <f>IF(OUT!A933="", "", OUT!A933)</f>
        <v>89725</v>
      </c>
      <c r="C534" s="7" t="str">
        <f>IF(OUT!D933="", "", OUT!D933)</f>
        <v>FFF</v>
      </c>
      <c r="D534" s="29"/>
      <c r="E534" s="7" t="str">
        <f>IF(OUT!E933="", "", OUT!E933)</f>
        <v>144 TRAY</v>
      </c>
      <c r="F534" s="26" t="str">
        <f>IF(OUT!AE933="NEW", "✷", "")</f>
        <v/>
      </c>
      <c r="G534" s="10" t="str">
        <f>IF(OUT!B933="", "", OUT!B933)</f>
        <v>PANSY INSPIRE PLUS BEACONSFIELD</v>
      </c>
      <c r="H534" s="21">
        <f t="shared" si="24"/>
        <v>0.15</v>
      </c>
      <c r="I534" s="22">
        <f t="shared" si="25"/>
        <v>21</v>
      </c>
      <c r="J534" s="7" t="str">
        <f>IF(OUT!F933="", "", OUT!F933)</f>
        <v/>
      </c>
      <c r="K534" s="7">
        <f>IF(OUT!P933="", "", OUT!P933)</f>
        <v>140</v>
      </c>
      <c r="L534" s="7" t="str">
        <f>IF(OUT!AE933="", "", OUT!AE933)</f>
        <v/>
      </c>
      <c r="N534" s="7" t="str">
        <f>IF(OUT!AQ933="", "", OUT!AQ933)</f>
        <v/>
      </c>
      <c r="O534" s="7" t="str">
        <f>IF(OUT!BM933="", "", OUT!BM933)</f>
        <v>T4</v>
      </c>
      <c r="P534" s="8">
        <f>IF(OUT!N933="", "", OUT!N933)</f>
        <v>0.15</v>
      </c>
      <c r="Q534" s="9">
        <f>IF(OUT!O933="", "", OUT!O933)</f>
        <v>21</v>
      </c>
      <c r="R534" s="8">
        <f>IF(PPG!H933="", "", PPG!H933)</f>
        <v>0.13700000000000001</v>
      </c>
      <c r="S534" s="9">
        <f>IF(PPG!I933="", "", PPG!I933)</f>
        <v>19.18</v>
      </c>
      <c r="T534" s="8">
        <f>IF(PPG!J933="", "", PPG!J933)</f>
        <v>0.125</v>
      </c>
      <c r="U534" s="9">
        <f>IF(PPG!K933="", "", PPG!K933)</f>
        <v>17.5</v>
      </c>
      <c r="V534" s="8">
        <f>IF(PPG!Q933="", "", PPG!Q933)</f>
        <v>0.14199999999999999</v>
      </c>
      <c r="W534" s="9">
        <f>IF(PPG!R933="", "", PPG!R933)</f>
        <v>19.88</v>
      </c>
      <c r="X534" s="8">
        <f>IF(PPG!S933="", "", PPG!S933)</f>
        <v>0.13</v>
      </c>
      <c r="Y534" s="9">
        <f>IF(PPG!T933="", "", PPG!T933)</f>
        <v>18.2</v>
      </c>
      <c r="Z534" s="8">
        <f>IF(PPG!U933="", "", PPG!U933)</f>
        <v>0.122</v>
      </c>
      <c r="AA534" s="9">
        <f>IF(PPG!V933="", "", PPG!V933)</f>
        <v>17.079999999999998</v>
      </c>
      <c r="AB534" s="36" t="str">
        <f t="shared" si="26"/>
        <v>0.00</v>
      </c>
    </row>
    <row r="535" spans="1:28">
      <c r="A535" s="7">
        <f>IF(OUT!C931="", "", OUT!C931)</f>
        <v>795</v>
      </c>
      <c r="B535" s="20">
        <f>IF(OUT!A931="", "", OUT!A931)</f>
        <v>89725</v>
      </c>
      <c r="C535" s="7" t="str">
        <f>IF(OUT!D931="", "", OUT!D931)</f>
        <v>AZ</v>
      </c>
      <c r="D535" s="29"/>
      <c r="E535" s="7" t="str">
        <f>IF(OUT!E931="", "", OUT!E931)</f>
        <v>288 TRAY</v>
      </c>
      <c r="F535" s="26" t="str">
        <f>IF(OUT!AE931="NEW", "✷", "")</f>
        <v/>
      </c>
      <c r="G535" s="10" t="str">
        <f>IF(OUT!B931="", "", OUT!B931)</f>
        <v>PANSY INSPIRE PLUS BEACONSFIELD</v>
      </c>
      <c r="H535" s="21">
        <f t="shared" si="24"/>
        <v>7.9000000000000001E-2</v>
      </c>
      <c r="I535" s="22">
        <f t="shared" si="25"/>
        <v>22.12</v>
      </c>
      <c r="J535" s="7" t="str">
        <f>IF(OUT!F931="", "", OUT!F931)</f>
        <v/>
      </c>
      <c r="K535" s="7">
        <f>IF(OUT!P931="", "", OUT!P931)</f>
        <v>280</v>
      </c>
      <c r="L535" s="7" t="str">
        <f>IF(OUT!AE931="", "", OUT!AE931)</f>
        <v/>
      </c>
      <c r="N535" s="7" t="str">
        <f>IF(OUT!AQ931="", "", OUT!AQ931)</f>
        <v/>
      </c>
      <c r="O535" s="7" t="str">
        <f>IF(OUT!BM931="", "", OUT!BM931)</f>
        <v>T4</v>
      </c>
      <c r="P535" s="8">
        <f>IF(OUT!N931="", "", OUT!N931)</f>
        <v>7.9000000000000001E-2</v>
      </c>
      <c r="Q535" s="9">
        <f>IF(OUT!O931="", "", OUT!O931)</f>
        <v>22.12</v>
      </c>
      <c r="R535" s="8">
        <f>IF(PPG!H931="", "", PPG!H931)</f>
        <v>7.1999999999999995E-2</v>
      </c>
      <c r="S535" s="9">
        <f>IF(PPG!I931="", "", PPG!I931)</f>
        <v>20.16</v>
      </c>
      <c r="T535" s="8">
        <f>IF(PPG!J931="", "", PPG!J931)</f>
        <v>6.6000000000000003E-2</v>
      </c>
      <c r="U535" s="9">
        <f>IF(PPG!K931="", "", PPG!K931)</f>
        <v>18.48</v>
      </c>
      <c r="V535" s="8">
        <f>IF(PPG!Q931="", "", PPG!Q931)</f>
        <v>7.4999999999999997E-2</v>
      </c>
      <c r="W535" s="9">
        <f>IF(PPG!R931="", "", PPG!R931)</f>
        <v>21</v>
      </c>
      <c r="X535" s="8">
        <f>IF(PPG!S931="", "", PPG!S931)</f>
        <v>6.8000000000000005E-2</v>
      </c>
      <c r="Y535" s="9">
        <f>IF(PPG!T931="", "", PPG!T931)</f>
        <v>19.04</v>
      </c>
      <c r="Z535" s="8">
        <f>IF(PPG!U931="", "", PPG!U931)</f>
        <v>6.4000000000000001E-2</v>
      </c>
      <c r="AA535" s="9">
        <f>IF(PPG!V931="", "", PPG!V931)</f>
        <v>17.920000000000002</v>
      </c>
      <c r="AB535" s="36" t="str">
        <f t="shared" si="26"/>
        <v>0.00</v>
      </c>
    </row>
    <row r="536" spans="1:28">
      <c r="A536" s="7">
        <f>IF(OUT!C932="", "", OUT!C932)</f>
        <v>795</v>
      </c>
      <c r="B536" s="20">
        <f>IF(OUT!A932="", "", OUT!A932)</f>
        <v>89725</v>
      </c>
      <c r="C536" s="7" t="str">
        <f>IF(OUT!D932="", "", OUT!D932)</f>
        <v>CZ</v>
      </c>
      <c r="D536" s="29"/>
      <c r="E536" s="7" t="str">
        <f>IF(OUT!E932="", "", OUT!E932)</f>
        <v>384 TRAY</v>
      </c>
      <c r="F536" s="26" t="str">
        <f>IF(OUT!AE932="NEW", "✷", "")</f>
        <v/>
      </c>
      <c r="G536" s="10" t="str">
        <f>IF(OUT!B932="", "", OUT!B932)</f>
        <v>PANSY INSPIRE PLUS BEACONSFIELD</v>
      </c>
      <c r="H536" s="21">
        <f t="shared" si="24"/>
        <v>6.5000000000000002E-2</v>
      </c>
      <c r="I536" s="22">
        <f t="shared" si="25"/>
        <v>24.37</v>
      </c>
      <c r="J536" s="7" t="str">
        <f>IF(OUT!F932="", "", OUT!F932)</f>
        <v/>
      </c>
      <c r="K536" s="7">
        <f>IF(OUT!P932="", "", OUT!P932)</f>
        <v>375</v>
      </c>
      <c r="L536" s="7" t="str">
        <f>IF(OUT!AE932="", "", OUT!AE932)</f>
        <v/>
      </c>
      <c r="N536" s="7" t="str">
        <f>IF(OUT!AQ932="", "", OUT!AQ932)</f>
        <v/>
      </c>
      <c r="O536" s="7" t="str">
        <f>IF(OUT!BM932="", "", OUT!BM932)</f>
        <v>T4</v>
      </c>
      <c r="P536" s="8">
        <f>IF(OUT!N932="", "", OUT!N932)</f>
        <v>6.5000000000000002E-2</v>
      </c>
      <c r="Q536" s="9">
        <f>IF(OUT!O932="", "", OUT!O932)</f>
        <v>24.37</v>
      </c>
      <c r="R536" s="8">
        <f>IF(PPG!H932="", "", PPG!H932)</f>
        <v>5.8999999999999997E-2</v>
      </c>
      <c r="S536" s="9">
        <f>IF(PPG!I932="", "", PPG!I932)</f>
        <v>22.12</v>
      </c>
      <c r="T536" s="8">
        <f>IF(PPG!J932="", "", PPG!J932)</f>
        <v>5.2999999999999999E-2</v>
      </c>
      <c r="U536" s="9">
        <f>IF(PPG!K932="", "", PPG!K932)</f>
        <v>19.87</v>
      </c>
      <c r="V536" s="8">
        <f>IF(PPG!Q932="", "", PPG!Q932)</f>
        <v>6.0999999999999999E-2</v>
      </c>
      <c r="W536" s="9">
        <f>IF(PPG!R932="", "", PPG!R932)</f>
        <v>22.87</v>
      </c>
      <c r="X536" s="8">
        <f>IF(PPG!S932="", "", PPG!S932)</f>
        <v>5.6000000000000001E-2</v>
      </c>
      <c r="Y536" s="9">
        <f>IF(PPG!T932="", "", PPG!T932)</f>
        <v>21</v>
      </c>
      <c r="Z536" s="8">
        <f>IF(PPG!U932="", "", PPG!U932)</f>
        <v>5.1999999999999998E-2</v>
      </c>
      <c r="AA536" s="9">
        <f>IF(PPG!V932="", "", PPG!V932)</f>
        <v>19.5</v>
      </c>
      <c r="AB536" s="36" t="str">
        <f t="shared" si="26"/>
        <v>0.00</v>
      </c>
    </row>
    <row r="537" spans="1:28">
      <c r="A537" s="7">
        <f>IF(OUT!C203="", "", OUT!C203)</f>
        <v>795</v>
      </c>
      <c r="B537" s="20">
        <f>IF(OUT!A203="", "", OUT!A203)</f>
        <v>42250</v>
      </c>
      <c r="C537" s="7" t="str">
        <f>IF(OUT!D203="", "", OUT!D203)</f>
        <v>FFF</v>
      </c>
      <c r="D537" s="29"/>
      <c r="E537" s="7" t="str">
        <f>IF(OUT!E203="", "", OUT!E203)</f>
        <v>144 TRAY</v>
      </c>
      <c r="F537" s="26" t="str">
        <f>IF(OUT!AE203="NEW", "✷", "")</f>
        <v/>
      </c>
      <c r="G537" s="10" t="str">
        <f>IF(OUT!B203="", "", OUT!B203)</f>
        <v>PANSY INSPIRE PLUS BLOTCH MIX</v>
      </c>
      <c r="H537" s="21">
        <f t="shared" si="24"/>
        <v>0.15</v>
      </c>
      <c r="I537" s="22">
        <f t="shared" si="25"/>
        <v>21</v>
      </c>
      <c r="J537" s="7" t="str">
        <f>IF(OUT!F203="", "", OUT!F203)</f>
        <v/>
      </c>
      <c r="K537" s="7">
        <f>IF(OUT!P203="", "", OUT!P203)</f>
        <v>140</v>
      </c>
      <c r="L537" s="7" t="str">
        <f>IF(OUT!AE203="", "", OUT!AE203)</f>
        <v/>
      </c>
      <c r="N537" s="7" t="str">
        <f>IF(OUT!AQ203="", "", OUT!AQ203)</f>
        <v/>
      </c>
      <c r="O537" s="7" t="str">
        <f>IF(OUT!BM203="", "", OUT!BM203)</f>
        <v>T4</v>
      </c>
      <c r="P537" s="8">
        <f>IF(OUT!N203="", "", OUT!N203)</f>
        <v>0.15</v>
      </c>
      <c r="Q537" s="9">
        <f>IF(OUT!O203="", "", OUT!O203)</f>
        <v>21</v>
      </c>
      <c r="R537" s="8">
        <f>IF(PPG!H203="", "", PPG!H203)</f>
        <v>0.13700000000000001</v>
      </c>
      <c r="S537" s="9">
        <f>IF(PPG!I203="", "", PPG!I203)</f>
        <v>19.18</v>
      </c>
      <c r="T537" s="8">
        <f>IF(PPG!J203="", "", PPG!J203)</f>
        <v>0.125</v>
      </c>
      <c r="U537" s="9">
        <f>IF(PPG!K203="", "", PPG!K203)</f>
        <v>17.5</v>
      </c>
      <c r="V537" s="8">
        <f>IF(PPG!Q203="", "", PPG!Q203)</f>
        <v>0.14199999999999999</v>
      </c>
      <c r="W537" s="9">
        <f>IF(PPG!R203="", "", PPG!R203)</f>
        <v>19.88</v>
      </c>
      <c r="X537" s="8">
        <f>IF(PPG!S203="", "", PPG!S203)</f>
        <v>0.13</v>
      </c>
      <c r="Y537" s="9">
        <f>IF(PPG!T203="", "", PPG!T203)</f>
        <v>18.2</v>
      </c>
      <c r="Z537" s="8">
        <f>IF(PPG!U203="", "", PPG!U203)</f>
        <v>0.122</v>
      </c>
      <c r="AA537" s="9">
        <f>IF(PPG!V203="", "", PPG!V203)</f>
        <v>17.079999999999998</v>
      </c>
      <c r="AB537" s="36" t="str">
        <f t="shared" si="26"/>
        <v>0.00</v>
      </c>
    </row>
    <row r="538" spans="1:28">
      <c r="A538" s="7">
        <f>IF(OUT!C201="", "", OUT!C201)</f>
        <v>795</v>
      </c>
      <c r="B538" s="20">
        <f>IF(OUT!A201="", "", OUT!A201)</f>
        <v>42250</v>
      </c>
      <c r="C538" s="7" t="str">
        <f>IF(OUT!D201="", "", OUT!D201)</f>
        <v>AZ</v>
      </c>
      <c r="D538" s="29"/>
      <c r="E538" s="7" t="str">
        <f>IF(OUT!E201="", "", OUT!E201)</f>
        <v>288 TRAY</v>
      </c>
      <c r="F538" s="26" t="str">
        <f>IF(OUT!AE201="NEW", "✷", "")</f>
        <v/>
      </c>
      <c r="G538" s="10" t="str">
        <f>IF(OUT!B201="", "", OUT!B201)</f>
        <v>PANSY INSPIRE PLUS BLOTCH MIX</v>
      </c>
      <c r="H538" s="21">
        <f t="shared" si="24"/>
        <v>7.9000000000000001E-2</v>
      </c>
      <c r="I538" s="22">
        <f t="shared" si="25"/>
        <v>22.12</v>
      </c>
      <c r="J538" s="7" t="str">
        <f>IF(OUT!F201="", "", OUT!F201)</f>
        <v/>
      </c>
      <c r="K538" s="7">
        <f>IF(OUT!P201="", "", OUT!P201)</f>
        <v>280</v>
      </c>
      <c r="L538" s="7" t="str">
        <f>IF(OUT!AE201="", "", OUT!AE201)</f>
        <v/>
      </c>
      <c r="N538" s="7" t="str">
        <f>IF(OUT!AQ201="", "", OUT!AQ201)</f>
        <v/>
      </c>
      <c r="O538" s="7" t="str">
        <f>IF(OUT!BM201="", "", OUT!BM201)</f>
        <v>T4</v>
      </c>
      <c r="P538" s="8">
        <f>IF(OUT!N201="", "", OUT!N201)</f>
        <v>7.9000000000000001E-2</v>
      </c>
      <c r="Q538" s="9">
        <f>IF(OUT!O201="", "", OUT!O201)</f>
        <v>22.12</v>
      </c>
      <c r="R538" s="8">
        <f>IF(PPG!H201="", "", PPG!H201)</f>
        <v>7.1999999999999995E-2</v>
      </c>
      <c r="S538" s="9">
        <f>IF(PPG!I201="", "", PPG!I201)</f>
        <v>20.16</v>
      </c>
      <c r="T538" s="8">
        <f>IF(PPG!J201="", "", PPG!J201)</f>
        <v>6.6000000000000003E-2</v>
      </c>
      <c r="U538" s="9">
        <f>IF(PPG!K201="", "", PPG!K201)</f>
        <v>18.48</v>
      </c>
      <c r="V538" s="8">
        <f>IF(PPG!Q201="", "", PPG!Q201)</f>
        <v>7.4999999999999997E-2</v>
      </c>
      <c r="W538" s="9">
        <f>IF(PPG!R201="", "", PPG!R201)</f>
        <v>21</v>
      </c>
      <c r="X538" s="8">
        <f>IF(PPG!S201="", "", PPG!S201)</f>
        <v>6.8000000000000005E-2</v>
      </c>
      <c r="Y538" s="9">
        <f>IF(PPG!T201="", "", PPG!T201)</f>
        <v>19.04</v>
      </c>
      <c r="Z538" s="8">
        <f>IF(PPG!U201="", "", PPG!U201)</f>
        <v>6.4000000000000001E-2</v>
      </c>
      <c r="AA538" s="9">
        <f>IF(PPG!V201="", "", PPG!V201)</f>
        <v>17.920000000000002</v>
      </c>
      <c r="AB538" s="36" t="str">
        <f t="shared" si="26"/>
        <v>0.00</v>
      </c>
    </row>
    <row r="539" spans="1:28">
      <c r="A539" s="7">
        <f>IF(OUT!C202="", "", OUT!C202)</f>
        <v>795</v>
      </c>
      <c r="B539" s="20">
        <f>IF(OUT!A202="", "", OUT!A202)</f>
        <v>42250</v>
      </c>
      <c r="C539" s="7" t="str">
        <f>IF(OUT!D202="", "", OUT!D202)</f>
        <v>CZ</v>
      </c>
      <c r="D539" s="29"/>
      <c r="E539" s="7" t="str">
        <f>IF(OUT!E202="", "", OUT!E202)</f>
        <v>384 TRAY</v>
      </c>
      <c r="F539" s="26" t="str">
        <f>IF(OUT!AE202="NEW", "✷", "")</f>
        <v/>
      </c>
      <c r="G539" s="10" t="str">
        <f>IF(OUT!B202="", "", OUT!B202)</f>
        <v>PANSY INSPIRE PLUS BLOTCH MIX</v>
      </c>
      <c r="H539" s="21">
        <f t="shared" si="24"/>
        <v>6.5000000000000002E-2</v>
      </c>
      <c r="I539" s="22">
        <f t="shared" si="25"/>
        <v>24.37</v>
      </c>
      <c r="J539" s="7" t="str">
        <f>IF(OUT!F202="", "", OUT!F202)</f>
        <v/>
      </c>
      <c r="K539" s="7">
        <f>IF(OUT!P202="", "", OUT!P202)</f>
        <v>375</v>
      </c>
      <c r="L539" s="7" t="str">
        <f>IF(OUT!AE202="", "", OUT!AE202)</f>
        <v/>
      </c>
      <c r="N539" s="7" t="str">
        <f>IF(OUT!AQ202="", "", OUT!AQ202)</f>
        <v/>
      </c>
      <c r="O539" s="7" t="str">
        <f>IF(OUT!BM202="", "", OUT!BM202)</f>
        <v>T4</v>
      </c>
      <c r="P539" s="8">
        <f>IF(OUT!N202="", "", OUT!N202)</f>
        <v>6.5000000000000002E-2</v>
      </c>
      <c r="Q539" s="9">
        <f>IF(OUT!O202="", "", OUT!O202)</f>
        <v>24.37</v>
      </c>
      <c r="R539" s="8">
        <f>IF(PPG!H202="", "", PPG!H202)</f>
        <v>5.8999999999999997E-2</v>
      </c>
      <c r="S539" s="9">
        <f>IF(PPG!I202="", "", PPG!I202)</f>
        <v>22.12</v>
      </c>
      <c r="T539" s="8">
        <f>IF(PPG!J202="", "", PPG!J202)</f>
        <v>5.2999999999999999E-2</v>
      </c>
      <c r="U539" s="9">
        <f>IF(PPG!K202="", "", PPG!K202)</f>
        <v>19.87</v>
      </c>
      <c r="V539" s="8">
        <f>IF(PPG!Q202="", "", PPG!Q202)</f>
        <v>6.0999999999999999E-2</v>
      </c>
      <c r="W539" s="9">
        <f>IF(PPG!R202="", "", PPG!R202)</f>
        <v>22.87</v>
      </c>
      <c r="X539" s="8">
        <f>IF(PPG!S202="", "", PPG!S202)</f>
        <v>5.6000000000000001E-2</v>
      </c>
      <c r="Y539" s="9">
        <f>IF(PPG!T202="", "", PPG!T202)</f>
        <v>21</v>
      </c>
      <c r="Z539" s="8">
        <f>IF(PPG!U202="", "", PPG!U202)</f>
        <v>5.1999999999999998E-2</v>
      </c>
      <c r="AA539" s="9">
        <f>IF(PPG!V202="", "", PPG!V202)</f>
        <v>19.5</v>
      </c>
      <c r="AB539" s="36" t="str">
        <f t="shared" si="26"/>
        <v>0.00</v>
      </c>
    </row>
    <row r="540" spans="1:28">
      <c r="A540" s="7">
        <f>IF(OUT!C936="", "", OUT!C936)</f>
        <v>795</v>
      </c>
      <c r="B540" s="20">
        <f>IF(OUT!A936="", "", OUT!A936)</f>
        <v>89726</v>
      </c>
      <c r="C540" s="7" t="str">
        <f>IF(OUT!D936="", "", OUT!D936)</f>
        <v>FFF</v>
      </c>
      <c r="D540" s="29"/>
      <c r="E540" s="7" t="str">
        <f>IF(OUT!E936="", "", OUT!E936)</f>
        <v>144 TRAY</v>
      </c>
      <c r="F540" s="26" t="str">
        <f>IF(OUT!AE936="NEW", "✷", "")</f>
        <v/>
      </c>
      <c r="G540" s="10" t="str">
        <f>IF(OUT!B936="", "", OUT!B936)</f>
        <v>PANSY INSPIRE PLUS BLUE BLOTCH</v>
      </c>
      <c r="H540" s="21">
        <f t="shared" si="24"/>
        <v>0.15</v>
      </c>
      <c r="I540" s="22">
        <f t="shared" si="25"/>
        <v>21</v>
      </c>
      <c r="J540" s="7" t="str">
        <f>IF(OUT!F936="", "", OUT!F936)</f>
        <v/>
      </c>
      <c r="K540" s="7">
        <f>IF(OUT!P936="", "", OUT!P936)</f>
        <v>140</v>
      </c>
      <c r="L540" s="7" t="str">
        <f>IF(OUT!AE936="", "", OUT!AE936)</f>
        <v/>
      </c>
      <c r="N540" s="7" t="str">
        <f>IF(OUT!AQ936="", "", OUT!AQ936)</f>
        <v/>
      </c>
      <c r="O540" s="7" t="str">
        <f>IF(OUT!BM936="", "", OUT!BM936)</f>
        <v>T4</v>
      </c>
      <c r="P540" s="8">
        <f>IF(OUT!N936="", "", OUT!N936)</f>
        <v>0.15</v>
      </c>
      <c r="Q540" s="9">
        <f>IF(OUT!O936="", "", OUT!O936)</f>
        <v>21</v>
      </c>
      <c r="R540" s="8">
        <f>IF(PPG!H936="", "", PPG!H936)</f>
        <v>0.13700000000000001</v>
      </c>
      <c r="S540" s="9">
        <f>IF(PPG!I936="", "", PPG!I936)</f>
        <v>19.18</v>
      </c>
      <c r="T540" s="8">
        <f>IF(PPG!J936="", "", PPG!J936)</f>
        <v>0.125</v>
      </c>
      <c r="U540" s="9">
        <f>IF(PPG!K936="", "", PPG!K936)</f>
        <v>17.5</v>
      </c>
      <c r="V540" s="8">
        <f>IF(PPG!Q936="", "", PPG!Q936)</f>
        <v>0.14199999999999999</v>
      </c>
      <c r="W540" s="9">
        <f>IF(PPG!R936="", "", PPG!R936)</f>
        <v>19.88</v>
      </c>
      <c r="X540" s="8">
        <f>IF(PPG!S936="", "", PPG!S936)</f>
        <v>0.13</v>
      </c>
      <c r="Y540" s="9">
        <f>IF(PPG!T936="", "", PPG!T936)</f>
        <v>18.2</v>
      </c>
      <c r="Z540" s="8">
        <f>IF(PPG!U936="", "", PPG!U936)</f>
        <v>0.122</v>
      </c>
      <c r="AA540" s="9">
        <f>IF(PPG!V936="", "", PPG!V936)</f>
        <v>17.079999999999998</v>
      </c>
      <c r="AB540" s="36" t="str">
        <f t="shared" si="26"/>
        <v>0.00</v>
      </c>
    </row>
    <row r="541" spans="1:28">
      <c r="A541" s="7">
        <f>IF(OUT!C934="", "", OUT!C934)</f>
        <v>795</v>
      </c>
      <c r="B541" s="20">
        <f>IF(OUT!A934="", "", OUT!A934)</f>
        <v>89726</v>
      </c>
      <c r="C541" s="7" t="str">
        <f>IF(OUT!D934="", "", OUT!D934)</f>
        <v>AZ</v>
      </c>
      <c r="D541" s="29"/>
      <c r="E541" s="7" t="str">
        <f>IF(OUT!E934="", "", OUT!E934)</f>
        <v>288 TRAY</v>
      </c>
      <c r="F541" s="26" t="str">
        <f>IF(OUT!AE934="NEW", "✷", "")</f>
        <v/>
      </c>
      <c r="G541" s="10" t="str">
        <f>IF(OUT!B934="", "", OUT!B934)</f>
        <v>PANSY INSPIRE PLUS BLUE BLOTCH</v>
      </c>
      <c r="H541" s="21">
        <f t="shared" si="24"/>
        <v>7.9000000000000001E-2</v>
      </c>
      <c r="I541" s="22">
        <f t="shared" si="25"/>
        <v>22.12</v>
      </c>
      <c r="J541" s="7" t="str">
        <f>IF(OUT!F934="", "", OUT!F934)</f>
        <v/>
      </c>
      <c r="K541" s="7">
        <f>IF(OUT!P934="", "", OUT!P934)</f>
        <v>280</v>
      </c>
      <c r="L541" s="7" t="str">
        <f>IF(OUT!AE934="", "", OUT!AE934)</f>
        <v/>
      </c>
      <c r="N541" s="7" t="str">
        <f>IF(OUT!AQ934="", "", OUT!AQ934)</f>
        <v/>
      </c>
      <c r="O541" s="7" t="str">
        <f>IF(OUT!BM934="", "", OUT!BM934)</f>
        <v>T4</v>
      </c>
      <c r="P541" s="8">
        <f>IF(OUT!N934="", "", OUT!N934)</f>
        <v>7.9000000000000001E-2</v>
      </c>
      <c r="Q541" s="9">
        <f>IF(OUT!O934="", "", OUT!O934)</f>
        <v>22.12</v>
      </c>
      <c r="R541" s="8">
        <f>IF(PPG!H934="", "", PPG!H934)</f>
        <v>7.1999999999999995E-2</v>
      </c>
      <c r="S541" s="9">
        <f>IF(PPG!I934="", "", PPG!I934)</f>
        <v>20.16</v>
      </c>
      <c r="T541" s="8">
        <f>IF(PPG!J934="", "", PPG!J934)</f>
        <v>6.6000000000000003E-2</v>
      </c>
      <c r="U541" s="9">
        <f>IF(PPG!K934="", "", PPG!K934)</f>
        <v>18.48</v>
      </c>
      <c r="V541" s="8">
        <f>IF(PPG!Q934="", "", PPG!Q934)</f>
        <v>7.4999999999999997E-2</v>
      </c>
      <c r="W541" s="9">
        <f>IF(PPG!R934="", "", PPG!R934)</f>
        <v>21</v>
      </c>
      <c r="X541" s="8">
        <f>IF(PPG!S934="", "", PPG!S934)</f>
        <v>6.8000000000000005E-2</v>
      </c>
      <c r="Y541" s="9">
        <f>IF(PPG!T934="", "", PPG!T934)</f>
        <v>19.04</v>
      </c>
      <c r="Z541" s="8">
        <f>IF(PPG!U934="", "", PPG!U934)</f>
        <v>6.4000000000000001E-2</v>
      </c>
      <c r="AA541" s="9">
        <f>IF(PPG!V934="", "", PPG!V934)</f>
        <v>17.920000000000002</v>
      </c>
      <c r="AB541" s="36" t="str">
        <f t="shared" si="26"/>
        <v>0.00</v>
      </c>
    </row>
    <row r="542" spans="1:28">
      <c r="A542" s="7">
        <f>IF(OUT!C935="", "", OUT!C935)</f>
        <v>795</v>
      </c>
      <c r="B542" s="20">
        <f>IF(OUT!A935="", "", OUT!A935)</f>
        <v>89726</v>
      </c>
      <c r="C542" s="7" t="str">
        <f>IF(OUT!D935="", "", OUT!D935)</f>
        <v>CZ</v>
      </c>
      <c r="D542" s="29"/>
      <c r="E542" s="7" t="str">
        <f>IF(OUT!E935="", "", OUT!E935)</f>
        <v>384 TRAY</v>
      </c>
      <c r="F542" s="26" t="str">
        <f>IF(OUT!AE935="NEW", "✷", "")</f>
        <v/>
      </c>
      <c r="G542" s="10" t="str">
        <f>IF(OUT!B935="", "", OUT!B935)</f>
        <v>PANSY INSPIRE PLUS BLUE BLOTCH</v>
      </c>
      <c r="H542" s="21">
        <f t="shared" si="24"/>
        <v>6.5000000000000002E-2</v>
      </c>
      <c r="I542" s="22">
        <f t="shared" si="25"/>
        <v>24.37</v>
      </c>
      <c r="J542" s="7" t="str">
        <f>IF(OUT!F935="", "", OUT!F935)</f>
        <v/>
      </c>
      <c r="K542" s="7">
        <f>IF(OUT!P935="", "", OUT!P935)</f>
        <v>375</v>
      </c>
      <c r="L542" s="7" t="str">
        <f>IF(OUT!AE935="", "", OUT!AE935)</f>
        <v/>
      </c>
      <c r="N542" s="7" t="str">
        <f>IF(OUT!AQ935="", "", OUT!AQ935)</f>
        <v/>
      </c>
      <c r="O542" s="7" t="str">
        <f>IF(OUT!BM935="", "", OUT!BM935)</f>
        <v>T4</v>
      </c>
      <c r="P542" s="8">
        <f>IF(OUT!N935="", "", OUT!N935)</f>
        <v>6.5000000000000002E-2</v>
      </c>
      <c r="Q542" s="9">
        <f>IF(OUT!O935="", "", OUT!O935)</f>
        <v>24.37</v>
      </c>
      <c r="R542" s="8">
        <f>IF(PPG!H935="", "", PPG!H935)</f>
        <v>5.8999999999999997E-2</v>
      </c>
      <c r="S542" s="9">
        <f>IF(PPG!I935="", "", PPG!I935)</f>
        <v>22.12</v>
      </c>
      <c r="T542" s="8">
        <f>IF(PPG!J935="", "", PPG!J935)</f>
        <v>5.2999999999999999E-2</v>
      </c>
      <c r="U542" s="9">
        <f>IF(PPG!K935="", "", PPG!K935)</f>
        <v>19.87</v>
      </c>
      <c r="V542" s="8">
        <f>IF(PPG!Q935="", "", PPG!Q935)</f>
        <v>6.0999999999999999E-2</v>
      </c>
      <c r="W542" s="9">
        <f>IF(PPG!R935="", "", PPG!R935)</f>
        <v>22.87</v>
      </c>
      <c r="X542" s="8">
        <f>IF(PPG!S935="", "", PPG!S935)</f>
        <v>5.6000000000000001E-2</v>
      </c>
      <c r="Y542" s="9">
        <f>IF(PPG!T935="", "", PPG!T935)</f>
        <v>21</v>
      </c>
      <c r="Z542" s="8">
        <f>IF(PPG!U935="", "", PPG!U935)</f>
        <v>5.1999999999999998E-2</v>
      </c>
      <c r="AA542" s="9">
        <f>IF(PPG!V935="", "", PPG!V935)</f>
        <v>19.5</v>
      </c>
      <c r="AB542" s="36" t="str">
        <f t="shared" si="26"/>
        <v>0.00</v>
      </c>
    </row>
    <row r="543" spans="1:28">
      <c r="A543" s="7">
        <f>IF(OUT!C926="", "", OUT!C926)</f>
        <v>795</v>
      </c>
      <c r="B543" s="20">
        <f>IF(OUT!A926="", "", OUT!A926)</f>
        <v>89549</v>
      </c>
      <c r="C543" s="7" t="str">
        <f>IF(OUT!D926="", "", OUT!D926)</f>
        <v>FFF</v>
      </c>
      <c r="D543" s="29"/>
      <c r="E543" s="7" t="str">
        <f>IF(OUT!E926="", "", OUT!E926)</f>
        <v>144 TRAY</v>
      </c>
      <c r="F543" s="26" t="str">
        <f>IF(OUT!AE926="NEW", "✷", "")</f>
        <v/>
      </c>
      <c r="G543" s="10" t="str">
        <f>IF(OUT!B926="", "", OUT!B926)</f>
        <v>PANSY INSPIRE PLUS BLUE VELVET</v>
      </c>
      <c r="H543" s="21">
        <f t="shared" si="24"/>
        <v>0.15</v>
      </c>
      <c r="I543" s="22">
        <f t="shared" si="25"/>
        <v>21</v>
      </c>
      <c r="J543" s="7" t="str">
        <f>IF(OUT!F926="", "", OUT!F926)</f>
        <v/>
      </c>
      <c r="K543" s="7">
        <f>IF(OUT!P926="", "", OUT!P926)</f>
        <v>140</v>
      </c>
      <c r="L543" s="7" t="str">
        <f>IF(OUT!AE926="", "", OUT!AE926)</f>
        <v/>
      </c>
      <c r="N543" s="7" t="str">
        <f>IF(OUT!AQ926="", "", OUT!AQ926)</f>
        <v/>
      </c>
      <c r="O543" s="7" t="str">
        <f>IF(OUT!BM926="", "", OUT!BM926)</f>
        <v>T4</v>
      </c>
      <c r="P543" s="8">
        <f>IF(OUT!N926="", "", OUT!N926)</f>
        <v>0.15</v>
      </c>
      <c r="Q543" s="9">
        <f>IF(OUT!O926="", "", OUT!O926)</f>
        <v>21</v>
      </c>
      <c r="R543" s="8">
        <f>IF(PPG!H926="", "", PPG!H926)</f>
        <v>0.13700000000000001</v>
      </c>
      <c r="S543" s="9">
        <f>IF(PPG!I926="", "", PPG!I926)</f>
        <v>19.18</v>
      </c>
      <c r="T543" s="8">
        <f>IF(PPG!J926="", "", PPG!J926)</f>
        <v>0.125</v>
      </c>
      <c r="U543" s="9">
        <f>IF(PPG!K926="", "", PPG!K926)</f>
        <v>17.5</v>
      </c>
      <c r="V543" s="8">
        <f>IF(PPG!Q926="", "", PPG!Q926)</f>
        <v>0.14199999999999999</v>
      </c>
      <c r="W543" s="9">
        <f>IF(PPG!R926="", "", PPG!R926)</f>
        <v>19.88</v>
      </c>
      <c r="X543" s="8">
        <f>IF(PPG!S926="", "", PPG!S926)</f>
        <v>0.13</v>
      </c>
      <c r="Y543" s="9">
        <f>IF(PPG!T926="", "", PPG!T926)</f>
        <v>18.2</v>
      </c>
      <c r="Z543" s="8">
        <f>IF(PPG!U926="", "", PPG!U926)</f>
        <v>0.122</v>
      </c>
      <c r="AA543" s="9">
        <f>IF(PPG!V926="", "", PPG!V926)</f>
        <v>17.079999999999998</v>
      </c>
      <c r="AB543" s="36" t="str">
        <f t="shared" si="26"/>
        <v>0.00</v>
      </c>
    </row>
    <row r="544" spans="1:28">
      <c r="A544" s="7">
        <f>IF(OUT!C924="", "", OUT!C924)</f>
        <v>795</v>
      </c>
      <c r="B544" s="20">
        <f>IF(OUT!A924="", "", OUT!A924)</f>
        <v>89549</v>
      </c>
      <c r="C544" s="7" t="str">
        <f>IF(OUT!D924="", "", OUT!D924)</f>
        <v>AZ</v>
      </c>
      <c r="D544" s="29"/>
      <c r="E544" s="7" t="str">
        <f>IF(OUT!E924="", "", OUT!E924)</f>
        <v>288 TRAY</v>
      </c>
      <c r="F544" s="26" t="str">
        <f>IF(OUT!AE924="NEW", "✷", "")</f>
        <v/>
      </c>
      <c r="G544" s="10" t="str">
        <f>IF(OUT!B924="", "", OUT!B924)</f>
        <v>PANSY INSPIRE PLUS BLUE VELVET</v>
      </c>
      <c r="H544" s="21">
        <f t="shared" si="24"/>
        <v>7.9000000000000001E-2</v>
      </c>
      <c r="I544" s="22">
        <f t="shared" si="25"/>
        <v>22.12</v>
      </c>
      <c r="J544" s="7" t="str">
        <f>IF(OUT!F924="", "", OUT!F924)</f>
        <v/>
      </c>
      <c r="K544" s="7">
        <f>IF(OUT!P924="", "", OUT!P924)</f>
        <v>280</v>
      </c>
      <c r="L544" s="7" t="str">
        <f>IF(OUT!AE924="", "", OUT!AE924)</f>
        <v/>
      </c>
      <c r="N544" s="7" t="str">
        <f>IF(OUT!AQ924="", "", OUT!AQ924)</f>
        <v/>
      </c>
      <c r="O544" s="7" t="str">
        <f>IF(OUT!BM924="", "", OUT!BM924)</f>
        <v>T4</v>
      </c>
      <c r="P544" s="8">
        <f>IF(OUT!N924="", "", OUT!N924)</f>
        <v>7.9000000000000001E-2</v>
      </c>
      <c r="Q544" s="9">
        <f>IF(OUT!O924="", "", OUT!O924)</f>
        <v>22.12</v>
      </c>
      <c r="R544" s="8">
        <f>IF(PPG!H924="", "", PPG!H924)</f>
        <v>7.1999999999999995E-2</v>
      </c>
      <c r="S544" s="9">
        <f>IF(PPG!I924="", "", PPG!I924)</f>
        <v>20.16</v>
      </c>
      <c r="T544" s="8">
        <f>IF(PPG!J924="", "", PPG!J924)</f>
        <v>6.6000000000000003E-2</v>
      </c>
      <c r="U544" s="9">
        <f>IF(PPG!K924="", "", PPG!K924)</f>
        <v>18.48</v>
      </c>
      <c r="V544" s="8">
        <f>IF(PPG!Q924="", "", PPG!Q924)</f>
        <v>7.4999999999999997E-2</v>
      </c>
      <c r="W544" s="9">
        <f>IF(PPG!R924="", "", PPG!R924)</f>
        <v>21</v>
      </c>
      <c r="X544" s="8">
        <f>IF(PPG!S924="", "", PPG!S924)</f>
        <v>6.8000000000000005E-2</v>
      </c>
      <c r="Y544" s="9">
        <f>IF(PPG!T924="", "", PPG!T924)</f>
        <v>19.04</v>
      </c>
      <c r="Z544" s="8">
        <f>IF(PPG!U924="", "", PPG!U924)</f>
        <v>6.4000000000000001E-2</v>
      </c>
      <c r="AA544" s="9">
        <f>IF(PPG!V924="", "", PPG!V924)</f>
        <v>17.920000000000002</v>
      </c>
      <c r="AB544" s="36" t="str">
        <f t="shared" si="26"/>
        <v>0.00</v>
      </c>
    </row>
    <row r="545" spans="1:28">
      <c r="A545" s="7">
        <f>IF(OUT!C925="", "", OUT!C925)</f>
        <v>795</v>
      </c>
      <c r="B545" s="20">
        <f>IF(OUT!A925="", "", OUT!A925)</f>
        <v>89549</v>
      </c>
      <c r="C545" s="7" t="str">
        <f>IF(OUT!D925="", "", OUT!D925)</f>
        <v>CZ</v>
      </c>
      <c r="D545" s="29"/>
      <c r="E545" s="7" t="str">
        <f>IF(OUT!E925="", "", OUT!E925)</f>
        <v>384 TRAY</v>
      </c>
      <c r="F545" s="26" t="str">
        <f>IF(OUT!AE925="NEW", "✷", "")</f>
        <v/>
      </c>
      <c r="G545" s="10" t="str">
        <f>IF(OUT!B925="", "", OUT!B925)</f>
        <v>PANSY INSPIRE PLUS BLUE VELVET</v>
      </c>
      <c r="H545" s="21">
        <f t="shared" si="24"/>
        <v>6.5000000000000002E-2</v>
      </c>
      <c r="I545" s="22">
        <f t="shared" si="25"/>
        <v>24.37</v>
      </c>
      <c r="J545" s="7" t="str">
        <f>IF(OUT!F925="", "", OUT!F925)</f>
        <v/>
      </c>
      <c r="K545" s="7">
        <f>IF(OUT!P925="", "", OUT!P925)</f>
        <v>375</v>
      </c>
      <c r="L545" s="7" t="str">
        <f>IF(OUT!AE925="", "", OUT!AE925)</f>
        <v/>
      </c>
      <c r="N545" s="7" t="str">
        <f>IF(OUT!AQ925="", "", OUT!AQ925)</f>
        <v/>
      </c>
      <c r="O545" s="7" t="str">
        <f>IF(OUT!BM925="", "", OUT!BM925)</f>
        <v>T4</v>
      </c>
      <c r="P545" s="8">
        <f>IF(OUT!N925="", "", OUT!N925)</f>
        <v>6.5000000000000002E-2</v>
      </c>
      <c r="Q545" s="9">
        <f>IF(OUT!O925="", "", OUT!O925)</f>
        <v>24.37</v>
      </c>
      <c r="R545" s="8">
        <f>IF(PPG!H925="", "", PPG!H925)</f>
        <v>5.8999999999999997E-2</v>
      </c>
      <c r="S545" s="9">
        <f>IF(PPG!I925="", "", PPG!I925)</f>
        <v>22.12</v>
      </c>
      <c r="T545" s="8">
        <f>IF(PPG!J925="", "", PPG!J925)</f>
        <v>5.2999999999999999E-2</v>
      </c>
      <c r="U545" s="9">
        <f>IF(PPG!K925="", "", PPG!K925)</f>
        <v>19.87</v>
      </c>
      <c r="V545" s="8">
        <f>IF(PPG!Q925="", "", PPG!Q925)</f>
        <v>6.0999999999999999E-2</v>
      </c>
      <c r="W545" s="9">
        <f>IF(PPG!R925="", "", PPG!R925)</f>
        <v>22.87</v>
      </c>
      <c r="X545" s="8">
        <f>IF(PPG!S925="", "", PPG!S925)</f>
        <v>5.6000000000000001E-2</v>
      </c>
      <c r="Y545" s="9">
        <f>IF(PPG!T925="", "", PPG!T925)</f>
        <v>21</v>
      </c>
      <c r="Z545" s="8">
        <f>IF(PPG!U925="", "", PPG!U925)</f>
        <v>5.1999999999999998E-2</v>
      </c>
      <c r="AA545" s="9">
        <f>IF(PPG!V925="", "", PPG!V925)</f>
        <v>19.5</v>
      </c>
      <c r="AB545" s="36" t="str">
        <f t="shared" si="26"/>
        <v>0.00</v>
      </c>
    </row>
    <row r="546" spans="1:28">
      <c r="A546" s="7">
        <f>IF(OUT!C206="", "", OUT!C206)</f>
        <v>795</v>
      </c>
      <c r="B546" s="20">
        <f>IF(OUT!A206="", "", OUT!A206)</f>
        <v>42251</v>
      </c>
      <c r="C546" s="7" t="str">
        <f>IF(OUT!D206="", "", OUT!D206)</f>
        <v>FFF</v>
      </c>
      <c r="D546" s="29"/>
      <c r="E546" s="7" t="str">
        <f>IF(OUT!E206="", "", OUT!E206)</f>
        <v>144 TRAY</v>
      </c>
      <c r="F546" s="26" t="str">
        <f>IF(OUT!AE206="NEW", "✷", "")</f>
        <v/>
      </c>
      <c r="G546" s="10" t="str">
        <f>IF(OUT!B206="", "", OUT!B206)</f>
        <v>PANSY INSPIRE PLUS BLUEBERRY PIE MIX</v>
      </c>
      <c r="H546" s="21">
        <f t="shared" si="24"/>
        <v>0.15</v>
      </c>
      <c r="I546" s="22">
        <f t="shared" si="25"/>
        <v>21</v>
      </c>
      <c r="J546" s="7" t="str">
        <f>IF(OUT!F206="", "", OUT!F206)</f>
        <v/>
      </c>
      <c r="K546" s="7">
        <f>IF(OUT!P206="", "", OUT!P206)</f>
        <v>140</v>
      </c>
      <c r="L546" s="7" t="str">
        <f>IF(OUT!AE206="", "", OUT!AE206)</f>
        <v/>
      </c>
      <c r="N546" s="7" t="str">
        <f>IF(OUT!AQ206="", "", OUT!AQ206)</f>
        <v/>
      </c>
      <c r="O546" s="7" t="str">
        <f>IF(OUT!BM206="", "", OUT!BM206)</f>
        <v>T4</v>
      </c>
      <c r="P546" s="8">
        <f>IF(OUT!N206="", "", OUT!N206)</f>
        <v>0.15</v>
      </c>
      <c r="Q546" s="9">
        <f>IF(OUT!O206="", "", OUT!O206)</f>
        <v>21</v>
      </c>
      <c r="R546" s="8">
        <f>IF(PPG!H206="", "", PPG!H206)</f>
        <v>0.13700000000000001</v>
      </c>
      <c r="S546" s="9">
        <f>IF(PPG!I206="", "", PPG!I206)</f>
        <v>19.18</v>
      </c>
      <c r="T546" s="8">
        <f>IF(PPG!J206="", "", PPG!J206)</f>
        <v>0.125</v>
      </c>
      <c r="U546" s="9">
        <f>IF(PPG!K206="", "", PPG!K206)</f>
        <v>17.5</v>
      </c>
      <c r="V546" s="8">
        <f>IF(PPG!Q206="", "", PPG!Q206)</f>
        <v>0.14199999999999999</v>
      </c>
      <c r="W546" s="9">
        <f>IF(PPG!R206="", "", PPG!R206)</f>
        <v>19.88</v>
      </c>
      <c r="X546" s="8">
        <f>IF(PPG!S206="", "", PPG!S206)</f>
        <v>0.13</v>
      </c>
      <c r="Y546" s="9">
        <f>IF(PPG!T206="", "", PPG!T206)</f>
        <v>18.2</v>
      </c>
      <c r="Z546" s="8">
        <f>IF(PPG!U206="", "", PPG!U206)</f>
        <v>0.122</v>
      </c>
      <c r="AA546" s="9">
        <f>IF(PPG!V206="", "", PPG!V206)</f>
        <v>17.079999999999998</v>
      </c>
      <c r="AB546" s="36" t="str">
        <f t="shared" si="26"/>
        <v>0.00</v>
      </c>
    </row>
    <row r="547" spans="1:28">
      <c r="A547" s="7">
        <f>IF(OUT!C204="", "", OUT!C204)</f>
        <v>795</v>
      </c>
      <c r="B547" s="20">
        <f>IF(OUT!A204="", "", OUT!A204)</f>
        <v>42251</v>
      </c>
      <c r="C547" s="7" t="str">
        <f>IF(OUT!D204="", "", OUT!D204)</f>
        <v>AZ</v>
      </c>
      <c r="D547" s="29"/>
      <c r="E547" s="7" t="str">
        <f>IF(OUT!E204="", "", OUT!E204)</f>
        <v>288 TRAY</v>
      </c>
      <c r="F547" s="26" t="str">
        <f>IF(OUT!AE204="NEW", "✷", "")</f>
        <v/>
      </c>
      <c r="G547" s="10" t="str">
        <f>IF(OUT!B204="", "", OUT!B204)</f>
        <v>PANSY INSPIRE PLUS BLUEBERRY PIE MIX</v>
      </c>
      <c r="H547" s="21">
        <f t="shared" si="24"/>
        <v>7.9000000000000001E-2</v>
      </c>
      <c r="I547" s="22">
        <f t="shared" si="25"/>
        <v>22.12</v>
      </c>
      <c r="J547" s="7" t="str">
        <f>IF(OUT!F204="", "", OUT!F204)</f>
        <v/>
      </c>
      <c r="K547" s="7">
        <f>IF(OUT!P204="", "", OUT!P204)</f>
        <v>280</v>
      </c>
      <c r="L547" s="7" t="str">
        <f>IF(OUT!AE204="", "", OUT!AE204)</f>
        <v/>
      </c>
      <c r="N547" s="7" t="str">
        <f>IF(OUT!AQ204="", "", OUT!AQ204)</f>
        <v/>
      </c>
      <c r="O547" s="7" t="str">
        <f>IF(OUT!BM204="", "", OUT!BM204)</f>
        <v>T4</v>
      </c>
      <c r="P547" s="8">
        <f>IF(OUT!N204="", "", OUT!N204)</f>
        <v>7.9000000000000001E-2</v>
      </c>
      <c r="Q547" s="9">
        <f>IF(OUT!O204="", "", OUT!O204)</f>
        <v>22.12</v>
      </c>
      <c r="R547" s="8">
        <f>IF(PPG!H204="", "", PPG!H204)</f>
        <v>7.1999999999999995E-2</v>
      </c>
      <c r="S547" s="9">
        <f>IF(PPG!I204="", "", PPG!I204)</f>
        <v>20.16</v>
      </c>
      <c r="T547" s="8">
        <f>IF(PPG!J204="", "", PPG!J204)</f>
        <v>6.6000000000000003E-2</v>
      </c>
      <c r="U547" s="9">
        <f>IF(PPG!K204="", "", PPG!K204)</f>
        <v>18.48</v>
      </c>
      <c r="V547" s="8">
        <f>IF(PPG!Q204="", "", PPG!Q204)</f>
        <v>7.4999999999999997E-2</v>
      </c>
      <c r="W547" s="9">
        <f>IF(PPG!R204="", "", PPG!R204)</f>
        <v>21</v>
      </c>
      <c r="X547" s="8">
        <f>IF(PPG!S204="", "", PPG!S204)</f>
        <v>6.8000000000000005E-2</v>
      </c>
      <c r="Y547" s="9">
        <f>IF(PPG!T204="", "", PPG!T204)</f>
        <v>19.04</v>
      </c>
      <c r="Z547" s="8">
        <f>IF(PPG!U204="", "", PPG!U204)</f>
        <v>6.4000000000000001E-2</v>
      </c>
      <c r="AA547" s="9">
        <f>IF(PPG!V204="", "", PPG!V204)</f>
        <v>17.920000000000002</v>
      </c>
      <c r="AB547" s="36" t="str">
        <f t="shared" si="26"/>
        <v>0.00</v>
      </c>
    </row>
    <row r="548" spans="1:28">
      <c r="A548" s="7">
        <f>IF(OUT!C205="", "", OUT!C205)</f>
        <v>795</v>
      </c>
      <c r="B548" s="20">
        <f>IF(OUT!A205="", "", OUT!A205)</f>
        <v>42251</v>
      </c>
      <c r="C548" s="7" t="str">
        <f>IF(OUT!D205="", "", OUT!D205)</f>
        <v>CZ</v>
      </c>
      <c r="D548" s="29"/>
      <c r="E548" s="7" t="str">
        <f>IF(OUT!E205="", "", OUT!E205)</f>
        <v>384 TRAY</v>
      </c>
      <c r="F548" s="26" t="str">
        <f>IF(OUT!AE205="NEW", "✷", "")</f>
        <v/>
      </c>
      <c r="G548" s="10" t="str">
        <f>IF(OUT!B205="", "", OUT!B205)</f>
        <v>PANSY INSPIRE PLUS BLUEBERRY PIE MIX</v>
      </c>
      <c r="H548" s="21">
        <f t="shared" si="24"/>
        <v>6.5000000000000002E-2</v>
      </c>
      <c r="I548" s="22">
        <f t="shared" si="25"/>
        <v>24.37</v>
      </c>
      <c r="J548" s="7" t="str">
        <f>IF(OUT!F205="", "", OUT!F205)</f>
        <v/>
      </c>
      <c r="K548" s="7">
        <f>IF(OUT!P205="", "", OUT!P205)</f>
        <v>375</v>
      </c>
      <c r="L548" s="7" t="str">
        <f>IF(OUT!AE205="", "", OUT!AE205)</f>
        <v/>
      </c>
      <c r="N548" s="7" t="str">
        <f>IF(OUT!AQ205="", "", OUT!AQ205)</f>
        <v/>
      </c>
      <c r="O548" s="7" t="str">
        <f>IF(OUT!BM205="", "", OUT!BM205)</f>
        <v>T4</v>
      </c>
      <c r="P548" s="8">
        <f>IF(OUT!N205="", "", OUT!N205)</f>
        <v>6.5000000000000002E-2</v>
      </c>
      <c r="Q548" s="9">
        <f>IF(OUT!O205="", "", OUT!O205)</f>
        <v>24.37</v>
      </c>
      <c r="R548" s="8">
        <f>IF(PPG!H205="", "", PPG!H205)</f>
        <v>5.8999999999999997E-2</v>
      </c>
      <c r="S548" s="9">
        <f>IF(PPG!I205="", "", PPG!I205)</f>
        <v>22.12</v>
      </c>
      <c r="T548" s="8">
        <f>IF(PPG!J205="", "", PPG!J205)</f>
        <v>5.2999999999999999E-2</v>
      </c>
      <c r="U548" s="9">
        <f>IF(PPG!K205="", "", PPG!K205)</f>
        <v>19.87</v>
      </c>
      <c r="V548" s="8">
        <f>IF(PPG!Q205="", "", PPG!Q205)</f>
        <v>6.0999999999999999E-2</v>
      </c>
      <c r="W548" s="9">
        <f>IF(PPG!R205="", "", PPG!R205)</f>
        <v>22.87</v>
      </c>
      <c r="X548" s="8">
        <f>IF(PPG!S205="", "", PPG!S205)</f>
        <v>5.6000000000000001E-2</v>
      </c>
      <c r="Y548" s="9">
        <f>IF(PPG!T205="", "", PPG!T205)</f>
        <v>21</v>
      </c>
      <c r="Z548" s="8">
        <f>IF(PPG!U205="", "", PPG!U205)</f>
        <v>5.1999999999999998E-2</v>
      </c>
      <c r="AA548" s="9">
        <f>IF(PPG!V205="", "", PPG!V205)</f>
        <v>19.5</v>
      </c>
      <c r="AB548" s="36" t="str">
        <f t="shared" si="26"/>
        <v>0.00</v>
      </c>
    </row>
    <row r="549" spans="1:28">
      <c r="A549" s="7">
        <f>IF(OUT!C995="", "", OUT!C995)</f>
        <v>795</v>
      </c>
      <c r="B549" s="20">
        <f>IF(OUT!A995="", "", OUT!A995)</f>
        <v>91196</v>
      </c>
      <c r="C549" s="7" t="str">
        <f>IF(OUT!D995="", "", OUT!D995)</f>
        <v>FFF</v>
      </c>
      <c r="D549" s="29"/>
      <c r="E549" s="7" t="str">
        <f>IF(OUT!E995="", "", OUT!E995)</f>
        <v>144 TRAY</v>
      </c>
      <c r="F549" s="26" t="str">
        <f>IF(OUT!AE995="NEW", "✷", "")</f>
        <v/>
      </c>
      <c r="G549" s="10" t="str">
        <f>IF(OUT!B995="", "", OUT!B995)</f>
        <v>PANSY INSPIRE PLUS CLEAR MIX</v>
      </c>
      <c r="H549" s="21">
        <f t="shared" si="24"/>
        <v>0.15</v>
      </c>
      <c r="I549" s="22">
        <f t="shared" si="25"/>
        <v>21</v>
      </c>
      <c r="J549" s="7" t="str">
        <f>IF(OUT!F995="", "", OUT!F995)</f>
        <v/>
      </c>
      <c r="K549" s="7">
        <f>IF(OUT!P995="", "", OUT!P995)</f>
        <v>140</v>
      </c>
      <c r="L549" s="7" t="str">
        <f>IF(OUT!AE995="", "", OUT!AE995)</f>
        <v/>
      </c>
      <c r="N549" s="7" t="str">
        <f>IF(OUT!AQ995="", "", OUT!AQ995)</f>
        <v/>
      </c>
      <c r="O549" s="7" t="str">
        <f>IF(OUT!BM995="", "", OUT!BM995)</f>
        <v>T4</v>
      </c>
      <c r="P549" s="8">
        <f>IF(OUT!N995="", "", OUT!N995)</f>
        <v>0.15</v>
      </c>
      <c r="Q549" s="9">
        <f>IF(OUT!O995="", "", OUT!O995)</f>
        <v>21</v>
      </c>
      <c r="R549" s="8">
        <f>IF(PPG!H995="", "", PPG!H995)</f>
        <v>0.13700000000000001</v>
      </c>
      <c r="S549" s="9">
        <f>IF(PPG!I995="", "", PPG!I995)</f>
        <v>19.18</v>
      </c>
      <c r="T549" s="8">
        <f>IF(PPG!J995="", "", PPG!J995)</f>
        <v>0.125</v>
      </c>
      <c r="U549" s="9">
        <f>IF(PPG!K995="", "", PPG!K995)</f>
        <v>17.5</v>
      </c>
      <c r="V549" s="8">
        <f>IF(PPG!Q995="", "", PPG!Q995)</f>
        <v>0.14199999999999999</v>
      </c>
      <c r="W549" s="9">
        <f>IF(PPG!R995="", "", PPG!R995)</f>
        <v>19.88</v>
      </c>
      <c r="X549" s="8">
        <f>IF(PPG!S995="", "", PPG!S995)</f>
        <v>0.13</v>
      </c>
      <c r="Y549" s="9">
        <f>IF(PPG!T995="", "", PPG!T995)</f>
        <v>18.2</v>
      </c>
      <c r="Z549" s="8">
        <f>IF(PPG!U995="", "", PPG!U995)</f>
        <v>0.122</v>
      </c>
      <c r="AA549" s="9">
        <f>IF(PPG!V995="", "", PPG!V995)</f>
        <v>17.079999999999998</v>
      </c>
      <c r="AB549" s="36" t="str">
        <f t="shared" si="26"/>
        <v>0.00</v>
      </c>
    </row>
    <row r="550" spans="1:28">
      <c r="A550" s="7">
        <f>IF(OUT!C993="", "", OUT!C993)</f>
        <v>795</v>
      </c>
      <c r="B550" s="20">
        <f>IF(OUT!A993="", "", OUT!A993)</f>
        <v>91196</v>
      </c>
      <c r="C550" s="7" t="str">
        <f>IF(OUT!D993="", "", OUT!D993)</f>
        <v>AZ</v>
      </c>
      <c r="D550" s="29"/>
      <c r="E550" s="7" t="str">
        <f>IF(OUT!E993="", "", OUT!E993)</f>
        <v>288 TRAY</v>
      </c>
      <c r="F550" s="26" t="str">
        <f>IF(OUT!AE993="NEW", "✷", "")</f>
        <v/>
      </c>
      <c r="G550" s="10" t="str">
        <f>IF(OUT!B993="", "", OUT!B993)</f>
        <v>PANSY INSPIRE PLUS CLEAR MIX</v>
      </c>
      <c r="H550" s="21">
        <f t="shared" si="24"/>
        <v>7.9000000000000001E-2</v>
      </c>
      <c r="I550" s="22">
        <f t="shared" si="25"/>
        <v>22.12</v>
      </c>
      <c r="J550" s="7" t="str">
        <f>IF(OUT!F993="", "", OUT!F993)</f>
        <v/>
      </c>
      <c r="K550" s="7">
        <f>IF(OUT!P993="", "", OUT!P993)</f>
        <v>280</v>
      </c>
      <c r="L550" s="7" t="str">
        <f>IF(OUT!AE993="", "", OUT!AE993)</f>
        <v/>
      </c>
      <c r="N550" s="7" t="str">
        <f>IF(OUT!AQ993="", "", OUT!AQ993)</f>
        <v/>
      </c>
      <c r="O550" s="7" t="str">
        <f>IF(OUT!BM993="", "", OUT!BM993)</f>
        <v>T4</v>
      </c>
      <c r="P550" s="8">
        <f>IF(OUT!N993="", "", OUT!N993)</f>
        <v>7.9000000000000001E-2</v>
      </c>
      <c r="Q550" s="9">
        <f>IF(OUT!O993="", "", OUT!O993)</f>
        <v>22.12</v>
      </c>
      <c r="R550" s="8">
        <f>IF(PPG!H993="", "", PPG!H993)</f>
        <v>7.1999999999999995E-2</v>
      </c>
      <c r="S550" s="9">
        <f>IF(PPG!I993="", "", PPG!I993)</f>
        <v>20.16</v>
      </c>
      <c r="T550" s="8">
        <f>IF(PPG!J993="", "", PPG!J993)</f>
        <v>6.6000000000000003E-2</v>
      </c>
      <c r="U550" s="9">
        <f>IF(PPG!K993="", "", PPG!K993)</f>
        <v>18.48</v>
      </c>
      <c r="V550" s="8">
        <f>IF(PPG!Q993="", "", PPG!Q993)</f>
        <v>7.4999999999999997E-2</v>
      </c>
      <c r="W550" s="9">
        <f>IF(PPG!R993="", "", PPG!R993)</f>
        <v>21</v>
      </c>
      <c r="X550" s="8">
        <f>IF(PPG!S993="", "", PPG!S993)</f>
        <v>6.8000000000000005E-2</v>
      </c>
      <c r="Y550" s="9">
        <f>IF(PPG!T993="", "", PPG!T993)</f>
        <v>19.04</v>
      </c>
      <c r="Z550" s="8">
        <f>IF(PPG!U993="", "", PPG!U993)</f>
        <v>6.4000000000000001E-2</v>
      </c>
      <c r="AA550" s="9">
        <f>IF(PPG!V993="", "", PPG!V993)</f>
        <v>17.920000000000002</v>
      </c>
      <c r="AB550" s="36" t="str">
        <f t="shared" si="26"/>
        <v>0.00</v>
      </c>
    </row>
    <row r="551" spans="1:28">
      <c r="A551" s="7">
        <f>IF(OUT!C994="", "", OUT!C994)</f>
        <v>795</v>
      </c>
      <c r="B551" s="20">
        <f>IF(OUT!A994="", "", OUT!A994)</f>
        <v>91196</v>
      </c>
      <c r="C551" s="7" t="str">
        <f>IF(OUT!D994="", "", OUT!D994)</f>
        <v>CZ</v>
      </c>
      <c r="D551" s="29"/>
      <c r="E551" s="7" t="str">
        <f>IF(OUT!E994="", "", OUT!E994)</f>
        <v>384 TRAY</v>
      </c>
      <c r="F551" s="26" t="str">
        <f>IF(OUT!AE994="NEW", "✷", "")</f>
        <v/>
      </c>
      <c r="G551" s="10" t="str">
        <f>IF(OUT!B994="", "", OUT!B994)</f>
        <v>PANSY INSPIRE PLUS CLEAR MIX</v>
      </c>
      <c r="H551" s="21">
        <f t="shared" si="24"/>
        <v>6.5000000000000002E-2</v>
      </c>
      <c r="I551" s="22">
        <f t="shared" si="25"/>
        <v>24.37</v>
      </c>
      <c r="J551" s="7" t="str">
        <f>IF(OUT!F994="", "", OUT!F994)</f>
        <v/>
      </c>
      <c r="K551" s="7">
        <f>IF(OUT!P994="", "", OUT!P994)</f>
        <v>375</v>
      </c>
      <c r="L551" s="7" t="str">
        <f>IF(OUT!AE994="", "", OUT!AE994)</f>
        <v/>
      </c>
      <c r="N551" s="7" t="str">
        <f>IF(OUT!AQ994="", "", OUT!AQ994)</f>
        <v/>
      </c>
      <c r="O551" s="7" t="str">
        <f>IF(OUT!BM994="", "", OUT!BM994)</f>
        <v>T4</v>
      </c>
      <c r="P551" s="8">
        <f>IF(OUT!N994="", "", OUT!N994)</f>
        <v>6.5000000000000002E-2</v>
      </c>
      <c r="Q551" s="9">
        <f>IF(OUT!O994="", "", OUT!O994)</f>
        <v>24.37</v>
      </c>
      <c r="R551" s="8">
        <f>IF(PPG!H994="", "", PPG!H994)</f>
        <v>5.8999999999999997E-2</v>
      </c>
      <c r="S551" s="9">
        <f>IF(PPG!I994="", "", PPG!I994)</f>
        <v>22.12</v>
      </c>
      <c r="T551" s="8">
        <f>IF(PPG!J994="", "", PPG!J994)</f>
        <v>5.2999999999999999E-2</v>
      </c>
      <c r="U551" s="9">
        <f>IF(PPG!K994="", "", PPG!K994)</f>
        <v>19.87</v>
      </c>
      <c r="V551" s="8">
        <f>IF(PPG!Q994="", "", PPG!Q994)</f>
        <v>6.0999999999999999E-2</v>
      </c>
      <c r="W551" s="9">
        <f>IF(PPG!R994="", "", PPG!R994)</f>
        <v>22.87</v>
      </c>
      <c r="X551" s="8">
        <f>IF(PPG!S994="", "", PPG!S994)</f>
        <v>5.6000000000000001E-2</v>
      </c>
      <c r="Y551" s="9">
        <f>IF(PPG!T994="", "", PPG!T994)</f>
        <v>21</v>
      </c>
      <c r="Z551" s="8">
        <f>IF(PPG!U994="", "", PPG!U994)</f>
        <v>5.1999999999999998E-2</v>
      </c>
      <c r="AA551" s="9">
        <f>IF(PPG!V994="", "", PPG!V994)</f>
        <v>19.5</v>
      </c>
      <c r="AB551" s="36" t="str">
        <f t="shared" si="26"/>
        <v>0.00</v>
      </c>
    </row>
    <row r="552" spans="1:28">
      <c r="A552" s="7">
        <f>IF(OUT!C209="", "", OUT!C209)</f>
        <v>795</v>
      </c>
      <c r="B552" s="20">
        <f>IF(OUT!A209="", "", OUT!A209)</f>
        <v>42252</v>
      </c>
      <c r="C552" s="7" t="str">
        <f>IF(OUT!D209="", "", OUT!D209)</f>
        <v>FFF</v>
      </c>
      <c r="D552" s="29"/>
      <c r="E552" s="7" t="str">
        <f>IF(OUT!E209="", "", OUT!E209)</f>
        <v>144 TRAY</v>
      </c>
      <c r="F552" s="26" t="str">
        <f>IF(OUT!AE209="NEW", "✷", "")</f>
        <v/>
      </c>
      <c r="G552" s="10" t="str">
        <f>IF(OUT!B209="", "", OUT!B209)</f>
        <v>PANSY INSPIRE PLUS JACK O LANTERN MIX</v>
      </c>
      <c r="H552" s="21">
        <f t="shared" si="24"/>
        <v>0.15</v>
      </c>
      <c r="I552" s="22">
        <f t="shared" si="25"/>
        <v>21</v>
      </c>
      <c r="J552" s="7" t="str">
        <f>IF(OUT!F209="", "", OUT!F209)</f>
        <v/>
      </c>
      <c r="K552" s="7">
        <f>IF(OUT!P209="", "", OUT!P209)</f>
        <v>140</v>
      </c>
      <c r="L552" s="7" t="str">
        <f>IF(OUT!AE209="", "", OUT!AE209)</f>
        <v/>
      </c>
      <c r="N552" s="7" t="str">
        <f>IF(OUT!AQ209="", "", OUT!AQ209)</f>
        <v/>
      </c>
      <c r="O552" s="7" t="str">
        <f>IF(OUT!BM209="", "", OUT!BM209)</f>
        <v>T4</v>
      </c>
      <c r="P552" s="8">
        <f>IF(OUT!N209="", "", OUT!N209)</f>
        <v>0.15</v>
      </c>
      <c r="Q552" s="9">
        <f>IF(OUT!O209="", "", OUT!O209)</f>
        <v>21</v>
      </c>
      <c r="R552" s="8">
        <f>IF(PPG!H209="", "", PPG!H209)</f>
        <v>0.13700000000000001</v>
      </c>
      <c r="S552" s="9">
        <f>IF(PPG!I209="", "", PPG!I209)</f>
        <v>19.18</v>
      </c>
      <c r="T552" s="8">
        <f>IF(PPG!J209="", "", PPG!J209)</f>
        <v>0.125</v>
      </c>
      <c r="U552" s="9">
        <f>IF(PPG!K209="", "", PPG!K209)</f>
        <v>17.5</v>
      </c>
      <c r="V552" s="8">
        <f>IF(PPG!Q209="", "", PPG!Q209)</f>
        <v>0.14199999999999999</v>
      </c>
      <c r="W552" s="9">
        <f>IF(PPG!R209="", "", PPG!R209)</f>
        <v>19.88</v>
      </c>
      <c r="X552" s="8">
        <f>IF(PPG!S209="", "", PPG!S209)</f>
        <v>0.13</v>
      </c>
      <c r="Y552" s="9">
        <f>IF(PPG!T209="", "", PPG!T209)</f>
        <v>18.2</v>
      </c>
      <c r="Z552" s="8">
        <f>IF(PPG!U209="", "", PPG!U209)</f>
        <v>0.122</v>
      </c>
      <c r="AA552" s="9">
        <f>IF(PPG!V209="", "", PPG!V209)</f>
        <v>17.079999999999998</v>
      </c>
      <c r="AB552" s="36" t="str">
        <f t="shared" si="26"/>
        <v>0.00</v>
      </c>
    </row>
    <row r="553" spans="1:28">
      <c r="A553" s="7">
        <f>IF(OUT!C207="", "", OUT!C207)</f>
        <v>795</v>
      </c>
      <c r="B553" s="20">
        <f>IF(OUT!A207="", "", OUT!A207)</f>
        <v>42252</v>
      </c>
      <c r="C553" s="7" t="str">
        <f>IF(OUT!D207="", "", OUT!D207)</f>
        <v>AZ</v>
      </c>
      <c r="D553" s="29"/>
      <c r="E553" s="7" t="str">
        <f>IF(OUT!E207="", "", OUT!E207)</f>
        <v>288 TRAY</v>
      </c>
      <c r="F553" s="26" t="str">
        <f>IF(OUT!AE207="NEW", "✷", "")</f>
        <v/>
      </c>
      <c r="G553" s="10" t="str">
        <f>IF(OUT!B207="", "", OUT!B207)</f>
        <v>PANSY INSPIRE PLUS JACK O LANTERN MIX</v>
      </c>
      <c r="H553" s="21">
        <f t="shared" si="24"/>
        <v>7.9000000000000001E-2</v>
      </c>
      <c r="I553" s="22">
        <f t="shared" si="25"/>
        <v>22.12</v>
      </c>
      <c r="J553" s="7" t="str">
        <f>IF(OUT!F207="", "", OUT!F207)</f>
        <v/>
      </c>
      <c r="K553" s="7">
        <f>IF(OUT!P207="", "", OUT!P207)</f>
        <v>280</v>
      </c>
      <c r="L553" s="7" t="str">
        <f>IF(OUT!AE207="", "", OUT!AE207)</f>
        <v/>
      </c>
      <c r="N553" s="7" t="str">
        <f>IF(OUT!AQ207="", "", OUT!AQ207)</f>
        <v/>
      </c>
      <c r="O553" s="7" t="str">
        <f>IF(OUT!BM207="", "", OUT!BM207)</f>
        <v>T4</v>
      </c>
      <c r="P553" s="8">
        <f>IF(OUT!N207="", "", OUT!N207)</f>
        <v>7.9000000000000001E-2</v>
      </c>
      <c r="Q553" s="9">
        <f>IF(OUT!O207="", "", OUT!O207)</f>
        <v>22.12</v>
      </c>
      <c r="R553" s="8">
        <f>IF(PPG!H207="", "", PPG!H207)</f>
        <v>7.1999999999999995E-2</v>
      </c>
      <c r="S553" s="9">
        <f>IF(PPG!I207="", "", PPG!I207)</f>
        <v>20.16</v>
      </c>
      <c r="T553" s="8">
        <f>IF(PPG!J207="", "", PPG!J207)</f>
        <v>6.6000000000000003E-2</v>
      </c>
      <c r="U553" s="9">
        <f>IF(PPG!K207="", "", PPG!K207)</f>
        <v>18.48</v>
      </c>
      <c r="V553" s="8">
        <f>IF(PPG!Q207="", "", PPG!Q207)</f>
        <v>7.4999999999999997E-2</v>
      </c>
      <c r="W553" s="9">
        <f>IF(PPG!R207="", "", PPG!R207)</f>
        <v>21</v>
      </c>
      <c r="X553" s="8">
        <f>IF(PPG!S207="", "", PPG!S207)</f>
        <v>6.8000000000000005E-2</v>
      </c>
      <c r="Y553" s="9">
        <f>IF(PPG!T207="", "", PPG!T207)</f>
        <v>19.04</v>
      </c>
      <c r="Z553" s="8">
        <f>IF(PPG!U207="", "", PPG!U207)</f>
        <v>6.4000000000000001E-2</v>
      </c>
      <c r="AA553" s="9">
        <f>IF(PPG!V207="", "", PPG!V207)</f>
        <v>17.920000000000002</v>
      </c>
      <c r="AB553" s="36" t="str">
        <f t="shared" si="26"/>
        <v>0.00</v>
      </c>
    </row>
    <row r="554" spans="1:28">
      <c r="A554" s="7">
        <f>IF(OUT!C208="", "", OUT!C208)</f>
        <v>795</v>
      </c>
      <c r="B554" s="20">
        <f>IF(OUT!A208="", "", OUT!A208)</f>
        <v>42252</v>
      </c>
      <c r="C554" s="7" t="str">
        <f>IF(OUT!D208="", "", OUT!D208)</f>
        <v>CZ</v>
      </c>
      <c r="D554" s="29"/>
      <c r="E554" s="7" t="str">
        <f>IF(OUT!E208="", "", OUT!E208)</f>
        <v>384 TRAY</v>
      </c>
      <c r="F554" s="26" t="str">
        <f>IF(OUT!AE208="NEW", "✷", "")</f>
        <v/>
      </c>
      <c r="G554" s="10" t="str">
        <f>IF(OUT!B208="", "", OUT!B208)</f>
        <v>PANSY INSPIRE PLUS JACK O LANTERN MIX</v>
      </c>
      <c r="H554" s="21">
        <f t="shared" si="24"/>
        <v>6.5000000000000002E-2</v>
      </c>
      <c r="I554" s="22">
        <f t="shared" si="25"/>
        <v>24.37</v>
      </c>
      <c r="J554" s="7" t="str">
        <f>IF(OUT!F208="", "", OUT!F208)</f>
        <v/>
      </c>
      <c r="K554" s="7">
        <f>IF(OUT!P208="", "", OUT!P208)</f>
        <v>375</v>
      </c>
      <c r="L554" s="7" t="str">
        <f>IF(OUT!AE208="", "", OUT!AE208)</f>
        <v/>
      </c>
      <c r="N554" s="7" t="str">
        <f>IF(OUT!AQ208="", "", OUT!AQ208)</f>
        <v/>
      </c>
      <c r="O554" s="7" t="str">
        <f>IF(OUT!BM208="", "", OUT!BM208)</f>
        <v>T4</v>
      </c>
      <c r="P554" s="8">
        <f>IF(OUT!N208="", "", OUT!N208)</f>
        <v>6.5000000000000002E-2</v>
      </c>
      <c r="Q554" s="9">
        <f>IF(OUT!O208="", "", OUT!O208)</f>
        <v>24.37</v>
      </c>
      <c r="R554" s="8">
        <f>IF(PPG!H208="", "", PPG!H208)</f>
        <v>5.8999999999999997E-2</v>
      </c>
      <c r="S554" s="9">
        <f>IF(PPG!I208="", "", PPG!I208)</f>
        <v>22.12</v>
      </c>
      <c r="T554" s="8">
        <f>IF(PPG!J208="", "", PPG!J208)</f>
        <v>5.2999999999999999E-2</v>
      </c>
      <c r="U554" s="9">
        <f>IF(PPG!K208="", "", PPG!K208)</f>
        <v>19.87</v>
      </c>
      <c r="V554" s="8">
        <f>IF(PPG!Q208="", "", PPG!Q208)</f>
        <v>6.0999999999999999E-2</v>
      </c>
      <c r="W554" s="9">
        <f>IF(PPG!R208="", "", PPG!R208)</f>
        <v>22.87</v>
      </c>
      <c r="X554" s="8">
        <f>IF(PPG!S208="", "", PPG!S208)</f>
        <v>5.6000000000000001E-2</v>
      </c>
      <c r="Y554" s="9">
        <f>IF(PPG!T208="", "", PPG!T208)</f>
        <v>21</v>
      </c>
      <c r="Z554" s="8">
        <f>IF(PPG!U208="", "", PPG!U208)</f>
        <v>5.1999999999999998E-2</v>
      </c>
      <c r="AA554" s="9">
        <f>IF(PPG!V208="", "", PPG!V208)</f>
        <v>19.5</v>
      </c>
      <c r="AB554" s="36" t="str">
        <f t="shared" si="26"/>
        <v>0.00</v>
      </c>
    </row>
    <row r="555" spans="1:28">
      <c r="A555" s="7">
        <f>IF(OUT!C909="", "", OUT!C909)</f>
        <v>795</v>
      </c>
      <c r="B555" s="20">
        <f>IF(OUT!A909="", "", OUT!A909)</f>
        <v>89429</v>
      </c>
      <c r="C555" s="7" t="str">
        <f>IF(OUT!D909="", "", OUT!D909)</f>
        <v>FFF</v>
      </c>
      <c r="D555" s="29"/>
      <c r="E555" s="7" t="str">
        <f>IF(OUT!E909="", "", OUT!E909)</f>
        <v>144 TRAY</v>
      </c>
      <c r="F555" s="26" t="str">
        <f>IF(OUT!AE909="NEW", "✷", "")</f>
        <v/>
      </c>
      <c r="G555" s="10" t="str">
        <f>IF(OUT!B909="", "", OUT!B909)</f>
        <v>PANSY INSPIRE PLUS LEMON</v>
      </c>
      <c r="H555" s="21">
        <f t="shared" si="24"/>
        <v>0.15</v>
      </c>
      <c r="I555" s="22">
        <f t="shared" si="25"/>
        <v>21</v>
      </c>
      <c r="J555" s="7" t="str">
        <f>IF(OUT!F909="", "", OUT!F909)</f>
        <v/>
      </c>
      <c r="K555" s="7">
        <f>IF(OUT!P909="", "", OUT!P909)</f>
        <v>140</v>
      </c>
      <c r="L555" s="7" t="str">
        <f>IF(OUT!AE909="", "", OUT!AE909)</f>
        <v/>
      </c>
      <c r="N555" s="7" t="str">
        <f>IF(OUT!AQ909="", "", OUT!AQ909)</f>
        <v/>
      </c>
      <c r="O555" s="7" t="str">
        <f>IF(OUT!BM909="", "", OUT!BM909)</f>
        <v>T4</v>
      </c>
      <c r="P555" s="8">
        <f>IF(OUT!N909="", "", OUT!N909)</f>
        <v>0.15</v>
      </c>
      <c r="Q555" s="9">
        <f>IF(OUT!O909="", "", OUT!O909)</f>
        <v>21</v>
      </c>
      <c r="R555" s="8">
        <f>IF(PPG!H909="", "", PPG!H909)</f>
        <v>0.13700000000000001</v>
      </c>
      <c r="S555" s="9">
        <f>IF(PPG!I909="", "", PPG!I909)</f>
        <v>19.18</v>
      </c>
      <c r="T555" s="8">
        <f>IF(PPG!J909="", "", PPG!J909)</f>
        <v>0.125</v>
      </c>
      <c r="U555" s="9">
        <f>IF(PPG!K909="", "", PPG!K909)</f>
        <v>17.5</v>
      </c>
      <c r="V555" s="8">
        <f>IF(PPG!Q909="", "", PPG!Q909)</f>
        <v>0.14199999999999999</v>
      </c>
      <c r="W555" s="9">
        <f>IF(PPG!R909="", "", PPG!R909)</f>
        <v>19.88</v>
      </c>
      <c r="X555" s="8">
        <f>IF(PPG!S909="", "", PPG!S909)</f>
        <v>0.13</v>
      </c>
      <c r="Y555" s="9">
        <f>IF(PPG!T909="", "", PPG!T909)</f>
        <v>18.2</v>
      </c>
      <c r="Z555" s="8">
        <f>IF(PPG!U909="", "", PPG!U909)</f>
        <v>0.122</v>
      </c>
      <c r="AA555" s="9">
        <f>IF(PPG!V909="", "", PPG!V909)</f>
        <v>17.079999999999998</v>
      </c>
      <c r="AB555" s="36" t="str">
        <f t="shared" si="26"/>
        <v>0.00</v>
      </c>
    </row>
    <row r="556" spans="1:28">
      <c r="A556" s="7">
        <f>IF(OUT!C907="", "", OUT!C907)</f>
        <v>795</v>
      </c>
      <c r="B556" s="20">
        <f>IF(OUT!A907="", "", OUT!A907)</f>
        <v>89429</v>
      </c>
      <c r="C556" s="7" t="str">
        <f>IF(OUT!D907="", "", OUT!D907)</f>
        <v>AZ</v>
      </c>
      <c r="D556" s="29"/>
      <c r="E556" s="7" t="str">
        <f>IF(OUT!E907="", "", OUT!E907)</f>
        <v>288 TRAY</v>
      </c>
      <c r="F556" s="26" t="str">
        <f>IF(OUT!AE907="NEW", "✷", "")</f>
        <v/>
      </c>
      <c r="G556" s="10" t="str">
        <f>IF(OUT!B907="", "", OUT!B907)</f>
        <v>PANSY INSPIRE PLUS LEMON</v>
      </c>
      <c r="H556" s="21">
        <f t="shared" si="24"/>
        <v>7.9000000000000001E-2</v>
      </c>
      <c r="I556" s="22">
        <f t="shared" si="25"/>
        <v>22.12</v>
      </c>
      <c r="J556" s="7" t="str">
        <f>IF(OUT!F907="", "", OUT!F907)</f>
        <v/>
      </c>
      <c r="K556" s="7">
        <f>IF(OUT!P907="", "", OUT!P907)</f>
        <v>280</v>
      </c>
      <c r="L556" s="7" t="str">
        <f>IF(OUT!AE907="", "", OUT!AE907)</f>
        <v/>
      </c>
      <c r="N556" s="7" t="str">
        <f>IF(OUT!AQ907="", "", OUT!AQ907)</f>
        <v/>
      </c>
      <c r="O556" s="7" t="str">
        <f>IF(OUT!BM907="", "", OUT!BM907)</f>
        <v>T4</v>
      </c>
      <c r="P556" s="8">
        <f>IF(OUT!N907="", "", OUT!N907)</f>
        <v>7.9000000000000001E-2</v>
      </c>
      <c r="Q556" s="9">
        <f>IF(OUT!O907="", "", OUT!O907)</f>
        <v>22.12</v>
      </c>
      <c r="R556" s="8">
        <f>IF(PPG!H907="", "", PPG!H907)</f>
        <v>7.1999999999999995E-2</v>
      </c>
      <c r="S556" s="9">
        <f>IF(PPG!I907="", "", PPG!I907)</f>
        <v>20.16</v>
      </c>
      <c r="T556" s="8">
        <f>IF(PPG!J907="", "", PPG!J907)</f>
        <v>6.6000000000000003E-2</v>
      </c>
      <c r="U556" s="9">
        <f>IF(PPG!K907="", "", PPG!K907)</f>
        <v>18.48</v>
      </c>
      <c r="V556" s="8">
        <f>IF(PPG!Q907="", "", PPG!Q907)</f>
        <v>7.4999999999999997E-2</v>
      </c>
      <c r="W556" s="9">
        <f>IF(PPG!R907="", "", PPG!R907)</f>
        <v>21</v>
      </c>
      <c r="X556" s="8">
        <f>IF(PPG!S907="", "", PPG!S907)</f>
        <v>6.8000000000000005E-2</v>
      </c>
      <c r="Y556" s="9">
        <f>IF(PPG!T907="", "", PPG!T907)</f>
        <v>19.04</v>
      </c>
      <c r="Z556" s="8">
        <f>IF(PPG!U907="", "", PPG!U907)</f>
        <v>6.4000000000000001E-2</v>
      </c>
      <c r="AA556" s="9">
        <f>IF(PPG!V907="", "", PPG!V907)</f>
        <v>17.920000000000002</v>
      </c>
      <c r="AB556" s="36" t="str">
        <f t="shared" si="26"/>
        <v>0.00</v>
      </c>
    </row>
    <row r="557" spans="1:28">
      <c r="A557" s="7">
        <f>IF(OUT!C908="", "", OUT!C908)</f>
        <v>795</v>
      </c>
      <c r="B557" s="20">
        <f>IF(OUT!A908="", "", OUT!A908)</f>
        <v>89429</v>
      </c>
      <c r="C557" s="7" t="str">
        <f>IF(OUT!D908="", "", OUT!D908)</f>
        <v>CZ</v>
      </c>
      <c r="D557" s="29"/>
      <c r="E557" s="7" t="str">
        <f>IF(OUT!E908="", "", OUT!E908)</f>
        <v>384 TRAY</v>
      </c>
      <c r="F557" s="26" t="str">
        <f>IF(OUT!AE908="NEW", "✷", "")</f>
        <v/>
      </c>
      <c r="G557" s="10" t="str">
        <f>IF(OUT!B908="", "", OUT!B908)</f>
        <v>PANSY INSPIRE PLUS LEMON</v>
      </c>
      <c r="H557" s="21">
        <f t="shared" si="24"/>
        <v>6.5000000000000002E-2</v>
      </c>
      <c r="I557" s="22">
        <f t="shared" si="25"/>
        <v>24.37</v>
      </c>
      <c r="J557" s="7" t="str">
        <f>IF(OUT!F908="", "", OUT!F908)</f>
        <v/>
      </c>
      <c r="K557" s="7">
        <f>IF(OUT!P908="", "", OUT!P908)</f>
        <v>375</v>
      </c>
      <c r="L557" s="7" t="str">
        <f>IF(OUT!AE908="", "", OUT!AE908)</f>
        <v/>
      </c>
      <c r="N557" s="7" t="str">
        <f>IF(OUT!AQ908="", "", OUT!AQ908)</f>
        <v/>
      </c>
      <c r="O557" s="7" t="str">
        <f>IF(OUT!BM908="", "", OUT!BM908)</f>
        <v>T4</v>
      </c>
      <c r="P557" s="8">
        <f>IF(OUT!N908="", "", OUT!N908)</f>
        <v>6.5000000000000002E-2</v>
      </c>
      <c r="Q557" s="9">
        <f>IF(OUT!O908="", "", OUT!O908)</f>
        <v>24.37</v>
      </c>
      <c r="R557" s="8">
        <f>IF(PPG!H908="", "", PPG!H908)</f>
        <v>5.8999999999999997E-2</v>
      </c>
      <c r="S557" s="9">
        <f>IF(PPG!I908="", "", PPG!I908)</f>
        <v>22.12</v>
      </c>
      <c r="T557" s="8">
        <f>IF(PPG!J908="", "", PPG!J908)</f>
        <v>5.2999999999999999E-2</v>
      </c>
      <c r="U557" s="9">
        <f>IF(PPG!K908="", "", PPG!K908)</f>
        <v>19.87</v>
      </c>
      <c r="V557" s="8">
        <f>IF(PPG!Q908="", "", PPG!Q908)</f>
        <v>6.0999999999999999E-2</v>
      </c>
      <c r="W557" s="9">
        <f>IF(PPG!R908="", "", PPG!R908)</f>
        <v>22.87</v>
      </c>
      <c r="X557" s="8">
        <f>IF(PPG!S908="", "", PPG!S908)</f>
        <v>5.6000000000000001E-2</v>
      </c>
      <c r="Y557" s="9">
        <f>IF(PPG!T908="", "", PPG!T908)</f>
        <v>21</v>
      </c>
      <c r="Z557" s="8">
        <f>IF(PPG!U908="", "", PPG!U908)</f>
        <v>5.1999999999999998E-2</v>
      </c>
      <c r="AA557" s="9">
        <f>IF(PPG!V908="", "", PPG!V908)</f>
        <v>19.5</v>
      </c>
      <c r="AB557" s="36" t="str">
        <f t="shared" si="26"/>
        <v>0.00</v>
      </c>
    </row>
    <row r="558" spans="1:28">
      <c r="A558" s="7">
        <f>IF(OUT!C939="", "", OUT!C939)</f>
        <v>795</v>
      </c>
      <c r="B558" s="20">
        <f>IF(OUT!A939="", "", OUT!A939)</f>
        <v>89727</v>
      </c>
      <c r="C558" s="7" t="str">
        <f>IF(OUT!D939="", "", OUT!D939)</f>
        <v>FFF</v>
      </c>
      <c r="D558" s="29"/>
      <c r="E558" s="7" t="str">
        <f>IF(OUT!E939="", "", OUT!E939)</f>
        <v>144 TRAY</v>
      </c>
      <c r="F558" s="26" t="str">
        <f>IF(OUT!AE939="NEW", "✷", "")</f>
        <v/>
      </c>
      <c r="G558" s="10" t="str">
        <f>IF(OUT!B939="", "", OUT!B939)</f>
        <v>PANSY INSPIRE PLUS LEMON BLOTCH</v>
      </c>
      <c r="H558" s="21">
        <f t="shared" si="24"/>
        <v>0.15</v>
      </c>
      <c r="I558" s="22">
        <f t="shared" si="25"/>
        <v>21</v>
      </c>
      <c r="J558" s="7" t="str">
        <f>IF(OUT!F939="", "", OUT!F939)</f>
        <v/>
      </c>
      <c r="K558" s="7">
        <f>IF(OUT!P939="", "", OUT!P939)</f>
        <v>140</v>
      </c>
      <c r="L558" s="7" t="str">
        <f>IF(OUT!AE939="", "", OUT!AE939)</f>
        <v/>
      </c>
      <c r="N558" s="7" t="str">
        <f>IF(OUT!AQ939="", "", OUT!AQ939)</f>
        <v/>
      </c>
      <c r="O558" s="7" t="str">
        <f>IF(OUT!BM939="", "", OUT!BM939)</f>
        <v>T4</v>
      </c>
      <c r="P558" s="8">
        <f>IF(OUT!N939="", "", OUT!N939)</f>
        <v>0.15</v>
      </c>
      <c r="Q558" s="9">
        <f>IF(OUT!O939="", "", OUT!O939)</f>
        <v>21</v>
      </c>
      <c r="R558" s="8">
        <f>IF(PPG!H939="", "", PPG!H939)</f>
        <v>0.13700000000000001</v>
      </c>
      <c r="S558" s="9">
        <f>IF(PPG!I939="", "", PPG!I939)</f>
        <v>19.18</v>
      </c>
      <c r="T558" s="8">
        <f>IF(PPG!J939="", "", PPG!J939)</f>
        <v>0.125</v>
      </c>
      <c r="U558" s="9">
        <f>IF(PPG!K939="", "", PPG!K939)</f>
        <v>17.5</v>
      </c>
      <c r="V558" s="8">
        <f>IF(PPG!Q939="", "", PPG!Q939)</f>
        <v>0.14199999999999999</v>
      </c>
      <c r="W558" s="9">
        <f>IF(PPG!R939="", "", PPG!R939)</f>
        <v>19.88</v>
      </c>
      <c r="X558" s="8">
        <f>IF(PPG!S939="", "", PPG!S939)</f>
        <v>0.13</v>
      </c>
      <c r="Y558" s="9">
        <f>IF(PPG!T939="", "", PPG!T939)</f>
        <v>18.2</v>
      </c>
      <c r="Z558" s="8">
        <f>IF(PPG!U939="", "", PPG!U939)</f>
        <v>0.122</v>
      </c>
      <c r="AA558" s="9">
        <f>IF(PPG!V939="", "", PPG!V939)</f>
        <v>17.079999999999998</v>
      </c>
      <c r="AB558" s="36" t="str">
        <f t="shared" si="26"/>
        <v>0.00</v>
      </c>
    </row>
    <row r="559" spans="1:28">
      <c r="A559" s="7">
        <f>IF(OUT!C937="", "", OUT!C937)</f>
        <v>795</v>
      </c>
      <c r="B559" s="20">
        <f>IF(OUT!A937="", "", OUT!A937)</f>
        <v>89727</v>
      </c>
      <c r="C559" s="7" t="str">
        <f>IF(OUT!D937="", "", OUT!D937)</f>
        <v>AZ</v>
      </c>
      <c r="D559" s="29"/>
      <c r="E559" s="7" t="str">
        <f>IF(OUT!E937="", "", OUT!E937)</f>
        <v>288 TRAY</v>
      </c>
      <c r="F559" s="26" t="str">
        <f>IF(OUT!AE937="NEW", "✷", "")</f>
        <v/>
      </c>
      <c r="G559" s="10" t="str">
        <f>IF(OUT!B937="", "", OUT!B937)</f>
        <v>PANSY INSPIRE PLUS LEMON BLOTCH</v>
      </c>
      <c r="H559" s="21">
        <f t="shared" si="24"/>
        <v>7.9000000000000001E-2</v>
      </c>
      <c r="I559" s="22">
        <f t="shared" si="25"/>
        <v>22.12</v>
      </c>
      <c r="J559" s="7" t="str">
        <f>IF(OUT!F937="", "", OUT!F937)</f>
        <v/>
      </c>
      <c r="K559" s="7">
        <f>IF(OUT!P937="", "", OUT!P937)</f>
        <v>280</v>
      </c>
      <c r="L559" s="7" t="str">
        <f>IF(OUT!AE937="", "", OUT!AE937)</f>
        <v/>
      </c>
      <c r="N559" s="7" t="str">
        <f>IF(OUT!AQ937="", "", OUT!AQ937)</f>
        <v/>
      </c>
      <c r="O559" s="7" t="str">
        <f>IF(OUT!BM937="", "", OUT!BM937)</f>
        <v>T4</v>
      </c>
      <c r="P559" s="8">
        <f>IF(OUT!N937="", "", OUT!N937)</f>
        <v>7.9000000000000001E-2</v>
      </c>
      <c r="Q559" s="9">
        <f>IF(OUT!O937="", "", OUT!O937)</f>
        <v>22.12</v>
      </c>
      <c r="R559" s="8">
        <f>IF(PPG!H937="", "", PPG!H937)</f>
        <v>7.1999999999999995E-2</v>
      </c>
      <c r="S559" s="9">
        <f>IF(PPG!I937="", "", PPG!I937)</f>
        <v>20.16</v>
      </c>
      <c r="T559" s="8">
        <f>IF(PPG!J937="", "", PPG!J937)</f>
        <v>6.6000000000000003E-2</v>
      </c>
      <c r="U559" s="9">
        <f>IF(PPG!K937="", "", PPG!K937)</f>
        <v>18.48</v>
      </c>
      <c r="V559" s="8">
        <f>IF(PPG!Q937="", "", PPG!Q937)</f>
        <v>7.4999999999999997E-2</v>
      </c>
      <c r="W559" s="9">
        <f>IF(PPG!R937="", "", PPG!R937)</f>
        <v>21</v>
      </c>
      <c r="X559" s="8">
        <f>IF(PPG!S937="", "", PPG!S937)</f>
        <v>6.8000000000000005E-2</v>
      </c>
      <c r="Y559" s="9">
        <f>IF(PPG!T937="", "", PPG!T937)</f>
        <v>19.04</v>
      </c>
      <c r="Z559" s="8">
        <f>IF(PPG!U937="", "", PPG!U937)</f>
        <v>6.4000000000000001E-2</v>
      </c>
      <c r="AA559" s="9">
        <f>IF(PPG!V937="", "", PPG!V937)</f>
        <v>17.920000000000002</v>
      </c>
      <c r="AB559" s="36" t="str">
        <f t="shared" si="26"/>
        <v>0.00</v>
      </c>
    </row>
    <row r="560" spans="1:28">
      <c r="A560" s="7">
        <f>IF(OUT!C938="", "", OUT!C938)</f>
        <v>795</v>
      </c>
      <c r="B560" s="20">
        <f>IF(OUT!A938="", "", OUT!A938)</f>
        <v>89727</v>
      </c>
      <c r="C560" s="7" t="str">
        <f>IF(OUT!D938="", "", OUT!D938)</f>
        <v>CZ</v>
      </c>
      <c r="D560" s="29"/>
      <c r="E560" s="7" t="str">
        <f>IF(OUT!E938="", "", OUT!E938)</f>
        <v>384 TRAY</v>
      </c>
      <c r="F560" s="26" t="str">
        <f>IF(OUT!AE938="NEW", "✷", "")</f>
        <v/>
      </c>
      <c r="G560" s="10" t="str">
        <f>IF(OUT!B938="", "", OUT!B938)</f>
        <v>PANSY INSPIRE PLUS LEMON BLOTCH</v>
      </c>
      <c r="H560" s="21">
        <f t="shared" si="24"/>
        <v>6.5000000000000002E-2</v>
      </c>
      <c r="I560" s="22">
        <f t="shared" si="25"/>
        <v>24.37</v>
      </c>
      <c r="J560" s="7" t="str">
        <f>IF(OUT!F938="", "", OUT!F938)</f>
        <v/>
      </c>
      <c r="K560" s="7">
        <f>IF(OUT!P938="", "", OUT!P938)</f>
        <v>375</v>
      </c>
      <c r="L560" s="7" t="str">
        <f>IF(OUT!AE938="", "", OUT!AE938)</f>
        <v/>
      </c>
      <c r="N560" s="7" t="str">
        <f>IF(OUT!AQ938="", "", OUT!AQ938)</f>
        <v/>
      </c>
      <c r="O560" s="7" t="str">
        <f>IF(OUT!BM938="", "", OUT!BM938)</f>
        <v>T4</v>
      </c>
      <c r="P560" s="8">
        <f>IF(OUT!N938="", "", OUT!N938)</f>
        <v>6.5000000000000002E-2</v>
      </c>
      <c r="Q560" s="9">
        <f>IF(OUT!O938="", "", OUT!O938)</f>
        <v>24.37</v>
      </c>
      <c r="R560" s="8">
        <f>IF(PPG!H938="", "", PPG!H938)</f>
        <v>5.8999999999999997E-2</v>
      </c>
      <c r="S560" s="9">
        <f>IF(PPG!I938="", "", PPG!I938)</f>
        <v>22.12</v>
      </c>
      <c r="T560" s="8">
        <f>IF(PPG!J938="", "", PPG!J938)</f>
        <v>5.2999999999999999E-2</v>
      </c>
      <c r="U560" s="9">
        <f>IF(PPG!K938="", "", PPG!K938)</f>
        <v>19.87</v>
      </c>
      <c r="V560" s="8">
        <f>IF(PPG!Q938="", "", PPG!Q938)</f>
        <v>6.0999999999999999E-2</v>
      </c>
      <c r="W560" s="9">
        <f>IF(PPG!R938="", "", PPG!R938)</f>
        <v>22.87</v>
      </c>
      <c r="X560" s="8">
        <f>IF(PPG!S938="", "", PPG!S938)</f>
        <v>5.6000000000000001E-2</v>
      </c>
      <c r="Y560" s="9">
        <f>IF(PPG!T938="", "", PPG!T938)</f>
        <v>21</v>
      </c>
      <c r="Z560" s="8">
        <f>IF(PPG!U938="", "", PPG!U938)</f>
        <v>5.1999999999999998E-2</v>
      </c>
      <c r="AA560" s="9">
        <f>IF(PPG!V938="", "", PPG!V938)</f>
        <v>19.5</v>
      </c>
      <c r="AB560" s="36" t="str">
        <f t="shared" si="26"/>
        <v>0.00</v>
      </c>
    </row>
    <row r="561" spans="1:28">
      <c r="A561" s="7">
        <f>IF(OUT!C212="", "", OUT!C212)</f>
        <v>795</v>
      </c>
      <c r="B561" s="20">
        <f>IF(OUT!A212="", "", OUT!A212)</f>
        <v>42253</v>
      </c>
      <c r="C561" s="7" t="str">
        <f>IF(OUT!D212="", "", OUT!D212)</f>
        <v>FFF</v>
      </c>
      <c r="D561" s="29"/>
      <c r="E561" s="7" t="str">
        <f>IF(OUT!E212="", "", OUT!E212)</f>
        <v>144 TRAY</v>
      </c>
      <c r="F561" s="26" t="str">
        <f>IF(OUT!AE212="NEW", "✷", "")</f>
        <v/>
      </c>
      <c r="G561" s="10" t="str">
        <f>IF(OUT!B212="", "", OUT!B212)</f>
        <v>PANSY INSPIRE PLUS LIGHT BLUE</v>
      </c>
      <c r="H561" s="21">
        <f t="shared" si="24"/>
        <v>0.15</v>
      </c>
      <c r="I561" s="22">
        <f t="shared" si="25"/>
        <v>21</v>
      </c>
      <c r="J561" s="7" t="str">
        <f>IF(OUT!F212="", "", OUT!F212)</f>
        <v/>
      </c>
      <c r="K561" s="7">
        <f>IF(OUT!P212="", "", OUT!P212)</f>
        <v>140</v>
      </c>
      <c r="L561" s="7" t="str">
        <f>IF(OUT!AE212="", "", OUT!AE212)</f>
        <v/>
      </c>
      <c r="N561" s="7" t="str">
        <f>IF(OUT!AQ212="", "", OUT!AQ212)</f>
        <v/>
      </c>
      <c r="O561" s="7" t="str">
        <f>IF(OUT!BM212="", "", OUT!BM212)</f>
        <v>T4</v>
      </c>
      <c r="P561" s="8">
        <f>IF(OUT!N212="", "", OUT!N212)</f>
        <v>0.15</v>
      </c>
      <c r="Q561" s="9">
        <f>IF(OUT!O212="", "", OUT!O212)</f>
        <v>21</v>
      </c>
      <c r="R561" s="8">
        <f>IF(PPG!H212="", "", PPG!H212)</f>
        <v>0.13700000000000001</v>
      </c>
      <c r="S561" s="9">
        <f>IF(PPG!I212="", "", PPG!I212)</f>
        <v>19.18</v>
      </c>
      <c r="T561" s="8">
        <f>IF(PPG!J212="", "", PPG!J212)</f>
        <v>0.125</v>
      </c>
      <c r="U561" s="9">
        <f>IF(PPG!K212="", "", PPG!K212)</f>
        <v>17.5</v>
      </c>
      <c r="V561" s="8">
        <f>IF(PPG!Q212="", "", PPG!Q212)</f>
        <v>0.14199999999999999</v>
      </c>
      <c r="W561" s="9">
        <f>IF(PPG!R212="", "", PPG!R212)</f>
        <v>19.88</v>
      </c>
      <c r="X561" s="8">
        <f>IF(PPG!S212="", "", PPG!S212)</f>
        <v>0.13</v>
      </c>
      <c r="Y561" s="9">
        <f>IF(PPG!T212="", "", PPG!T212)</f>
        <v>18.2</v>
      </c>
      <c r="Z561" s="8">
        <f>IF(PPG!U212="", "", PPG!U212)</f>
        <v>0.122</v>
      </c>
      <c r="AA561" s="9">
        <f>IF(PPG!V212="", "", PPG!V212)</f>
        <v>17.079999999999998</v>
      </c>
      <c r="AB561" s="36" t="str">
        <f t="shared" si="26"/>
        <v>0.00</v>
      </c>
    </row>
    <row r="562" spans="1:28">
      <c r="A562" s="7">
        <f>IF(OUT!C210="", "", OUT!C210)</f>
        <v>795</v>
      </c>
      <c r="B562" s="20">
        <f>IF(OUT!A210="", "", OUT!A210)</f>
        <v>42253</v>
      </c>
      <c r="C562" s="7" t="str">
        <f>IF(OUT!D210="", "", OUT!D210)</f>
        <v>AZ</v>
      </c>
      <c r="D562" s="29"/>
      <c r="E562" s="7" t="str">
        <f>IF(OUT!E210="", "", OUT!E210)</f>
        <v>288 TRAY</v>
      </c>
      <c r="F562" s="26" t="str">
        <f>IF(OUT!AE210="NEW", "✷", "")</f>
        <v/>
      </c>
      <c r="G562" s="10" t="str">
        <f>IF(OUT!B210="", "", OUT!B210)</f>
        <v>PANSY INSPIRE PLUS LIGHT BLUE</v>
      </c>
      <c r="H562" s="21">
        <f t="shared" si="24"/>
        <v>7.9000000000000001E-2</v>
      </c>
      <c r="I562" s="22">
        <f t="shared" si="25"/>
        <v>22.12</v>
      </c>
      <c r="J562" s="7" t="str">
        <f>IF(OUT!F210="", "", OUT!F210)</f>
        <v/>
      </c>
      <c r="K562" s="7">
        <f>IF(OUT!P210="", "", OUT!P210)</f>
        <v>280</v>
      </c>
      <c r="L562" s="7" t="str">
        <f>IF(OUT!AE210="", "", OUT!AE210)</f>
        <v/>
      </c>
      <c r="N562" s="7" t="str">
        <f>IF(OUT!AQ210="", "", OUT!AQ210)</f>
        <v/>
      </c>
      <c r="O562" s="7" t="str">
        <f>IF(OUT!BM210="", "", OUT!BM210)</f>
        <v>T4</v>
      </c>
      <c r="P562" s="8">
        <f>IF(OUT!N210="", "", OUT!N210)</f>
        <v>7.9000000000000001E-2</v>
      </c>
      <c r="Q562" s="9">
        <f>IF(OUT!O210="", "", OUT!O210)</f>
        <v>22.12</v>
      </c>
      <c r="R562" s="8">
        <f>IF(PPG!H210="", "", PPG!H210)</f>
        <v>7.1999999999999995E-2</v>
      </c>
      <c r="S562" s="9">
        <f>IF(PPG!I210="", "", PPG!I210)</f>
        <v>20.16</v>
      </c>
      <c r="T562" s="8">
        <f>IF(PPG!J210="", "", PPG!J210)</f>
        <v>6.6000000000000003E-2</v>
      </c>
      <c r="U562" s="9">
        <f>IF(PPG!K210="", "", PPG!K210)</f>
        <v>18.48</v>
      </c>
      <c r="V562" s="8">
        <f>IF(PPG!Q210="", "", PPG!Q210)</f>
        <v>7.4999999999999997E-2</v>
      </c>
      <c r="W562" s="9">
        <f>IF(PPG!R210="", "", PPG!R210)</f>
        <v>21</v>
      </c>
      <c r="X562" s="8">
        <f>IF(PPG!S210="", "", PPG!S210)</f>
        <v>6.8000000000000005E-2</v>
      </c>
      <c r="Y562" s="9">
        <f>IF(PPG!T210="", "", PPG!T210)</f>
        <v>19.04</v>
      </c>
      <c r="Z562" s="8">
        <f>IF(PPG!U210="", "", PPG!U210)</f>
        <v>6.4000000000000001E-2</v>
      </c>
      <c r="AA562" s="9">
        <f>IF(PPG!V210="", "", PPG!V210)</f>
        <v>17.920000000000002</v>
      </c>
      <c r="AB562" s="36" t="str">
        <f t="shared" si="26"/>
        <v>0.00</v>
      </c>
    </row>
    <row r="563" spans="1:28">
      <c r="A563" s="7">
        <f>IF(OUT!C211="", "", OUT!C211)</f>
        <v>795</v>
      </c>
      <c r="B563" s="20">
        <f>IF(OUT!A211="", "", OUT!A211)</f>
        <v>42253</v>
      </c>
      <c r="C563" s="7" t="str">
        <f>IF(OUT!D211="", "", OUT!D211)</f>
        <v>CZ</v>
      </c>
      <c r="D563" s="29"/>
      <c r="E563" s="7" t="str">
        <f>IF(OUT!E211="", "", OUT!E211)</f>
        <v>384 TRAY</v>
      </c>
      <c r="F563" s="26" t="str">
        <f>IF(OUT!AE211="NEW", "✷", "")</f>
        <v/>
      </c>
      <c r="G563" s="10" t="str">
        <f>IF(OUT!B211="", "", OUT!B211)</f>
        <v>PANSY INSPIRE PLUS LIGHT BLUE</v>
      </c>
      <c r="H563" s="21">
        <f t="shared" si="24"/>
        <v>6.5000000000000002E-2</v>
      </c>
      <c r="I563" s="22">
        <f t="shared" si="25"/>
        <v>24.37</v>
      </c>
      <c r="J563" s="7" t="str">
        <f>IF(OUT!F211="", "", OUT!F211)</f>
        <v/>
      </c>
      <c r="K563" s="7">
        <f>IF(OUT!P211="", "", OUT!P211)</f>
        <v>375</v>
      </c>
      <c r="L563" s="7" t="str">
        <f>IF(OUT!AE211="", "", OUT!AE211)</f>
        <v/>
      </c>
      <c r="N563" s="7" t="str">
        <f>IF(OUT!AQ211="", "", OUT!AQ211)</f>
        <v/>
      </c>
      <c r="O563" s="7" t="str">
        <f>IF(OUT!BM211="", "", OUT!BM211)</f>
        <v>T4</v>
      </c>
      <c r="P563" s="8">
        <f>IF(OUT!N211="", "", OUT!N211)</f>
        <v>6.5000000000000002E-2</v>
      </c>
      <c r="Q563" s="9">
        <f>IF(OUT!O211="", "", OUT!O211)</f>
        <v>24.37</v>
      </c>
      <c r="R563" s="8">
        <f>IF(PPG!H211="", "", PPG!H211)</f>
        <v>5.8999999999999997E-2</v>
      </c>
      <c r="S563" s="9">
        <f>IF(PPG!I211="", "", PPG!I211)</f>
        <v>22.12</v>
      </c>
      <c r="T563" s="8">
        <f>IF(PPG!J211="", "", PPG!J211)</f>
        <v>5.2999999999999999E-2</v>
      </c>
      <c r="U563" s="9">
        <f>IF(PPG!K211="", "", PPG!K211)</f>
        <v>19.87</v>
      </c>
      <c r="V563" s="8">
        <f>IF(PPG!Q211="", "", PPG!Q211)</f>
        <v>6.0999999999999999E-2</v>
      </c>
      <c r="W563" s="9">
        <f>IF(PPG!R211="", "", PPG!R211)</f>
        <v>22.87</v>
      </c>
      <c r="X563" s="8">
        <f>IF(PPG!S211="", "", PPG!S211)</f>
        <v>5.6000000000000001E-2</v>
      </c>
      <c r="Y563" s="9">
        <f>IF(PPG!T211="", "", PPG!T211)</f>
        <v>21</v>
      </c>
      <c r="Z563" s="8">
        <f>IF(PPG!U211="", "", PPG!U211)</f>
        <v>5.1999999999999998E-2</v>
      </c>
      <c r="AA563" s="9">
        <f>IF(PPG!V211="", "", PPG!V211)</f>
        <v>19.5</v>
      </c>
      <c r="AB563" s="36" t="str">
        <f t="shared" si="26"/>
        <v>0.00</v>
      </c>
    </row>
    <row r="564" spans="1:28">
      <c r="A564" s="7">
        <f>IF(OUT!C215="", "", OUT!C215)</f>
        <v>795</v>
      </c>
      <c r="B564" s="20">
        <f>IF(OUT!A215="", "", OUT!A215)</f>
        <v>42254</v>
      </c>
      <c r="C564" s="7" t="str">
        <f>IF(OUT!D215="", "", OUT!D215)</f>
        <v>FFF</v>
      </c>
      <c r="D564" s="29"/>
      <c r="E564" s="7" t="str">
        <f>IF(OUT!E215="", "", OUT!E215)</f>
        <v>144 TRAY</v>
      </c>
      <c r="F564" s="26" t="str">
        <f>IF(OUT!AE215="NEW", "✷", "")</f>
        <v/>
      </c>
      <c r="G564" s="10" t="str">
        <f>IF(OUT!B215="", "", OUT!B215)</f>
        <v>PANSY INSPIRE PLUS LIMONCELLO MIX</v>
      </c>
      <c r="H564" s="21">
        <f t="shared" si="24"/>
        <v>0.15</v>
      </c>
      <c r="I564" s="22">
        <f t="shared" si="25"/>
        <v>21</v>
      </c>
      <c r="J564" s="7" t="str">
        <f>IF(OUT!F215="", "", OUT!F215)</f>
        <v/>
      </c>
      <c r="K564" s="7">
        <f>IF(OUT!P215="", "", OUT!P215)</f>
        <v>140</v>
      </c>
      <c r="L564" s="7" t="str">
        <f>IF(OUT!AE215="", "", OUT!AE215)</f>
        <v/>
      </c>
      <c r="N564" s="7" t="str">
        <f>IF(OUT!AQ215="", "", OUT!AQ215)</f>
        <v/>
      </c>
      <c r="O564" s="7" t="str">
        <f>IF(OUT!BM215="", "", OUT!BM215)</f>
        <v>T4</v>
      </c>
      <c r="P564" s="8">
        <f>IF(OUT!N215="", "", OUT!N215)</f>
        <v>0.15</v>
      </c>
      <c r="Q564" s="9">
        <f>IF(OUT!O215="", "", OUT!O215)</f>
        <v>21</v>
      </c>
      <c r="R564" s="8">
        <f>IF(PPG!H215="", "", PPG!H215)</f>
        <v>0.13700000000000001</v>
      </c>
      <c r="S564" s="9">
        <f>IF(PPG!I215="", "", PPG!I215)</f>
        <v>19.18</v>
      </c>
      <c r="T564" s="8">
        <f>IF(PPG!J215="", "", PPG!J215)</f>
        <v>0.125</v>
      </c>
      <c r="U564" s="9">
        <f>IF(PPG!K215="", "", PPG!K215)</f>
        <v>17.5</v>
      </c>
      <c r="V564" s="8">
        <f>IF(PPG!Q215="", "", PPG!Q215)</f>
        <v>0.14199999999999999</v>
      </c>
      <c r="W564" s="9">
        <f>IF(PPG!R215="", "", PPG!R215)</f>
        <v>19.88</v>
      </c>
      <c r="X564" s="8">
        <f>IF(PPG!S215="", "", PPG!S215)</f>
        <v>0.13</v>
      </c>
      <c r="Y564" s="9">
        <f>IF(PPG!T215="", "", PPG!T215)</f>
        <v>18.2</v>
      </c>
      <c r="Z564" s="8">
        <f>IF(PPG!U215="", "", PPG!U215)</f>
        <v>0.122</v>
      </c>
      <c r="AA564" s="9">
        <f>IF(PPG!V215="", "", PPG!V215)</f>
        <v>17.079999999999998</v>
      </c>
      <c r="AB564" s="36" t="str">
        <f t="shared" si="26"/>
        <v>0.00</v>
      </c>
    </row>
    <row r="565" spans="1:28">
      <c r="A565" s="7">
        <f>IF(OUT!C213="", "", OUT!C213)</f>
        <v>795</v>
      </c>
      <c r="B565" s="20">
        <f>IF(OUT!A213="", "", OUT!A213)</f>
        <v>42254</v>
      </c>
      <c r="C565" s="7" t="str">
        <f>IF(OUT!D213="", "", OUT!D213)</f>
        <v>AZ</v>
      </c>
      <c r="D565" s="29"/>
      <c r="E565" s="7" t="str">
        <f>IF(OUT!E213="", "", OUT!E213)</f>
        <v>288 TRAY</v>
      </c>
      <c r="F565" s="26" t="str">
        <f>IF(OUT!AE213="NEW", "✷", "")</f>
        <v/>
      </c>
      <c r="G565" s="10" t="str">
        <f>IF(OUT!B213="", "", OUT!B213)</f>
        <v>PANSY INSPIRE PLUS LIMONCELLO MIX</v>
      </c>
      <c r="H565" s="21">
        <f t="shared" si="24"/>
        <v>7.9000000000000001E-2</v>
      </c>
      <c r="I565" s="22">
        <f t="shared" si="25"/>
        <v>22.12</v>
      </c>
      <c r="J565" s="7" t="str">
        <f>IF(OUT!F213="", "", OUT!F213)</f>
        <v/>
      </c>
      <c r="K565" s="7">
        <f>IF(OUT!P213="", "", OUT!P213)</f>
        <v>280</v>
      </c>
      <c r="L565" s="7" t="str">
        <f>IF(OUT!AE213="", "", OUT!AE213)</f>
        <v/>
      </c>
      <c r="N565" s="7" t="str">
        <f>IF(OUT!AQ213="", "", OUT!AQ213)</f>
        <v/>
      </c>
      <c r="O565" s="7" t="str">
        <f>IF(OUT!BM213="", "", OUT!BM213)</f>
        <v>T4</v>
      </c>
      <c r="P565" s="8">
        <f>IF(OUT!N213="", "", OUT!N213)</f>
        <v>7.9000000000000001E-2</v>
      </c>
      <c r="Q565" s="9">
        <f>IF(OUT!O213="", "", OUT!O213)</f>
        <v>22.12</v>
      </c>
      <c r="R565" s="8">
        <f>IF(PPG!H213="", "", PPG!H213)</f>
        <v>7.1999999999999995E-2</v>
      </c>
      <c r="S565" s="9">
        <f>IF(PPG!I213="", "", PPG!I213)</f>
        <v>20.16</v>
      </c>
      <c r="T565" s="8">
        <f>IF(PPG!J213="", "", PPG!J213)</f>
        <v>6.6000000000000003E-2</v>
      </c>
      <c r="U565" s="9">
        <f>IF(PPG!K213="", "", PPG!K213)</f>
        <v>18.48</v>
      </c>
      <c r="V565" s="8">
        <f>IF(PPG!Q213="", "", PPG!Q213)</f>
        <v>7.4999999999999997E-2</v>
      </c>
      <c r="W565" s="9">
        <f>IF(PPG!R213="", "", PPG!R213)</f>
        <v>21</v>
      </c>
      <c r="X565" s="8">
        <f>IF(PPG!S213="", "", PPG!S213)</f>
        <v>6.8000000000000005E-2</v>
      </c>
      <c r="Y565" s="9">
        <f>IF(PPG!T213="", "", PPG!T213)</f>
        <v>19.04</v>
      </c>
      <c r="Z565" s="8">
        <f>IF(PPG!U213="", "", PPG!U213)</f>
        <v>6.4000000000000001E-2</v>
      </c>
      <c r="AA565" s="9">
        <f>IF(PPG!V213="", "", PPG!V213)</f>
        <v>17.920000000000002</v>
      </c>
      <c r="AB565" s="36" t="str">
        <f t="shared" si="26"/>
        <v>0.00</v>
      </c>
    </row>
    <row r="566" spans="1:28">
      <c r="A566" s="7">
        <f>IF(OUT!C214="", "", OUT!C214)</f>
        <v>795</v>
      </c>
      <c r="B566" s="20">
        <f>IF(OUT!A214="", "", OUT!A214)</f>
        <v>42254</v>
      </c>
      <c r="C566" s="7" t="str">
        <f>IF(OUT!D214="", "", OUT!D214)</f>
        <v>CZ</v>
      </c>
      <c r="D566" s="29"/>
      <c r="E566" s="7" t="str">
        <f>IF(OUT!E214="", "", OUT!E214)</f>
        <v>384 TRAY</v>
      </c>
      <c r="F566" s="26" t="str">
        <f>IF(OUT!AE214="NEW", "✷", "")</f>
        <v/>
      </c>
      <c r="G566" s="10" t="str">
        <f>IF(OUT!B214="", "", OUT!B214)</f>
        <v>PANSY INSPIRE PLUS LIMONCELLO MIX</v>
      </c>
      <c r="H566" s="21">
        <f t="shared" si="24"/>
        <v>6.5000000000000002E-2</v>
      </c>
      <c r="I566" s="22">
        <f t="shared" si="25"/>
        <v>24.37</v>
      </c>
      <c r="J566" s="7" t="str">
        <f>IF(OUT!F214="", "", OUT!F214)</f>
        <v/>
      </c>
      <c r="K566" s="7">
        <f>IF(OUT!P214="", "", OUT!P214)</f>
        <v>375</v>
      </c>
      <c r="L566" s="7" t="str">
        <f>IF(OUT!AE214="", "", OUT!AE214)</f>
        <v/>
      </c>
      <c r="N566" s="7" t="str">
        <f>IF(OUT!AQ214="", "", OUT!AQ214)</f>
        <v/>
      </c>
      <c r="O566" s="7" t="str">
        <f>IF(OUT!BM214="", "", OUT!BM214)</f>
        <v>T4</v>
      </c>
      <c r="P566" s="8">
        <f>IF(OUT!N214="", "", OUT!N214)</f>
        <v>6.5000000000000002E-2</v>
      </c>
      <c r="Q566" s="9">
        <f>IF(OUT!O214="", "", OUT!O214)</f>
        <v>24.37</v>
      </c>
      <c r="R566" s="8">
        <f>IF(PPG!H214="", "", PPG!H214)</f>
        <v>5.8999999999999997E-2</v>
      </c>
      <c r="S566" s="9">
        <f>IF(PPG!I214="", "", PPG!I214)</f>
        <v>22.12</v>
      </c>
      <c r="T566" s="8">
        <f>IF(PPG!J214="", "", PPG!J214)</f>
        <v>5.2999999999999999E-2</v>
      </c>
      <c r="U566" s="9">
        <f>IF(PPG!K214="", "", PPG!K214)</f>
        <v>19.87</v>
      </c>
      <c r="V566" s="8">
        <f>IF(PPG!Q214="", "", PPG!Q214)</f>
        <v>6.0999999999999999E-2</v>
      </c>
      <c r="W566" s="9">
        <f>IF(PPG!R214="", "", PPG!R214)</f>
        <v>22.87</v>
      </c>
      <c r="X566" s="8">
        <f>IF(PPG!S214="", "", PPG!S214)</f>
        <v>5.6000000000000001E-2</v>
      </c>
      <c r="Y566" s="9">
        <f>IF(PPG!T214="", "", PPG!T214)</f>
        <v>21</v>
      </c>
      <c r="Z566" s="8">
        <f>IF(PPG!U214="", "", PPG!U214)</f>
        <v>5.1999999999999998E-2</v>
      </c>
      <c r="AA566" s="9">
        <f>IF(PPG!V214="", "", PPG!V214)</f>
        <v>19.5</v>
      </c>
      <c r="AB566" s="36" t="str">
        <f t="shared" si="26"/>
        <v>0.00</v>
      </c>
    </row>
    <row r="567" spans="1:28">
      <c r="A567" s="7">
        <f>IF(OUT!C874="", "", OUT!C874)</f>
        <v>795</v>
      </c>
      <c r="B567" s="20">
        <f>IF(OUT!A874="", "", OUT!A874)</f>
        <v>87945</v>
      </c>
      <c r="C567" s="7" t="str">
        <f>IF(OUT!D874="", "", OUT!D874)</f>
        <v>FFF</v>
      </c>
      <c r="D567" s="29"/>
      <c r="E567" s="7" t="str">
        <f>IF(OUT!E874="", "", OUT!E874)</f>
        <v>144 TRAY</v>
      </c>
      <c r="F567" s="26" t="str">
        <f>IF(OUT!AE874="NEW", "✷", "")</f>
        <v/>
      </c>
      <c r="G567" s="10" t="str">
        <f>IF(OUT!B874="", "", OUT!B874)</f>
        <v>PANSY INSPIRE PLUS MARDI GRAS MIX</v>
      </c>
      <c r="H567" s="21">
        <f t="shared" si="24"/>
        <v>0.15</v>
      </c>
      <c r="I567" s="22">
        <f t="shared" si="25"/>
        <v>21</v>
      </c>
      <c r="J567" s="7" t="str">
        <f>IF(OUT!F874="", "", OUT!F874)</f>
        <v/>
      </c>
      <c r="K567" s="7">
        <f>IF(OUT!P874="", "", OUT!P874)</f>
        <v>140</v>
      </c>
      <c r="L567" s="7" t="str">
        <f>IF(OUT!AE874="", "", OUT!AE874)</f>
        <v/>
      </c>
      <c r="N567" s="7" t="str">
        <f>IF(OUT!AQ874="", "", OUT!AQ874)</f>
        <v/>
      </c>
      <c r="O567" s="7" t="str">
        <f>IF(OUT!BM874="", "", OUT!BM874)</f>
        <v>T4</v>
      </c>
      <c r="P567" s="8">
        <f>IF(OUT!N874="", "", OUT!N874)</f>
        <v>0.15</v>
      </c>
      <c r="Q567" s="9">
        <f>IF(OUT!O874="", "", OUT!O874)</f>
        <v>21</v>
      </c>
      <c r="R567" s="8">
        <f>IF(PPG!H874="", "", PPG!H874)</f>
        <v>0.13700000000000001</v>
      </c>
      <c r="S567" s="9">
        <f>IF(PPG!I874="", "", PPG!I874)</f>
        <v>19.18</v>
      </c>
      <c r="T567" s="8">
        <f>IF(PPG!J874="", "", PPG!J874)</f>
        <v>0.125</v>
      </c>
      <c r="U567" s="9">
        <f>IF(PPG!K874="", "", PPG!K874)</f>
        <v>17.5</v>
      </c>
      <c r="V567" s="8">
        <f>IF(PPG!Q874="", "", PPG!Q874)</f>
        <v>0.14199999999999999</v>
      </c>
      <c r="W567" s="9">
        <f>IF(PPG!R874="", "", PPG!R874)</f>
        <v>19.88</v>
      </c>
      <c r="X567" s="8">
        <f>IF(PPG!S874="", "", PPG!S874)</f>
        <v>0.13</v>
      </c>
      <c r="Y567" s="9">
        <f>IF(PPG!T874="", "", PPG!T874)</f>
        <v>18.2</v>
      </c>
      <c r="Z567" s="8">
        <f>IF(PPG!U874="", "", PPG!U874)</f>
        <v>0.122</v>
      </c>
      <c r="AA567" s="9">
        <f>IF(PPG!V874="", "", PPG!V874)</f>
        <v>17.079999999999998</v>
      </c>
      <c r="AB567" s="36" t="str">
        <f t="shared" si="26"/>
        <v>0.00</v>
      </c>
    </row>
    <row r="568" spans="1:28">
      <c r="A568" s="7">
        <f>IF(OUT!C872="", "", OUT!C872)</f>
        <v>795</v>
      </c>
      <c r="B568" s="20">
        <f>IF(OUT!A872="", "", OUT!A872)</f>
        <v>87945</v>
      </c>
      <c r="C568" s="7" t="str">
        <f>IF(OUT!D872="", "", OUT!D872)</f>
        <v>AZ</v>
      </c>
      <c r="D568" s="29"/>
      <c r="E568" s="7" t="str">
        <f>IF(OUT!E872="", "", OUT!E872)</f>
        <v>288 TRAY</v>
      </c>
      <c r="F568" s="26" t="str">
        <f>IF(OUT!AE872="NEW", "✷", "")</f>
        <v/>
      </c>
      <c r="G568" s="10" t="str">
        <f>IF(OUT!B872="", "", OUT!B872)</f>
        <v>PANSY INSPIRE PLUS MARDI GRAS MIX</v>
      </c>
      <c r="H568" s="21">
        <f t="shared" si="24"/>
        <v>7.9000000000000001E-2</v>
      </c>
      <c r="I568" s="22">
        <f t="shared" si="25"/>
        <v>22.12</v>
      </c>
      <c r="J568" s="7" t="str">
        <f>IF(OUT!F872="", "", OUT!F872)</f>
        <v/>
      </c>
      <c r="K568" s="7">
        <f>IF(OUT!P872="", "", OUT!P872)</f>
        <v>280</v>
      </c>
      <c r="L568" s="7" t="str">
        <f>IF(OUT!AE872="", "", OUT!AE872)</f>
        <v/>
      </c>
      <c r="N568" s="7" t="str">
        <f>IF(OUT!AQ872="", "", OUT!AQ872)</f>
        <v/>
      </c>
      <c r="O568" s="7" t="str">
        <f>IF(OUT!BM872="", "", OUT!BM872)</f>
        <v>T4</v>
      </c>
      <c r="P568" s="8">
        <f>IF(OUT!N872="", "", OUT!N872)</f>
        <v>7.9000000000000001E-2</v>
      </c>
      <c r="Q568" s="9">
        <f>IF(OUT!O872="", "", OUT!O872)</f>
        <v>22.12</v>
      </c>
      <c r="R568" s="8">
        <f>IF(PPG!H872="", "", PPG!H872)</f>
        <v>7.1999999999999995E-2</v>
      </c>
      <c r="S568" s="9">
        <f>IF(PPG!I872="", "", PPG!I872)</f>
        <v>20.16</v>
      </c>
      <c r="T568" s="8">
        <f>IF(PPG!J872="", "", PPG!J872)</f>
        <v>6.6000000000000003E-2</v>
      </c>
      <c r="U568" s="9">
        <f>IF(PPG!K872="", "", PPG!K872)</f>
        <v>18.48</v>
      </c>
      <c r="V568" s="8">
        <f>IF(PPG!Q872="", "", PPG!Q872)</f>
        <v>7.4999999999999997E-2</v>
      </c>
      <c r="W568" s="9">
        <f>IF(PPG!R872="", "", PPG!R872)</f>
        <v>21</v>
      </c>
      <c r="X568" s="8">
        <f>IF(PPG!S872="", "", PPG!S872)</f>
        <v>6.8000000000000005E-2</v>
      </c>
      <c r="Y568" s="9">
        <f>IF(PPG!T872="", "", PPG!T872)</f>
        <v>19.04</v>
      </c>
      <c r="Z568" s="8">
        <f>IF(PPG!U872="", "", PPG!U872)</f>
        <v>6.4000000000000001E-2</v>
      </c>
      <c r="AA568" s="9">
        <f>IF(PPG!V872="", "", PPG!V872)</f>
        <v>17.920000000000002</v>
      </c>
      <c r="AB568" s="36" t="str">
        <f t="shared" si="26"/>
        <v>0.00</v>
      </c>
    </row>
    <row r="569" spans="1:28">
      <c r="A569" s="7">
        <f>IF(OUT!C873="", "", OUT!C873)</f>
        <v>795</v>
      </c>
      <c r="B569" s="20">
        <f>IF(OUT!A873="", "", OUT!A873)</f>
        <v>87945</v>
      </c>
      <c r="C569" s="7" t="str">
        <f>IF(OUT!D873="", "", OUT!D873)</f>
        <v>CZ</v>
      </c>
      <c r="D569" s="29"/>
      <c r="E569" s="7" t="str">
        <f>IF(OUT!E873="", "", OUT!E873)</f>
        <v>384 TRAY</v>
      </c>
      <c r="F569" s="26" t="str">
        <f>IF(OUT!AE873="NEW", "✷", "")</f>
        <v/>
      </c>
      <c r="G569" s="10" t="str">
        <f>IF(OUT!B873="", "", OUT!B873)</f>
        <v>PANSY INSPIRE PLUS MARDI GRAS MIX</v>
      </c>
      <c r="H569" s="21">
        <f t="shared" si="24"/>
        <v>6.5000000000000002E-2</v>
      </c>
      <c r="I569" s="22">
        <f t="shared" si="25"/>
        <v>24.37</v>
      </c>
      <c r="J569" s="7" t="str">
        <f>IF(OUT!F873="", "", OUT!F873)</f>
        <v/>
      </c>
      <c r="K569" s="7">
        <f>IF(OUT!P873="", "", OUT!P873)</f>
        <v>375</v>
      </c>
      <c r="L569" s="7" t="str">
        <f>IF(OUT!AE873="", "", OUT!AE873)</f>
        <v/>
      </c>
      <c r="N569" s="7" t="str">
        <f>IF(OUT!AQ873="", "", OUT!AQ873)</f>
        <v/>
      </c>
      <c r="O569" s="7" t="str">
        <f>IF(OUT!BM873="", "", OUT!BM873)</f>
        <v>T4</v>
      </c>
      <c r="P569" s="8">
        <f>IF(OUT!N873="", "", OUT!N873)</f>
        <v>6.5000000000000002E-2</v>
      </c>
      <c r="Q569" s="9">
        <f>IF(OUT!O873="", "", OUT!O873)</f>
        <v>24.37</v>
      </c>
      <c r="R569" s="8">
        <f>IF(PPG!H873="", "", PPG!H873)</f>
        <v>5.8999999999999997E-2</v>
      </c>
      <c r="S569" s="9">
        <f>IF(PPG!I873="", "", PPG!I873)</f>
        <v>22.12</v>
      </c>
      <c r="T569" s="8">
        <f>IF(PPG!J873="", "", PPG!J873)</f>
        <v>5.2999999999999999E-2</v>
      </c>
      <c r="U569" s="9">
        <f>IF(PPG!K873="", "", PPG!K873)</f>
        <v>19.87</v>
      </c>
      <c r="V569" s="8">
        <f>IF(PPG!Q873="", "", PPG!Q873)</f>
        <v>6.0999999999999999E-2</v>
      </c>
      <c r="W569" s="9">
        <f>IF(PPG!R873="", "", PPG!R873)</f>
        <v>22.87</v>
      </c>
      <c r="X569" s="8">
        <f>IF(PPG!S873="", "", PPG!S873)</f>
        <v>5.6000000000000001E-2</v>
      </c>
      <c r="Y569" s="9">
        <f>IF(PPG!T873="", "", PPG!T873)</f>
        <v>21</v>
      </c>
      <c r="Z569" s="8">
        <f>IF(PPG!U873="", "", PPG!U873)</f>
        <v>5.1999999999999998E-2</v>
      </c>
      <c r="AA569" s="9">
        <f>IF(PPG!V873="", "", PPG!V873)</f>
        <v>19.5</v>
      </c>
      <c r="AB569" s="36" t="str">
        <f t="shared" si="26"/>
        <v>0.00</v>
      </c>
    </row>
    <row r="570" spans="1:28">
      <c r="A570" s="7">
        <f>IF(OUT!C998="", "", OUT!C998)</f>
        <v>795</v>
      </c>
      <c r="B570" s="20">
        <f>IF(OUT!A998="", "", OUT!A998)</f>
        <v>91197</v>
      </c>
      <c r="C570" s="7" t="str">
        <f>IF(OUT!D998="", "", OUT!D998)</f>
        <v>FFF</v>
      </c>
      <c r="D570" s="29"/>
      <c r="E570" s="7" t="str">
        <f>IF(OUT!E998="", "", OUT!E998)</f>
        <v>144 TRAY</v>
      </c>
      <c r="F570" s="26" t="str">
        <f>IF(OUT!AE998="NEW", "✷", "")</f>
        <v/>
      </c>
      <c r="G570" s="10" t="str">
        <f>IF(OUT!B998="", "", OUT!B998)</f>
        <v>PANSY INSPIRE PLUS MARINA</v>
      </c>
      <c r="H570" s="21">
        <f t="shared" si="24"/>
        <v>0.15</v>
      </c>
      <c r="I570" s="22">
        <f t="shared" si="25"/>
        <v>21</v>
      </c>
      <c r="J570" s="7" t="str">
        <f>IF(OUT!F998="", "", OUT!F998)</f>
        <v/>
      </c>
      <c r="K570" s="7">
        <f>IF(OUT!P998="", "", OUT!P998)</f>
        <v>140</v>
      </c>
      <c r="L570" s="7" t="str">
        <f>IF(OUT!AE998="", "", OUT!AE998)</f>
        <v/>
      </c>
      <c r="N570" s="7" t="str">
        <f>IF(OUT!AQ998="", "", OUT!AQ998)</f>
        <v/>
      </c>
      <c r="O570" s="7" t="str">
        <f>IF(OUT!BM998="", "", OUT!BM998)</f>
        <v>T4</v>
      </c>
      <c r="P570" s="8">
        <f>IF(OUT!N998="", "", OUT!N998)</f>
        <v>0.15</v>
      </c>
      <c r="Q570" s="9">
        <f>IF(OUT!O998="", "", OUT!O998)</f>
        <v>21</v>
      </c>
      <c r="R570" s="8">
        <f>IF(PPG!H998="", "", PPG!H998)</f>
        <v>0.13700000000000001</v>
      </c>
      <c r="S570" s="9">
        <f>IF(PPG!I998="", "", PPG!I998)</f>
        <v>19.18</v>
      </c>
      <c r="T570" s="8">
        <f>IF(PPG!J998="", "", PPG!J998)</f>
        <v>0.125</v>
      </c>
      <c r="U570" s="9">
        <f>IF(PPG!K998="", "", PPG!K998)</f>
        <v>17.5</v>
      </c>
      <c r="V570" s="8">
        <f>IF(PPG!Q998="", "", PPG!Q998)</f>
        <v>0.14199999999999999</v>
      </c>
      <c r="W570" s="9">
        <f>IF(PPG!R998="", "", PPG!R998)</f>
        <v>19.88</v>
      </c>
      <c r="X570" s="8">
        <f>IF(PPG!S998="", "", PPG!S998)</f>
        <v>0.13</v>
      </c>
      <c r="Y570" s="9">
        <f>IF(PPG!T998="", "", PPG!T998)</f>
        <v>18.2</v>
      </c>
      <c r="Z570" s="8">
        <f>IF(PPG!U998="", "", PPG!U998)</f>
        <v>0.122</v>
      </c>
      <c r="AA570" s="9">
        <f>IF(PPG!V998="", "", PPG!V998)</f>
        <v>17.079999999999998</v>
      </c>
      <c r="AB570" s="36" t="str">
        <f t="shared" si="26"/>
        <v>0.00</v>
      </c>
    </row>
    <row r="571" spans="1:28">
      <c r="A571" s="7">
        <f>IF(OUT!C996="", "", OUT!C996)</f>
        <v>795</v>
      </c>
      <c r="B571" s="20">
        <f>IF(OUT!A996="", "", OUT!A996)</f>
        <v>91197</v>
      </c>
      <c r="C571" s="7" t="str">
        <f>IF(OUT!D996="", "", OUT!D996)</f>
        <v>AZ</v>
      </c>
      <c r="D571" s="29"/>
      <c r="E571" s="7" t="str">
        <f>IF(OUT!E996="", "", OUT!E996)</f>
        <v>288 TRAY</v>
      </c>
      <c r="F571" s="26" t="str">
        <f>IF(OUT!AE996="NEW", "✷", "")</f>
        <v/>
      </c>
      <c r="G571" s="10" t="str">
        <f>IF(OUT!B996="", "", OUT!B996)</f>
        <v>PANSY INSPIRE PLUS MARINA</v>
      </c>
      <c r="H571" s="21">
        <f t="shared" si="24"/>
        <v>7.9000000000000001E-2</v>
      </c>
      <c r="I571" s="22">
        <f t="shared" si="25"/>
        <v>22.12</v>
      </c>
      <c r="J571" s="7" t="str">
        <f>IF(OUT!F996="", "", OUT!F996)</f>
        <v/>
      </c>
      <c r="K571" s="7">
        <f>IF(OUT!P996="", "", OUT!P996)</f>
        <v>280</v>
      </c>
      <c r="L571" s="7" t="str">
        <f>IF(OUT!AE996="", "", OUT!AE996)</f>
        <v/>
      </c>
      <c r="N571" s="7" t="str">
        <f>IF(OUT!AQ996="", "", OUT!AQ996)</f>
        <v/>
      </c>
      <c r="O571" s="7" t="str">
        <f>IF(OUT!BM996="", "", OUT!BM996)</f>
        <v>T4</v>
      </c>
      <c r="P571" s="8">
        <f>IF(OUT!N996="", "", OUT!N996)</f>
        <v>7.9000000000000001E-2</v>
      </c>
      <c r="Q571" s="9">
        <f>IF(OUT!O996="", "", OUT!O996)</f>
        <v>22.12</v>
      </c>
      <c r="R571" s="8">
        <f>IF(PPG!H996="", "", PPG!H996)</f>
        <v>7.1999999999999995E-2</v>
      </c>
      <c r="S571" s="9">
        <f>IF(PPG!I996="", "", PPG!I996)</f>
        <v>20.16</v>
      </c>
      <c r="T571" s="8">
        <f>IF(PPG!J996="", "", PPG!J996)</f>
        <v>6.6000000000000003E-2</v>
      </c>
      <c r="U571" s="9">
        <f>IF(PPG!K996="", "", PPG!K996)</f>
        <v>18.48</v>
      </c>
      <c r="V571" s="8">
        <f>IF(PPG!Q996="", "", PPG!Q996)</f>
        <v>7.4999999999999997E-2</v>
      </c>
      <c r="W571" s="9">
        <f>IF(PPG!R996="", "", PPG!R996)</f>
        <v>21</v>
      </c>
      <c r="X571" s="8">
        <f>IF(PPG!S996="", "", PPG!S996)</f>
        <v>6.8000000000000005E-2</v>
      </c>
      <c r="Y571" s="9">
        <f>IF(PPG!T996="", "", PPG!T996)</f>
        <v>19.04</v>
      </c>
      <c r="Z571" s="8">
        <f>IF(PPG!U996="", "", PPG!U996)</f>
        <v>6.4000000000000001E-2</v>
      </c>
      <c r="AA571" s="9">
        <f>IF(PPG!V996="", "", PPG!V996)</f>
        <v>17.920000000000002</v>
      </c>
      <c r="AB571" s="36" t="str">
        <f t="shared" si="26"/>
        <v>0.00</v>
      </c>
    </row>
    <row r="572" spans="1:28">
      <c r="A572" s="7">
        <f>IF(OUT!C997="", "", OUT!C997)</f>
        <v>795</v>
      </c>
      <c r="B572" s="20">
        <f>IF(OUT!A997="", "", OUT!A997)</f>
        <v>91197</v>
      </c>
      <c r="C572" s="7" t="str">
        <f>IF(OUT!D997="", "", OUT!D997)</f>
        <v>CZ</v>
      </c>
      <c r="D572" s="29"/>
      <c r="E572" s="7" t="str">
        <f>IF(OUT!E997="", "", OUT!E997)</f>
        <v>384 TRAY</v>
      </c>
      <c r="F572" s="26" t="str">
        <f>IF(OUT!AE997="NEW", "✷", "")</f>
        <v/>
      </c>
      <c r="G572" s="10" t="str">
        <f>IF(OUT!B997="", "", OUT!B997)</f>
        <v>PANSY INSPIRE PLUS MARINA</v>
      </c>
      <c r="H572" s="21">
        <f t="shared" si="24"/>
        <v>6.5000000000000002E-2</v>
      </c>
      <c r="I572" s="22">
        <f t="shared" si="25"/>
        <v>24.37</v>
      </c>
      <c r="J572" s="7" t="str">
        <f>IF(OUT!F997="", "", OUT!F997)</f>
        <v/>
      </c>
      <c r="K572" s="7">
        <f>IF(OUT!P997="", "", OUT!P997)</f>
        <v>375</v>
      </c>
      <c r="L572" s="7" t="str">
        <f>IF(OUT!AE997="", "", OUT!AE997)</f>
        <v/>
      </c>
      <c r="N572" s="7" t="str">
        <f>IF(OUT!AQ997="", "", OUT!AQ997)</f>
        <v/>
      </c>
      <c r="O572" s="7" t="str">
        <f>IF(OUT!BM997="", "", OUT!BM997)</f>
        <v>T4</v>
      </c>
      <c r="P572" s="8">
        <f>IF(OUT!N997="", "", OUT!N997)</f>
        <v>6.5000000000000002E-2</v>
      </c>
      <c r="Q572" s="9">
        <f>IF(OUT!O997="", "", OUT!O997)</f>
        <v>24.37</v>
      </c>
      <c r="R572" s="8">
        <f>IF(PPG!H997="", "", PPG!H997)</f>
        <v>5.8999999999999997E-2</v>
      </c>
      <c r="S572" s="9">
        <f>IF(PPG!I997="", "", PPG!I997)</f>
        <v>22.12</v>
      </c>
      <c r="T572" s="8">
        <f>IF(PPG!J997="", "", PPG!J997)</f>
        <v>5.2999999999999999E-2</v>
      </c>
      <c r="U572" s="9">
        <f>IF(PPG!K997="", "", PPG!K997)</f>
        <v>19.87</v>
      </c>
      <c r="V572" s="8">
        <f>IF(PPG!Q997="", "", PPG!Q997)</f>
        <v>6.0999999999999999E-2</v>
      </c>
      <c r="W572" s="9">
        <f>IF(PPG!R997="", "", PPG!R997)</f>
        <v>22.87</v>
      </c>
      <c r="X572" s="8">
        <f>IF(PPG!S997="", "", PPG!S997)</f>
        <v>5.6000000000000001E-2</v>
      </c>
      <c r="Y572" s="9">
        <f>IF(PPG!T997="", "", PPG!T997)</f>
        <v>21</v>
      </c>
      <c r="Z572" s="8">
        <f>IF(PPG!U997="", "", PPG!U997)</f>
        <v>5.1999999999999998E-2</v>
      </c>
      <c r="AA572" s="9">
        <f>IF(PPG!V997="", "", PPG!V997)</f>
        <v>19.5</v>
      </c>
      <c r="AB572" s="36" t="str">
        <f t="shared" si="26"/>
        <v>0.00</v>
      </c>
    </row>
    <row r="573" spans="1:28">
      <c r="A573" s="7">
        <f>IF(OUT!C877="", "", OUT!C877)</f>
        <v>795</v>
      </c>
      <c r="B573" s="20">
        <f>IF(OUT!A877="", "", OUT!A877)</f>
        <v>87946</v>
      </c>
      <c r="C573" s="7" t="str">
        <f>IF(OUT!D877="", "", OUT!D877)</f>
        <v>FFF</v>
      </c>
      <c r="D573" s="29"/>
      <c r="E573" s="7" t="str">
        <f>IF(OUT!E877="", "", OUT!E877)</f>
        <v>144 TRAY</v>
      </c>
      <c r="F573" s="26" t="str">
        <f>IF(OUT!AE877="NEW", "✷", "")</f>
        <v/>
      </c>
      <c r="G573" s="10" t="str">
        <f>IF(OUT!B877="", "", OUT!B877)</f>
        <v>PANSY INSPIRE PLUS MAXI MIX</v>
      </c>
      <c r="H573" s="21">
        <f t="shared" si="24"/>
        <v>0.15</v>
      </c>
      <c r="I573" s="22">
        <f t="shared" si="25"/>
        <v>21</v>
      </c>
      <c r="J573" s="7" t="str">
        <f>IF(OUT!F877="", "", OUT!F877)</f>
        <v/>
      </c>
      <c r="K573" s="7">
        <f>IF(OUT!P877="", "", OUT!P877)</f>
        <v>140</v>
      </c>
      <c r="L573" s="7" t="str">
        <f>IF(OUT!AE877="", "", OUT!AE877)</f>
        <v/>
      </c>
      <c r="N573" s="7" t="str">
        <f>IF(OUT!AQ877="", "", OUT!AQ877)</f>
        <v/>
      </c>
      <c r="O573" s="7" t="str">
        <f>IF(OUT!BM877="", "", OUT!BM877)</f>
        <v>T4</v>
      </c>
      <c r="P573" s="8">
        <f>IF(OUT!N877="", "", OUT!N877)</f>
        <v>0.15</v>
      </c>
      <c r="Q573" s="9">
        <f>IF(OUT!O877="", "", OUT!O877)</f>
        <v>21</v>
      </c>
      <c r="R573" s="8">
        <f>IF(PPG!H877="", "", PPG!H877)</f>
        <v>0.13700000000000001</v>
      </c>
      <c r="S573" s="9">
        <f>IF(PPG!I877="", "", PPG!I877)</f>
        <v>19.18</v>
      </c>
      <c r="T573" s="8">
        <f>IF(PPG!J877="", "", PPG!J877)</f>
        <v>0.125</v>
      </c>
      <c r="U573" s="9">
        <f>IF(PPG!K877="", "", PPG!K877)</f>
        <v>17.5</v>
      </c>
      <c r="V573" s="8">
        <f>IF(PPG!Q877="", "", PPG!Q877)</f>
        <v>0.14199999999999999</v>
      </c>
      <c r="W573" s="9">
        <f>IF(PPG!R877="", "", PPG!R877)</f>
        <v>19.88</v>
      </c>
      <c r="X573" s="8">
        <f>IF(PPG!S877="", "", PPG!S877)</f>
        <v>0.13</v>
      </c>
      <c r="Y573" s="9">
        <f>IF(PPG!T877="", "", PPG!T877)</f>
        <v>18.2</v>
      </c>
      <c r="Z573" s="8">
        <f>IF(PPG!U877="", "", PPG!U877)</f>
        <v>0.122</v>
      </c>
      <c r="AA573" s="9">
        <f>IF(PPG!V877="", "", PPG!V877)</f>
        <v>17.079999999999998</v>
      </c>
      <c r="AB573" s="36" t="str">
        <f t="shared" si="26"/>
        <v>0.00</v>
      </c>
    </row>
    <row r="574" spans="1:28">
      <c r="A574" s="7">
        <f>IF(OUT!C875="", "", OUT!C875)</f>
        <v>795</v>
      </c>
      <c r="B574" s="20">
        <f>IF(OUT!A875="", "", OUT!A875)</f>
        <v>87946</v>
      </c>
      <c r="C574" s="7" t="str">
        <f>IF(OUT!D875="", "", OUT!D875)</f>
        <v>AZ</v>
      </c>
      <c r="D574" s="29"/>
      <c r="E574" s="7" t="str">
        <f>IF(OUT!E875="", "", OUT!E875)</f>
        <v>288 TRAY</v>
      </c>
      <c r="F574" s="26" t="str">
        <f>IF(OUT!AE875="NEW", "✷", "")</f>
        <v/>
      </c>
      <c r="G574" s="10" t="str">
        <f>IF(OUT!B875="", "", OUT!B875)</f>
        <v>PANSY INSPIRE PLUS MAXI MIX</v>
      </c>
      <c r="H574" s="21">
        <f t="shared" si="24"/>
        <v>7.9000000000000001E-2</v>
      </c>
      <c r="I574" s="22">
        <f t="shared" si="25"/>
        <v>22.12</v>
      </c>
      <c r="J574" s="7" t="str">
        <f>IF(OUT!F875="", "", OUT!F875)</f>
        <v/>
      </c>
      <c r="K574" s="7">
        <f>IF(OUT!P875="", "", OUT!P875)</f>
        <v>280</v>
      </c>
      <c r="L574" s="7" t="str">
        <f>IF(OUT!AE875="", "", OUT!AE875)</f>
        <v/>
      </c>
      <c r="N574" s="7" t="str">
        <f>IF(OUT!AQ875="", "", OUT!AQ875)</f>
        <v/>
      </c>
      <c r="O574" s="7" t="str">
        <f>IF(OUT!BM875="", "", OUT!BM875)</f>
        <v>T4</v>
      </c>
      <c r="P574" s="8">
        <f>IF(OUT!N875="", "", OUT!N875)</f>
        <v>7.9000000000000001E-2</v>
      </c>
      <c r="Q574" s="9">
        <f>IF(OUT!O875="", "", OUT!O875)</f>
        <v>22.12</v>
      </c>
      <c r="R574" s="8">
        <f>IF(PPG!H875="", "", PPG!H875)</f>
        <v>7.1999999999999995E-2</v>
      </c>
      <c r="S574" s="9">
        <f>IF(PPG!I875="", "", PPG!I875)</f>
        <v>20.16</v>
      </c>
      <c r="T574" s="8">
        <f>IF(PPG!J875="", "", PPG!J875)</f>
        <v>6.6000000000000003E-2</v>
      </c>
      <c r="U574" s="9">
        <f>IF(PPG!K875="", "", PPG!K875)</f>
        <v>18.48</v>
      </c>
      <c r="V574" s="8">
        <f>IF(PPG!Q875="", "", PPG!Q875)</f>
        <v>7.4999999999999997E-2</v>
      </c>
      <c r="W574" s="9">
        <f>IF(PPG!R875="", "", PPG!R875)</f>
        <v>21</v>
      </c>
      <c r="X574" s="8">
        <f>IF(PPG!S875="", "", PPG!S875)</f>
        <v>6.8000000000000005E-2</v>
      </c>
      <c r="Y574" s="9">
        <f>IF(PPG!T875="", "", PPG!T875)</f>
        <v>19.04</v>
      </c>
      <c r="Z574" s="8">
        <f>IF(PPG!U875="", "", PPG!U875)</f>
        <v>6.4000000000000001E-2</v>
      </c>
      <c r="AA574" s="9">
        <f>IF(PPG!V875="", "", PPG!V875)</f>
        <v>17.920000000000002</v>
      </c>
      <c r="AB574" s="36" t="str">
        <f t="shared" si="26"/>
        <v>0.00</v>
      </c>
    </row>
    <row r="575" spans="1:28">
      <c r="A575" s="7">
        <f>IF(OUT!C876="", "", OUT!C876)</f>
        <v>795</v>
      </c>
      <c r="B575" s="20">
        <f>IF(OUT!A876="", "", OUT!A876)</f>
        <v>87946</v>
      </c>
      <c r="C575" s="7" t="str">
        <f>IF(OUT!D876="", "", OUT!D876)</f>
        <v>CZ</v>
      </c>
      <c r="D575" s="29"/>
      <c r="E575" s="7" t="str">
        <f>IF(OUT!E876="", "", OUT!E876)</f>
        <v>384 TRAY</v>
      </c>
      <c r="F575" s="26" t="str">
        <f>IF(OUT!AE876="NEW", "✷", "")</f>
        <v/>
      </c>
      <c r="G575" s="10" t="str">
        <f>IF(OUT!B876="", "", OUT!B876)</f>
        <v>PANSY INSPIRE PLUS MAXI MIX</v>
      </c>
      <c r="H575" s="21">
        <f t="shared" si="24"/>
        <v>6.5000000000000002E-2</v>
      </c>
      <c r="I575" s="22">
        <f t="shared" si="25"/>
        <v>24.37</v>
      </c>
      <c r="J575" s="7" t="str">
        <f>IF(OUT!F876="", "", OUT!F876)</f>
        <v/>
      </c>
      <c r="K575" s="7">
        <f>IF(OUT!P876="", "", OUT!P876)</f>
        <v>375</v>
      </c>
      <c r="L575" s="7" t="str">
        <f>IF(OUT!AE876="", "", OUT!AE876)</f>
        <v/>
      </c>
      <c r="N575" s="7" t="str">
        <f>IF(OUT!AQ876="", "", OUT!AQ876)</f>
        <v/>
      </c>
      <c r="O575" s="7" t="str">
        <f>IF(OUT!BM876="", "", OUT!BM876)</f>
        <v>T4</v>
      </c>
      <c r="P575" s="8">
        <f>IF(OUT!N876="", "", OUT!N876)</f>
        <v>6.5000000000000002E-2</v>
      </c>
      <c r="Q575" s="9">
        <f>IF(OUT!O876="", "", OUT!O876)</f>
        <v>24.37</v>
      </c>
      <c r="R575" s="8">
        <f>IF(PPG!H876="", "", PPG!H876)</f>
        <v>5.8999999999999997E-2</v>
      </c>
      <c r="S575" s="9">
        <f>IF(PPG!I876="", "", PPG!I876)</f>
        <v>22.12</v>
      </c>
      <c r="T575" s="8">
        <f>IF(PPG!J876="", "", PPG!J876)</f>
        <v>5.2999999999999999E-2</v>
      </c>
      <c r="U575" s="9">
        <f>IF(PPG!K876="", "", PPG!K876)</f>
        <v>19.87</v>
      </c>
      <c r="V575" s="8">
        <f>IF(PPG!Q876="", "", PPG!Q876)</f>
        <v>6.0999999999999999E-2</v>
      </c>
      <c r="W575" s="9">
        <f>IF(PPG!R876="", "", PPG!R876)</f>
        <v>22.87</v>
      </c>
      <c r="X575" s="8">
        <f>IF(PPG!S876="", "", PPG!S876)</f>
        <v>5.6000000000000001E-2</v>
      </c>
      <c r="Y575" s="9">
        <f>IF(PPG!T876="", "", PPG!T876)</f>
        <v>21</v>
      </c>
      <c r="Z575" s="8">
        <f>IF(PPG!U876="", "", PPG!U876)</f>
        <v>5.1999999999999998E-2</v>
      </c>
      <c r="AA575" s="9">
        <f>IF(PPG!V876="", "", PPG!V876)</f>
        <v>19.5</v>
      </c>
      <c r="AB575" s="36" t="str">
        <f t="shared" si="26"/>
        <v>0.00</v>
      </c>
    </row>
    <row r="576" spans="1:28">
      <c r="A576" s="7">
        <f>IF(OUT!C912="", "", OUT!C912)</f>
        <v>795</v>
      </c>
      <c r="B576" s="20">
        <f>IF(OUT!A912="", "", OUT!A912)</f>
        <v>89430</v>
      </c>
      <c r="C576" s="7" t="str">
        <f>IF(OUT!D912="", "", OUT!D912)</f>
        <v>FFF</v>
      </c>
      <c r="D576" s="29"/>
      <c r="E576" s="7" t="str">
        <f>IF(OUT!E912="", "", OUT!E912)</f>
        <v>144 TRAY</v>
      </c>
      <c r="F576" s="26" t="str">
        <f>IF(OUT!AE912="NEW", "✷", "")</f>
        <v/>
      </c>
      <c r="G576" s="10" t="str">
        <f>IF(OUT!B912="", "", OUT!B912)</f>
        <v>PANSY INSPIRE PLUS METALLIC BLUE BLOTCH</v>
      </c>
      <c r="H576" s="21">
        <f t="shared" si="24"/>
        <v>0.15</v>
      </c>
      <c r="I576" s="22">
        <f t="shared" si="25"/>
        <v>21</v>
      </c>
      <c r="J576" s="7" t="str">
        <f>IF(OUT!F912="", "", OUT!F912)</f>
        <v/>
      </c>
      <c r="K576" s="7">
        <f>IF(OUT!P912="", "", OUT!P912)</f>
        <v>140</v>
      </c>
      <c r="L576" s="7" t="str">
        <f>IF(OUT!AE912="", "", OUT!AE912)</f>
        <v/>
      </c>
      <c r="N576" s="7" t="str">
        <f>IF(OUT!AQ912="", "", OUT!AQ912)</f>
        <v/>
      </c>
      <c r="O576" s="7" t="str">
        <f>IF(OUT!BM912="", "", OUT!BM912)</f>
        <v>T4</v>
      </c>
      <c r="P576" s="8">
        <f>IF(OUT!N912="", "", OUT!N912)</f>
        <v>0.15</v>
      </c>
      <c r="Q576" s="9">
        <f>IF(OUT!O912="", "", OUT!O912)</f>
        <v>21</v>
      </c>
      <c r="R576" s="8">
        <f>IF(PPG!H912="", "", PPG!H912)</f>
        <v>0.13700000000000001</v>
      </c>
      <c r="S576" s="9">
        <f>IF(PPG!I912="", "", PPG!I912)</f>
        <v>19.18</v>
      </c>
      <c r="T576" s="8">
        <f>IF(PPG!J912="", "", PPG!J912)</f>
        <v>0.125</v>
      </c>
      <c r="U576" s="9">
        <f>IF(PPG!K912="", "", PPG!K912)</f>
        <v>17.5</v>
      </c>
      <c r="V576" s="8">
        <f>IF(PPG!Q912="", "", PPG!Q912)</f>
        <v>0.14199999999999999</v>
      </c>
      <c r="W576" s="9">
        <f>IF(PPG!R912="", "", PPG!R912)</f>
        <v>19.88</v>
      </c>
      <c r="X576" s="8">
        <f>IF(PPG!S912="", "", PPG!S912)</f>
        <v>0.13</v>
      </c>
      <c r="Y576" s="9">
        <f>IF(PPG!T912="", "", PPG!T912)</f>
        <v>18.2</v>
      </c>
      <c r="Z576" s="8">
        <f>IF(PPG!U912="", "", PPG!U912)</f>
        <v>0.122</v>
      </c>
      <c r="AA576" s="9">
        <f>IF(PPG!V912="", "", PPG!V912)</f>
        <v>17.079999999999998</v>
      </c>
      <c r="AB576" s="36" t="str">
        <f t="shared" si="26"/>
        <v>0.00</v>
      </c>
    </row>
    <row r="577" spans="1:28">
      <c r="A577" s="7">
        <f>IF(OUT!C910="", "", OUT!C910)</f>
        <v>795</v>
      </c>
      <c r="B577" s="20">
        <f>IF(OUT!A910="", "", OUT!A910)</f>
        <v>89430</v>
      </c>
      <c r="C577" s="7" t="str">
        <f>IF(OUT!D910="", "", OUT!D910)</f>
        <v>AZ</v>
      </c>
      <c r="D577" s="29"/>
      <c r="E577" s="7" t="str">
        <f>IF(OUT!E910="", "", OUT!E910)</f>
        <v>288 TRAY</v>
      </c>
      <c r="F577" s="26" t="str">
        <f>IF(OUT!AE910="NEW", "✷", "")</f>
        <v/>
      </c>
      <c r="G577" s="10" t="str">
        <f>IF(OUT!B910="", "", OUT!B910)</f>
        <v>PANSY INSPIRE PLUS METALLIC BLUE BLOTCH</v>
      </c>
      <c r="H577" s="21">
        <f t="shared" si="24"/>
        <v>7.9000000000000001E-2</v>
      </c>
      <c r="I577" s="22">
        <f t="shared" si="25"/>
        <v>22.12</v>
      </c>
      <c r="J577" s="7" t="str">
        <f>IF(OUT!F910="", "", OUT!F910)</f>
        <v/>
      </c>
      <c r="K577" s="7">
        <f>IF(OUT!P910="", "", OUT!P910)</f>
        <v>280</v>
      </c>
      <c r="L577" s="7" t="str">
        <f>IF(OUT!AE910="", "", OUT!AE910)</f>
        <v/>
      </c>
      <c r="N577" s="7" t="str">
        <f>IF(OUT!AQ910="", "", OUT!AQ910)</f>
        <v/>
      </c>
      <c r="O577" s="7" t="str">
        <f>IF(OUT!BM910="", "", OUT!BM910)</f>
        <v>T4</v>
      </c>
      <c r="P577" s="8">
        <f>IF(OUT!N910="", "", OUT!N910)</f>
        <v>7.9000000000000001E-2</v>
      </c>
      <c r="Q577" s="9">
        <f>IF(OUT!O910="", "", OUT!O910)</f>
        <v>22.12</v>
      </c>
      <c r="R577" s="8">
        <f>IF(PPG!H910="", "", PPG!H910)</f>
        <v>7.1999999999999995E-2</v>
      </c>
      <c r="S577" s="9">
        <f>IF(PPG!I910="", "", PPG!I910)</f>
        <v>20.16</v>
      </c>
      <c r="T577" s="8">
        <f>IF(PPG!J910="", "", PPG!J910)</f>
        <v>6.6000000000000003E-2</v>
      </c>
      <c r="U577" s="9">
        <f>IF(PPG!K910="", "", PPG!K910)</f>
        <v>18.48</v>
      </c>
      <c r="V577" s="8">
        <f>IF(PPG!Q910="", "", PPG!Q910)</f>
        <v>7.4999999999999997E-2</v>
      </c>
      <c r="W577" s="9">
        <f>IF(PPG!R910="", "", PPG!R910)</f>
        <v>21</v>
      </c>
      <c r="X577" s="8">
        <f>IF(PPG!S910="", "", PPG!S910)</f>
        <v>6.8000000000000005E-2</v>
      </c>
      <c r="Y577" s="9">
        <f>IF(PPG!T910="", "", PPG!T910)</f>
        <v>19.04</v>
      </c>
      <c r="Z577" s="8">
        <f>IF(PPG!U910="", "", PPG!U910)</f>
        <v>6.4000000000000001E-2</v>
      </c>
      <c r="AA577" s="9">
        <f>IF(PPG!V910="", "", PPG!V910)</f>
        <v>17.920000000000002</v>
      </c>
      <c r="AB577" s="36" t="str">
        <f t="shared" si="26"/>
        <v>0.00</v>
      </c>
    </row>
    <row r="578" spans="1:28">
      <c r="A578" s="7">
        <f>IF(OUT!C911="", "", OUT!C911)</f>
        <v>795</v>
      </c>
      <c r="B578" s="20">
        <f>IF(OUT!A911="", "", OUT!A911)</f>
        <v>89430</v>
      </c>
      <c r="C578" s="7" t="str">
        <f>IF(OUT!D911="", "", OUT!D911)</f>
        <v>CZ</v>
      </c>
      <c r="D578" s="29"/>
      <c r="E578" s="7" t="str">
        <f>IF(OUT!E911="", "", OUT!E911)</f>
        <v>384 TRAY</v>
      </c>
      <c r="F578" s="26" t="str">
        <f>IF(OUT!AE911="NEW", "✷", "")</f>
        <v/>
      </c>
      <c r="G578" s="10" t="str">
        <f>IF(OUT!B911="", "", OUT!B911)</f>
        <v>PANSY INSPIRE PLUS METALLIC BLUE BLOTCH</v>
      </c>
      <c r="H578" s="21">
        <f t="shared" si="24"/>
        <v>6.5000000000000002E-2</v>
      </c>
      <c r="I578" s="22">
        <f t="shared" si="25"/>
        <v>24.37</v>
      </c>
      <c r="J578" s="7" t="str">
        <f>IF(OUT!F911="", "", OUT!F911)</f>
        <v/>
      </c>
      <c r="K578" s="7">
        <f>IF(OUT!P911="", "", OUT!P911)</f>
        <v>375</v>
      </c>
      <c r="L578" s="7" t="str">
        <f>IF(OUT!AE911="", "", OUT!AE911)</f>
        <v/>
      </c>
      <c r="N578" s="7" t="str">
        <f>IF(OUT!AQ911="", "", OUT!AQ911)</f>
        <v/>
      </c>
      <c r="O578" s="7" t="str">
        <f>IF(OUT!BM911="", "", OUT!BM911)</f>
        <v>T4</v>
      </c>
      <c r="P578" s="8">
        <f>IF(OUT!N911="", "", OUT!N911)</f>
        <v>6.5000000000000002E-2</v>
      </c>
      <c r="Q578" s="9">
        <f>IF(OUT!O911="", "", OUT!O911)</f>
        <v>24.37</v>
      </c>
      <c r="R578" s="8">
        <f>IF(PPG!H911="", "", PPG!H911)</f>
        <v>5.8999999999999997E-2</v>
      </c>
      <c r="S578" s="9">
        <f>IF(PPG!I911="", "", PPG!I911)</f>
        <v>22.12</v>
      </c>
      <c r="T578" s="8">
        <f>IF(PPG!J911="", "", PPG!J911)</f>
        <v>5.2999999999999999E-2</v>
      </c>
      <c r="U578" s="9">
        <f>IF(PPG!K911="", "", PPG!K911)</f>
        <v>19.87</v>
      </c>
      <c r="V578" s="8">
        <f>IF(PPG!Q911="", "", PPG!Q911)</f>
        <v>6.0999999999999999E-2</v>
      </c>
      <c r="W578" s="9">
        <f>IF(PPG!R911="", "", PPG!R911)</f>
        <v>22.87</v>
      </c>
      <c r="X578" s="8">
        <f>IF(PPG!S911="", "", PPG!S911)</f>
        <v>5.6000000000000001E-2</v>
      </c>
      <c r="Y578" s="9">
        <f>IF(PPG!T911="", "", PPG!T911)</f>
        <v>21</v>
      </c>
      <c r="Z578" s="8">
        <f>IF(PPG!U911="", "", PPG!U911)</f>
        <v>5.1999999999999998E-2</v>
      </c>
      <c r="AA578" s="9">
        <f>IF(PPG!V911="", "", PPG!V911)</f>
        <v>19.5</v>
      </c>
      <c r="AB578" s="36" t="str">
        <f t="shared" si="26"/>
        <v>0.00</v>
      </c>
    </row>
    <row r="579" spans="1:28">
      <c r="A579" s="7">
        <f>IF(OUT!C915="", "", OUT!C915)</f>
        <v>795</v>
      </c>
      <c r="B579" s="20">
        <f>IF(OUT!A915="", "", OUT!A915)</f>
        <v>89431</v>
      </c>
      <c r="C579" s="7" t="str">
        <f>IF(OUT!D915="", "", OUT!D915)</f>
        <v>FFF</v>
      </c>
      <c r="D579" s="29"/>
      <c r="E579" s="7" t="str">
        <f>IF(OUT!E915="", "", OUT!E915)</f>
        <v>144 TRAY</v>
      </c>
      <c r="F579" s="26" t="str">
        <f>IF(OUT!AE915="NEW", "✷", "")</f>
        <v/>
      </c>
      <c r="G579" s="10" t="str">
        <f>IF(OUT!B915="", "", OUT!B915)</f>
        <v>PANSY INSPIRE PLUS ORANGE</v>
      </c>
      <c r="H579" s="21">
        <f t="shared" si="24"/>
        <v>0.15</v>
      </c>
      <c r="I579" s="22">
        <f t="shared" si="25"/>
        <v>21</v>
      </c>
      <c r="J579" s="7" t="str">
        <f>IF(OUT!F915="", "", OUT!F915)</f>
        <v/>
      </c>
      <c r="K579" s="7">
        <f>IF(OUT!P915="", "", OUT!P915)</f>
        <v>140</v>
      </c>
      <c r="L579" s="7" t="str">
        <f>IF(OUT!AE915="", "", OUT!AE915)</f>
        <v/>
      </c>
      <c r="N579" s="7" t="str">
        <f>IF(OUT!AQ915="", "", OUT!AQ915)</f>
        <v/>
      </c>
      <c r="O579" s="7" t="str">
        <f>IF(OUT!BM915="", "", OUT!BM915)</f>
        <v>T4</v>
      </c>
      <c r="P579" s="8">
        <f>IF(OUT!N915="", "", OUT!N915)</f>
        <v>0.15</v>
      </c>
      <c r="Q579" s="9">
        <f>IF(OUT!O915="", "", OUT!O915)</f>
        <v>21</v>
      </c>
      <c r="R579" s="8">
        <f>IF(PPG!H915="", "", PPG!H915)</f>
        <v>0.13700000000000001</v>
      </c>
      <c r="S579" s="9">
        <f>IF(PPG!I915="", "", PPG!I915)</f>
        <v>19.18</v>
      </c>
      <c r="T579" s="8">
        <f>IF(PPG!J915="", "", PPG!J915)</f>
        <v>0.125</v>
      </c>
      <c r="U579" s="9">
        <f>IF(PPG!K915="", "", PPG!K915)</f>
        <v>17.5</v>
      </c>
      <c r="V579" s="8">
        <f>IF(PPG!Q915="", "", PPG!Q915)</f>
        <v>0.14199999999999999</v>
      </c>
      <c r="W579" s="9">
        <f>IF(PPG!R915="", "", PPG!R915)</f>
        <v>19.88</v>
      </c>
      <c r="X579" s="8">
        <f>IF(PPG!S915="", "", PPG!S915)</f>
        <v>0.13</v>
      </c>
      <c r="Y579" s="9">
        <f>IF(PPG!T915="", "", PPG!T915)</f>
        <v>18.2</v>
      </c>
      <c r="Z579" s="8">
        <f>IF(PPG!U915="", "", PPG!U915)</f>
        <v>0.122</v>
      </c>
      <c r="AA579" s="9">
        <f>IF(PPG!V915="", "", PPG!V915)</f>
        <v>17.079999999999998</v>
      </c>
      <c r="AB579" s="36" t="str">
        <f t="shared" si="26"/>
        <v>0.00</v>
      </c>
    </row>
    <row r="580" spans="1:28">
      <c r="A580" s="7">
        <f>IF(OUT!C913="", "", OUT!C913)</f>
        <v>795</v>
      </c>
      <c r="B580" s="20">
        <f>IF(OUT!A913="", "", OUT!A913)</f>
        <v>89431</v>
      </c>
      <c r="C580" s="7" t="str">
        <f>IF(OUT!D913="", "", OUT!D913)</f>
        <v>AZ</v>
      </c>
      <c r="D580" s="29"/>
      <c r="E580" s="7" t="str">
        <f>IF(OUT!E913="", "", OUT!E913)</f>
        <v>288 TRAY</v>
      </c>
      <c r="F580" s="26" t="str">
        <f>IF(OUT!AE913="NEW", "✷", "")</f>
        <v/>
      </c>
      <c r="G580" s="10" t="str">
        <f>IF(OUT!B913="", "", OUT!B913)</f>
        <v>PANSY INSPIRE PLUS ORANGE</v>
      </c>
      <c r="H580" s="21">
        <f t="shared" si="24"/>
        <v>7.9000000000000001E-2</v>
      </c>
      <c r="I580" s="22">
        <f t="shared" si="25"/>
        <v>22.12</v>
      </c>
      <c r="J580" s="7" t="str">
        <f>IF(OUT!F913="", "", OUT!F913)</f>
        <v/>
      </c>
      <c r="K580" s="7">
        <f>IF(OUT!P913="", "", OUT!P913)</f>
        <v>280</v>
      </c>
      <c r="L580" s="7" t="str">
        <f>IF(OUT!AE913="", "", OUT!AE913)</f>
        <v/>
      </c>
      <c r="N580" s="7" t="str">
        <f>IF(OUT!AQ913="", "", OUT!AQ913)</f>
        <v/>
      </c>
      <c r="O580" s="7" t="str">
        <f>IF(OUT!BM913="", "", OUT!BM913)</f>
        <v>T4</v>
      </c>
      <c r="P580" s="8">
        <f>IF(OUT!N913="", "", OUT!N913)</f>
        <v>7.9000000000000001E-2</v>
      </c>
      <c r="Q580" s="9">
        <f>IF(OUT!O913="", "", OUT!O913)</f>
        <v>22.12</v>
      </c>
      <c r="R580" s="8">
        <f>IF(PPG!H913="", "", PPG!H913)</f>
        <v>7.1999999999999995E-2</v>
      </c>
      <c r="S580" s="9">
        <f>IF(PPG!I913="", "", PPG!I913)</f>
        <v>20.16</v>
      </c>
      <c r="T580" s="8">
        <f>IF(PPG!J913="", "", PPG!J913)</f>
        <v>6.6000000000000003E-2</v>
      </c>
      <c r="U580" s="9">
        <f>IF(PPG!K913="", "", PPG!K913)</f>
        <v>18.48</v>
      </c>
      <c r="V580" s="8">
        <f>IF(PPG!Q913="", "", PPG!Q913)</f>
        <v>7.4999999999999997E-2</v>
      </c>
      <c r="W580" s="9">
        <f>IF(PPG!R913="", "", PPG!R913)</f>
        <v>21</v>
      </c>
      <c r="X580" s="8">
        <f>IF(PPG!S913="", "", PPG!S913)</f>
        <v>6.8000000000000005E-2</v>
      </c>
      <c r="Y580" s="9">
        <f>IF(PPG!T913="", "", PPG!T913)</f>
        <v>19.04</v>
      </c>
      <c r="Z580" s="8">
        <f>IF(PPG!U913="", "", PPG!U913)</f>
        <v>6.4000000000000001E-2</v>
      </c>
      <c r="AA580" s="9">
        <f>IF(PPG!V913="", "", PPG!V913)</f>
        <v>17.920000000000002</v>
      </c>
      <c r="AB580" s="36" t="str">
        <f t="shared" si="26"/>
        <v>0.00</v>
      </c>
    </row>
    <row r="581" spans="1:28">
      <c r="A581" s="7">
        <f>IF(OUT!C914="", "", OUT!C914)</f>
        <v>795</v>
      </c>
      <c r="B581" s="20">
        <f>IF(OUT!A914="", "", OUT!A914)</f>
        <v>89431</v>
      </c>
      <c r="C581" s="7" t="str">
        <f>IF(OUT!D914="", "", OUT!D914)</f>
        <v>CZ</v>
      </c>
      <c r="D581" s="29"/>
      <c r="E581" s="7" t="str">
        <f>IF(OUT!E914="", "", OUT!E914)</f>
        <v>384 TRAY</v>
      </c>
      <c r="F581" s="26" t="str">
        <f>IF(OUT!AE914="NEW", "✷", "")</f>
        <v/>
      </c>
      <c r="G581" s="10" t="str">
        <f>IF(OUT!B914="", "", OUT!B914)</f>
        <v>PANSY INSPIRE PLUS ORANGE</v>
      </c>
      <c r="H581" s="21">
        <f t="shared" si="24"/>
        <v>6.5000000000000002E-2</v>
      </c>
      <c r="I581" s="22">
        <f t="shared" si="25"/>
        <v>24.37</v>
      </c>
      <c r="J581" s="7" t="str">
        <f>IF(OUT!F914="", "", OUT!F914)</f>
        <v/>
      </c>
      <c r="K581" s="7">
        <f>IF(OUT!P914="", "", OUT!P914)</f>
        <v>375</v>
      </c>
      <c r="L581" s="7" t="str">
        <f>IF(OUT!AE914="", "", OUT!AE914)</f>
        <v/>
      </c>
      <c r="N581" s="7" t="str">
        <f>IF(OUT!AQ914="", "", OUT!AQ914)</f>
        <v/>
      </c>
      <c r="O581" s="7" t="str">
        <f>IF(OUT!BM914="", "", OUT!BM914)</f>
        <v>T4</v>
      </c>
      <c r="P581" s="8">
        <f>IF(OUT!N914="", "", OUT!N914)</f>
        <v>6.5000000000000002E-2</v>
      </c>
      <c r="Q581" s="9">
        <f>IF(OUT!O914="", "", OUT!O914)</f>
        <v>24.37</v>
      </c>
      <c r="R581" s="8">
        <f>IF(PPG!H914="", "", PPG!H914)</f>
        <v>5.8999999999999997E-2</v>
      </c>
      <c r="S581" s="9">
        <f>IF(PPG!I914="", "", PPG!I914)</f>
        <v>22.12</v>
      </c>
      <c r="T581" s="8">
        <f>IF(PPG!J914="", "", PPG!J914)</f>
        <v>5.2999999999999999E-2</v>
      </c>
      <c r="U581" s="9">
        <f>IF(PPG!K914="", "", PPG!K914)</f>
        <v>19.87</v>
      </c>
      <c r="V581" s="8">
        <f>IF(PPG!Q914="", "", PPG!Q914)</f>
        <v>6.0999999999999999E-2</v>
      </c>
      <c r="W581" s="9">
        <f>IF(PPG!R914="", "", PPG!R914)</f>
        <v>22.87</v>
      </c>
      <c r="X581" s="8">
        <f>IF(PPG!S914="", "", PPG!S914)</f>
        <v>5.6000000000000001E-2</v>
      </c>
      <c r="Y581" s="9">
        <f>IF(PPG!T914="", "", PPG!T914)</f>
        <v>21</v>
      </c>
      <c r="Z581" s="8">
        <f>IF(PPG!U914="", "", PPG!U914)</f>
        <v>5.1999999999999998E-2</v>
      </c>
      <c r="AA581" s="9">
        <f>IF(PPG!V914="", "", PPG!V914)</f>
        <v>19.5</v>
      </c>
      <c r="AB581" s="36" t="str">
        <f t="shared" si="26"/>
        <v>0.00</v>
      </c>
    </row>
    <row r="582" spans="1:28">
      <c r="A582" s="7">
        <f>IF(OUT!C1001="", "", OUT!C1001)</f>
        <v>795</v>
      </c>
      <c r="B582" s="20">
        <f>IF(OUT!A1001="", "", OUT!A1001)</f>
        <v>91198</v>
      </c>
      <c r="C582" s="7" t="str">
        <f>IF(OUT!D1001="", "", OUT!D1001)</f>
        <v>FFF</v>
      </c>
      <c r="D582" s="29"/>
      <c r="E582" s="7" t="str">
        <f>IF(OUT!E1001="", "", OUT!E1001)</f>
        <v>144 TRAY</v>
      </c>
      <c r="F582" s="26" t="str">
        <f>IF(OUT!AE1001="NEW", "✷", "")</f>
        <v/>
      </c>
      <c r="G582" s="10" t="str">
        <f>IF(OUT!B1001="", "", OUT!B1001)</f>
        <v>PANSY INSPIRE PLUS ORANGE BLOTCH</v>
      </c>
      <c r="H582" s="21">
        <f t="shared" si="24"/>
        <v>0.15</v>
      </c>
      <c r="I582" s="22">
        <f t="shared" si="25"/>
        <v>21</v>
      </c>
      <c r="J582" s="7" t="str">
        <f>IF(OUT!F1001="", "", OUT!F1001)</f>
        <v/>
      </c>
      <c r="K582" s="7">
        <f>IF(OUT!P1001="", "", OUT!P1001)</f>
        <v>140</v>
      </c>
      <c r="L582" s="7" t="str">
        <f>IF(OUT!AE1001="", "", OUT!AE1001)</f>
        <v/>
      </c>
      <c r="N582" s="7" t="str">
        <f>IF(OUT!AQ1001="", "", OUT!AQ1001)</f>
        <v/>
      </c>
      <c r="O582" s="7" t="str">
        <f>IF(OUT!BM1001="", "", OUT!BM1001)</f>
        <v>T4</v>
      </c>
      <c r="P582" s="8">
        <f>IF(OUT!N1001="", "", OUT!N1001)</f>
        <v>0.15</v>
      </c>
      <c r="Q582" s="9">
        <f>IF(OUT!O1001="", "", OUT!O1001)</f>
        <v>21</v>
      </c>
      <c r="R582" s="8">
        <f>IF(PPG!H1001="", "", PPG!H1001)</f>
        <v>0.13700000000000001</v>
      </c>
      <c r="S582" s="9">
        <f>IF(PPG!I1001="", "", PPG!I1001)</f>
        <v>19.18</v>
      </c>
      <c r="T582" s="8">
        <f>IF(PPG!J1001="", "", PPG!J1001)</f>
        <v>0.125</v>
      </c>
      <c r="U582" s="9">
        <f>IF(PPG!K1001="", "", PPG!K1001)</f>
        <v>17.5</v>
      </c>
      <c r="V582" s="8">
        <f>IF(PPG!Q1001="", "", PPG!Q1001)</f>
        <v>0.14199999999999999</v>
      </c>
      <c r="W582" s="9">
        <f>IF(PPG!R1001="", "", PPG!R1001)</f>
        <v>19.88</v>
      </c>
      <c r="X582" s="8">
        <f>IF(PPG!S1001="", "", PPG!S1001)</f>
        <v>0.13</v>
      </c>
      <c r="Y582" s="9">
        <f>IF(PPG!T1001="", "", PPG!T1001)</f>
        <v>18.2</v>
      </c>
      <c r="Z582" s="8">
        <f>IF(PPG!U1001="", "", PPG!U1001)</f>
        <v>0.122</v>
      </c>
      <c r="AA582" s="9">
        <f>IF(PPG!V1001="", "", PPG!V1001)</f>
        <v>17.079999999999998</v>
      </c>
      <c r="AB582" s="36" t="str">
        <f t="shared" si="26"/>
        <v>0.00</v>
      </c>
    </row>
    <row r="583" spans="1:28">
      <c r="A583" s="7">
        <f>IF(OUT!C999="", "", OUT!C999)</f>
        <v>795</v>
      </c>
      <c r="B583" s="20">
        <f>IF(OUT!A999="", "", OUT!A999)</f>
        <v>91198</v>
      </c>
      <c r="C583" s="7" t="str">
        <f>IF(OUT!D999="", "", OUT!D999)</f>
        <v>AZ</v>
      </c>
      <c r="D583" s="29"/>
      <c r="E583" s="7" t="str">
        <f>IF(OUT!E999="", "", OUT!E999)</f>
        <v>288 TRAY</v>
      </c>
      <c r="F583" s="26" t="str">
        <f>IF(OUT!AE999="NEW", "✷", "")</f>
        <v/>
      </c>
      <c r="G583" s="10" t="str">
        <f>IF(OUT!B999="", "", OUT!B999)</f>
        <v>PANSY INSPIRE PLUS ORANGE BLOTCH</v>
      </c>
      <c r="H583" s="21">
        <f t="shared" ref="H583:H646" si="27">IF(AND($K$3=1,$K$4="N"),P583,IF(AND($K$3=2,$K$4="N"),R583,IF(AND($K$3=3,$K$4="N"),T583,IF(AND($K$3=1,$K$4="Y"),V583,IF(AND($K$3=2,$K$4="Y"),X583,IF(AND($K$3=3,$K$4="Y"),Z583,"FALSE"))))))</f>
        <v>7.9000000000000001E-2</v>
      </c>
      <c r="I583" s="22">
        <f t="shared" ref="I583:I646" si="28">IF(AND($K$3=1,$K$4="N"),Q583,IF(AND($K$3=2,$K$4="N"),S583,IF(AND($K$3=3,$K$4="N"),U583,IF(AND($K$3=1,$K$4="Y"),W583,IF(AND($K$3=2,$K$4="Y"),Y583,IF(AND($K$3=3,$K$4="Y"),AA583,"FALSE"))))))</f>
        <v>22.12</v>
      </c>
      <c r="J583" s="7" t="str">
        <f>IF(OUT!F999="", "", OUT!F999)</f>
        <v/>
      </c>
      <c r="K583" s="7">
        <f>IF(OUT!P999="", "", OUT!P999)</f>
        <v>280</v>
      </c>
      <c r="L583" s="7" t="str">
        <f>IF(OUT!AE999="", "", OUT!AE999)</f>
        <v/>
      </c>
      <c r="N583" s="7" t="str">
        <f>IF(OUT!AQ999="", "", OUT!AQ999)</f>
        <v/>
      </c>
      <c r="O583" s="7" t="str">
        <f>IF(OUT!BM999="", "", OUT!BM999)</f>
        <v>T4</v>
      </c>
      <c r="P583" s="8">
        <f>IF(OUT!N999="", "", OUT!N999)</f>
        <v>7.9000000000000001E-2</v>
      </c>
      <c r="Q583" s="9">
        <f>IF(OUT!O999="", "", OUT!O999)</f>
        <v>22.12</v>
      </c>
      <c r="R583" s="8">
        <f>IF(PPG!H999="", "", PPG!H999)</f>
        <v>7.1999999999999995E-2</v>
      </c>
      <c r="S583" s="9">
        <f>IF(PPG!I999="", "", PPG!I999)</f>
        <v>20.16</v>
      </c>
      <c r="T583" s="8">
        <f>IF(PPG!J999="", "", PPG!J999)</f>
        <v>6.6000000000000003E-2</v>
      </c>
      <c r="U583" s="9">
        <f>IF(PPG!K999="", "", PPG!K999)</f>
        <v>18.48</v>
      </c>
      <c r="V583" s="8">
        <f>IF(PPG!Q999="", "", PPG!Q999)</f>
        <v>7.4999999999999997E-2</v>
      </c>
      <c r="W583" s="9">
        <f>IF(PPG!R999="", "", PPG!R999)</f>
        <v>21</v>
      </c>
      <c r="X583" s="8">
        <f>IF(PPG!S999="", "", PPG!S999)</f>
        <v>6.8000000000000005E-2</v>
      </c>
      <c r="Y583" s="9">
        <f>IF(PPG!T999="", "", PPG!T999)</f>
        <v>19.04</v>
      </c>
      <c r="Z583" s="8">
        <f>IF(PPG!U999="", "", PPG!U999)</f>
        <v>6.4000000000000001E-2</v>
      </c>
      <c r="AA583" s="9">
        <f>IF(PPG!V999="", "", PPG!V999)</f>
        <v>17.920000000000002</v>
      </c>
      <c r="AB583" s="36" t="str">
        <f t="shared" ref="AB583:AB646" si="29">IF(D583&lt;&gt;"",D583*I583, "0.00")</f>
        <v>0.00</v>
      </c>
    </row>
    <row r="584" spans="1:28">
      <c r="A584" s="7">
        <f>IF(OUT!C1000="", "", OUT!C1000)</f>
        <v>795</v>
      </c>
      <c r="B584" s="20">
        <f>IF(OUT!A1000="", "", OUT!A1000)</f>
        <v>91198</v>
      </c>
      <c r="C584" s="7" t="str">
        <f>IF(OUT!D1000="", "", OUT!D1000)</f>
        <v>CZ</v>
      </c>
      <c r="D584" s="29"/>
      <c r="E584" s="7" t="str">
        <f>IF(OUT!E1000="", "", OUT!E1000)</f>
        <v>384 TRAY</v>
      </c>
      <c r="F584" s="26" t="str">
        <f>IF(OUT!AE1000="NEW", "✷", "")</f>
        <v/>
      </c>
      <c r="G584" s="10" t="str">
        <f>IF(OUT!B1000="", "", OUT!B1000)</f>
        <v>PANSY INSPIRE PLUS ORANGE BLOTCH</v>
      </c>
      <c r="H584" s="21">
        <f t="shared" si="27"/>
        <v>6.5000000000000002E-2</v>
      </c>
      <c r="I584" s="22">
        <f t="shared" si="28"/>
        <v>24.37</v>
      </c>
      <c r="J584" s="7" t="str">
        <f>IF(OUT!F1000="", "", OUT!F1000)</f>
        <v/>
      </c>
      <c r="K584" s="7">
        <f>IF(OUT!P1000="", "", OUT!P1000)</f>
        <v>375</v>
      </c>
      <c r="L584" s="7" t="str">
        <f>IF(OUT!AE1000="", "", OUT!AE1000)</f>
        <v/>
      </c>
      <c r="N584" s="7" t="str">
        <f>IF(OUT!AQ1000="", "", OUT!AQ1000)</f>
        <v/>
      </c>
      <c r="O584" s="7" t="str">
        <f>IF(OUT!BM1000="", "", OUT!BM1000)</f>
        <v>T4</v>
      </c>
      <c r="P584" s="8">
        <f>IF(OUT!N1000="", "", OUT!N1000)</f>
        <v>6.5000000000000002E-2</v>
      </c>
      <c r="Q584" s="9">
        <f>IF(OUT!O1000="", "", OUT!O1000)</f>
        <v>24.37</v>
      </c>
      <c r="R584" s="8">
        <f>IF(PPG!H1000="", "", PPG!H1000)</f>
        <v>5.8999999999999997E-2</v>
      </c>
      <c r="S584" s="9">
        <f>IF(PPG!I1000="", "", PPG!I1000)</f>
        <v>22.12</v>
      </c>
      <c r="T584" s="8">
        <f>IF(PPG!J1000="", "", PPG!J1000)</f>
        <v>5.2999999999999999E-2</v>
      </c>
      <c r="U584" s="9">
        <f>IF(PPG!K1000="", "", PPG!K1000)</f>
        <v>19.87</v>
      </c>
      <c r="V584" s="8">
        <f>IF(PPG!Q1000="", "", PPG!Q1000)</f>
        <v>6.0999999999999999E-2</v>
      </c>
      <c r="W584" s="9">
        <f>IF(PPG!R1000="", "", PPG!R1000)</f>
        <v>22.87</v>
      </c>
      <c r="X584" s="8">
        <f>IF(PPG!S1000="", "", PPG!S1000)</f>
        <v>5.6000000000000001E-2</v>
      </c>
      <c r="Y584" s="9">
        <f>IF(PPG!T1000="", "", PPG!T1000)</f>
        <v>21</v>
      </c>
      <c r="Z584" s="8">
        <f>IF(PPG!U1000="", "", PPG!U1000)</f>
        <v>5.1999999999999998E-2</v>
      </c>
      <c r="AA584" s="9">
        <f>IF(PPG!V1000="", "", PPG!V1000)</f>
        <v>19.5</v>
      </c>
      <c r="AB584" s="36" t="str">
        <f t="shared" si="29"/>
        <v>0.00</v>
      </c>
    </row>
    <row r="585" spans="1:28">
      <c r="A585" s="7">
        <f>IF(OUT!C1004="", "", OUT!C1004)</f>
        <v>795</v>
      </c>
      <c r="B585" s="20">
        <f>IF(OUT!A1004="", "", OUT!A1004)</f>
        <v>91199</v>
      </c>
      <c r="C585" s="7" t="str">
        <f>IF(OUT!D1004="", "", OUT!D1004)</f>
        <v>FFF</v>
      </c>
      <c r="D585" s="29"/>
      <c r="E585" s="7" t="str">
        <f>IF(OUT!E1004="", "", OUT!E1004)</f>
        <v>144 TRAY</v>
      </c>
      <c r="F585" s="26" t="str">
        <f>IF(OUT!AE1004="NEW", "✷", "")</f>
        <v/>
      </c>
      <c r="G585" s="10" t="str">
        <f>IF(OUT!B1004="", "", OUT!B1004)</f>
        <v>PANSY INSPIRE PLUS PINK SHADES</v>
      </c>
      <c r="H585" s="21">
        <f t="shared" si="27"/>
        <v>0.15</v>
      </c>
      <c r="I585" s="22">
        <f t="shared" si="28"/>
        <v>21</v>
      </c>
      <c r="J585" s="7" t="str">
        <f>IF(OUT!F1004="", "", OUT!F1004)</f>
        <v/>
      </c>
      <c r="K585" s="7">
        <f>IF(OUT!P1004="", "", OUT!P1004)</f>
        <v>140</v>
      </c>
      <c r="L585" s="7" t="str">
        <f>IF(OUT!AE1004="", "", OUT!AE1004)</f>
        <v/>
      </c>
      <c r="N585" s="7" t="str">
        <f>IF(OUT!AQ1004="", "", OUT!AQ1004)</f>
        <v/>
      </c>
      <c r="O585" s="7" t="str">
        <f>IF(OUT!BM1004="", "", OUT!BM1004)</f>
        <v>T4</v>
      </c>
      <c r="P585" s="8">
        <f>IF(OUT!N1004="", "", OUT!N1004)</f>
        <v>0.15</v>
      </c>
      <c r="Q585" s="9">
        <f>IF(OUT!O1004="", "", OUT!O1004)</f>
        <v>21</v>
      </c>
      <c r="R585" s="8">
        <f>IF(PPG!H1004="", "", PPG!H1004)</f>
        <v>0.13700000000000001</v>
      </c>
      <c r="S585" s="9">
        <f>IF(PPG!I1004="", "", PPG!I1004)</f>
        <v>19.18</v>
      </c>
      <c r="T585" s="8">
        <f>IF(PPG!J1004="", "", PPG!J1004)</f>
        <v>0.125</v>
      </c>
      <c r="U585" s="9">
        <f>IF(PPG!K1004="", "", PPG!K1004)</f>
        <v>17.5</v>
      </c>
      <c r="V585" s="8">
        <f>IF(PPG!Q1004="", "", PPG!Q1004)</f>
        <v>0.14199999999999999</v>
      </c>
      <c r="W585" s="9">
        <f>IF(PPG!R1004="", "", PPG!R1004)</f>
        <v>19.88</v>
      </c>
      <c r="X585" s="8">
        <f>IF(PPG!S1004="", "", PPG!S1004)</f>
        <v>0.13</v>
      </c>
      <c r="Y585" s="9">
        <f>IF(PPG!T1004="", "", PPG!T1004)</f>
        <v>18.2</v>
      </c>
      <c r="Z585" s="8">
        <f>IF(PPG!U1004="", "", PPG!U1004)</f>
        <v>0.122</v>
      </c>
      <c r="AA585" s="9">
        <f>IF(PPG!V1004="", "", PPG!V1004)</f>
        <v>17.079999999999998</v>
      </c>
      <c r="AB585" s="36" t="str">
        <f t="shared" si="29"/>
        <v>0.00</v>
      </c>
    </row>
    <row r="586" spans="1:28">
      <c r="A586" s="7">
        <f>IF(OUT!C1002="", "", OUT!C1002)</f>
        <v>795</v>
      </c>
      <c r="B586" s="20">
        <f>IF(OUT!A1002="", "", OUT!A1002)</f>
        <v>91199</v>
      </c>
      <c r="C586" s="7" t="str">
        <f>IF(OUT!D1002="", "", OUT!D1002)</f>
        <v>AZ</v>
      </c>
      <c r="D586" s="29"/>
      <c r="E586" s="7" t="str">
        <f>IF(OUT!E1002="", "", OUT!E1002)</f>
        <v>288 TRAY</v>
      </c>
      <c r="F586" s="26" t="str">
        <f>IF(OUT!AE1002="NEW", "✷", "")</f>
        <v/>
      </c>
      <c r="G586" s="10" t="str">
        <f>IF(OUT!B1002="", "", OUT!B1002)</f>
        <v>PANSY INSPIRE PLUS PINK SHADES</v>
      </c>
      <c r="H586" s="21">
        <f t="shared" si="27"/>
        <v>7.9000000000000001E-2</v>
      </c>
      <c r="I586" s="22">
        <f t="shared" si="28"/>
        <v>22.12</v>
      </c>
      <c r="J586" s="7" t="str">
        <f>IF(OUT!F1002="", "", OUT!F1002)</f>
        <v/>
      </c>
      <c r="K586" s="7">
        <f>IF(OUT!P1002="", "", OUT!P1002)</f>
        <v>280</v>
      </c>
      <c r="L586" s="7" t="str">
        <f>IF(OUT!AE1002="", "", OUT!AE1002)</f>
        <v/>
      </c>
      <c r="N586" s="7" t="str">
        <f>IF(OUT!AQ1002="", "", OUT!AQ1002)</f>
        <v/>
      </c>
      <c r="O586" s="7" t="str">
        <f>IF(OUT!BM1002="", "", OUT!BM1002)</f>
        <v>T4</v>
      </c>
      <c r="P586" s="8">
        <f>IF(OUT!N1002="", "", OUT!N1002)</f>
        <v>7.9000000000000001E-2</v>
      </c>
      <c r="Q586" s="9">
        <f>IF(OUT!O1002="", "", OUT!O1002)</f>
        <v>22.12</v>
      </c>
      <c r="R586" s="8">
        <f>IF(PPG!H1002="", "", PPG!H1002)</f>
        <v>7.1999999999999995E-2</v>
      </c>
      <c r="S586" s="9">
        <f>IF(PPG!I1002="", "", PPG!I1002)</f>
        <v>20.16</v>
      </c>
      <c r="T586" s="8">
        <f>IF(PPG!J1002="", "", PPG!J1002)</f>
        <v>6.6000000000000003E-2</v>
      </c>
      <c r="U586" s="9">
        <f>IF(PPG!K1002="", "", PPG!K1002)</f>
        <v>18.48</v>
      </c>
      <c r="V586" s="8">
        <f>IF(PPG!Q1002="", "", PPG!Q1002)</f>
        <v>7.4999999999999997E-2</v>
      </c>
      <c r="W586" s="9">
        <f>IF(PPG!R1002="", "", PPG!R1002)</f>
        <v>21</v>
      </c>
      <c r="X586" s="8">
        <f>IF(PPG!S1002="", "", PPG!S1002)</f>
        <v>6.8000000000000005E-2</v>
      </c>
      <c r="Y586" s="9">
        <f>IF(PPG!T1002="", "", PPG!T1002)</f>
        <v>19.04</v>
      </c>
      <c r="Z586" s="8">
        <f>IF(PPG!U1002="", "", PPG!U1002)</f>
        <v>6.4000000000000001E-2</v>
      </c>
      <c r="AA586" s="9">
        <f>IF(PPG!V1002="", "", PPG!V1002)</f>
        <v>17.920000000000002</v>
      </c>
      <c r="AB586" s="36" t="str">
        <f t="shared" si="29"/>
        <v>0.00</v>
      </c>
    </row>
    <row r="587" spans="1:28">
      <c r="A587" s="7">
        <f>IF(OUT!C1003="", "", OUT!C1003)</f>
        <v>795</v>
      </c>
      <c r="B587" s="20">
        <f>IF(OUT!A1003="", "", OUT!A1003)</f>
        <v>91199</v>
      </c>
      <c r="C587" s="7" t="str">
        <f>IF(OUT!D1003="", "", OUT!D1003)</f>
        <v>CZ</v>
      </c>
      <c r="D587" s="29"/>
      <c r="E587" s="7" t="str">
        <f>IF(OUT!E1003="", "", OUT!E1003)</f>
        <v>384 TRAY</v>
      </c>
      <c r="F587" s="26" t="str">
        <f>IF(OUT!AE1003="NEW", "✷", "")</f>
        <v/>
      </c>
      <c r="G587" s="10" t="str">
        <f>IF(OUT!B1003="", "", OUT!B1003)</f>
        <v>PANSY INSPIRE PLUS PINK SHADES</v>
      </c>
      <c r="H587" s="21">
        <f t="shared" si="27"/>
        <v>6.5000000000000002E-2</v>
      </c>
      <c r="I587" s="22">
        <f t="shared" si="28"/>
        <v>24.37</v>
      </c>
      <c r="J587" s="7" t="str">
        <f>IF(OUT!F1003="", "", OUT!F1003)</f>
        <v/>
      </c>
      <c r="K587" s="7">
        <f>IF(OUT!P1003="", "", OUT!P1003)</f>
        <v>375</v>
      </c>
      <c r="L587" s="7" t="str">
        <f>IF(OUT!AE1003="", "", OUT!AE1003)</f>
        <v/>
      </c>
      <c r="N587" s="7" t="str">
        <f>IF(OUT!AQ1003="", "", OUT!AQ1003)</f>
        <v/>
      </c>
      <c r="O587" s="7" t="str">
        <f>IF(OUT!BM1003="", "", OUT!BM1003)</f>
        <v>T4</v>
      </c>
      <c r="P587" s="8">
        <f>IF(OUT!N1003="", "", OUT!N1003)</f>
        <v>6.5000000000000002E-2</v>
      </c>
      <c r="Q587" s="9">
        <f>IF(OUT!O1003="", "", OUT!O1003)</f>
        <v>24.37</v>
      </c>
      <c r="R587" s="8">
        <f>IF(PPG!H1003="", "", PPG!H1003)</f>
        <v>5.8999999999999997E-2</v>
      </c>
      <c r="S587" s="9">
        <f>IF(PPG!I1003="", "", PPG!I1003)</f>
        <v>22.12</v>
      </c>
      <c r="T587" s="8">
        <f>IF(PPG!J1003="", "", PPG!J1003)</f>
        <v>5.2999999999999999E-2</v>
      </c>
      <c r="U587" s="9">
        <f>IF(PPG!K1003="", "", PPG!K1003)</f>
        <v>19.87</v>
      </c>
      <c r="V587" s="8">
        <f>IF(PPG!Q1003="", "", PPG!Q1003)</f>
        <v>6.0999999999999999E-2</v>
      </c>
      <c r="W587" s="9">
        <f>IF(PPG!R1003="", "", PPG!R1003)</f>
        <v>22.87</v>
      </c>
      <c r="X587" s="8">
        <f>IF(PPG!S1003="", "", PPG!S1003)</f>
        <v>5.6000000000000001E-2</v>
      </c>
      <c r="Y587" s="9">
        <f>IF(PPG!T1003="", "", PPG!T1003)</f>
        <v>21</v>
      </c>
      <c r="Z587" s="8">
        <f>IF(PPG!U1003="", "", PPG!U1003)</f>
        <v>5.1999999999999998E-2</v>
      </c>
      <c r="AA587" s="9">
        <f>IF(PPG!V1003="", "", PPG!V1003)</f>
        <v>19.5</v>
      </c>
      <c r="AB587" s="36" t="str">
        <f t="shared" si="29"/>
        <v>0.00</v>
      </c>
    </row>
    <row r="588" spans="1:28">
      <c r="A588" s="7">
        <f>IF(OUT!C383="", "", OUT!C383)</f>
        <v>795</v>
      </c>
      <c r="B588" s="20">
        <f>IF(OUT!A383="", "", OUT!A383)</f>
        <v>66827</v>
      </c>
      <c r="C588" s="7" t="str">
        <f>IF(OUT!D383="", "", OUT!D383)</f>
        <v>FFF</v>
      </c>
      <c r="D588" s="29"/>
      <c r="E588" s="7" t="str">
        <f>IF(OUT!E383="", "", OUT!E383)</f>
        <v>144 TRAY</v>
      </c>
      <c r="F588" s="26" t="str">
        <f>IF(OUT!AE383="NEW", "✷", "")</f>
        <v/>
      </c>
      <c r="G588" s="10" t="str">
        <f>IF(OUT!B383="", "", OUT!B383)</f>
        <v>PANSY INSPIRE PLUS RED BLOTCH</v>
      </c>
      <c r="H588" s="21">
        <f t="shared" si="27"/>
        <v>0.15</v>
      </c>
      <c r="I588" s="22">
        <f t="shared" si="28"/>
        <v>21</v>
      </c>
      <c r="J588" s="7" t="str">
        <f>IF(OUT!F383="", "", OUT!F383)</f>
        <v/>
      </c>
      <c r="K588" s="7">
        <f>IF(OUT!P383="", "", OUT!P383)</f>
        <v>140</v>
      </c>
      <c r="L588" s="7" t="str">
        <f>IF(OUT!AE383="", "", OUT!AE383)</f>
        <v/>
      </c>
      <c r="N588" s="7" t="str">
        <f>IF(OUT!AQ383="", "", OUT!AQ383)</f>
        <v/>
      </c>
      <c r="O588" s="7" t="str">
        <f>IF(OUT!BM383="", "", OUT!BM383)</f>
        <v>T4</v>
      </c>
      <c r="P588" s="8">
        <f>IF(OUT!N383="", "", OUT!N383)</f>
        <v>0.15</v>
      </c>
      <c r="Q588" s="9">
        <f>IF(OUT!O383="", "", OUT!O383)</f>
        <v>21</v>
      </c>
      <c r="R588" s="8">
        <f>IF(PPG!H383="", "", PPG!H383)</f>
        <v>0.13700000000000001</v>
      </c>
      <c r="S588" s="9">
        <f>IF(PPG!I383="", "", PPG!I383)</f>
        <v>19.18</v>
      </c>
      <c r="T588" s="8">
        <f>IF(PPG!J383="", "", PPG!J383)</f>
        <v>0.125</v>
      </c>
      <c r="U588" s="9">
        <f>IF(PPG!K383="", "", PPG!K383)</f>
        <v>17.5</v>
      </c>
      <c r="V588" s="8">
        <f>IF(PPG!Q383="", "", PPG!Q383)</f>
        <v>0.14199999999999999</v>
      </c>
      <c r="W588" s="9">
        <f>IF(PPG!R383="", "", PPG!R383)</f>
        <v>19.88</v>
      </c>
      <c r="X588" s="8">
        <f>IF(PPG!S383="", "", PPG!S383)</f>
        <v>0.13</v>
      </c>
      <c r="Y588" s="9">
        <f>IF(PPG!T383="", "", PPG!T383)</f>
        <v>18.2</v>
      </c>
      <c r="Z588" s="8">
        <f>IF(PPG!U383="", "", PPG!U383)</f>
        <v>0.122</v>
      </c>
      <c r="AA588" s="9">
        <f>IF(PPG!V383="", "", PPG!V383)</f>
        <v>17.079999999999998</v>
      </c>
      <c r="AB588" s="36" t="str">
        <f t="shared" si="29"/>
        <v>0.00</v>
      </c>
    </row>
    <row r="589" spans="1:28">
      <c r="A589" s="7">
        <f>IF(OUT!C381="", "", OUT!C381)</f>
        <v>795</v>
      </c>
      <c r="B589" s="20">
        <f>IF(OUT!A381="", "", OUT!A381)</f>
        <v>66827</v>
      </c>
      <c r="C589" s="7" t="str">
        <f>IF(OUT!D381="", "", OUT!D381)</f>
        <v>AZ</v>
      </c>
      <c r="D589" s="29"/>
      <c r="E589" s="7" t="str">
        <f>IF(OUT!E381="", "", OUT!E381)</f>
        <v>288 TRAY</v>
      </c>
      <c r="F589" s="26" t="str">
        <f>IF(OUT!AE381="NEW", "✷", "")</f>
        <v/>
      </c>
      <c r="G589" s="10" t="str">
        <f>IF(OUT!B381="", "", OUT!B381)</f>
        <v>PANSY INSPIRE PLUS RED BLOTCH</v>
      </c>
      <c r="H589" s="21">
        <f t="shared" si="27"/>
        <v>7.9000000000000001E-2</v>
      </c>
      <c r="I589" s="22">
        <f t="shared" si="28"/>
        <v>22.12</v>
      </c>
      <c r="J589" s="7" t="str">
        <f>IF(OUT!F381="", "", OUT!F381)</f>
        <v/>
      </c>
      <c r="K589" s="7">
        <f>IF(OUT!P381="", "", OUT!P381)</f>
        <v>280</v>
      </c>
      <c r="L589" s="7" t="str">
        <f>IF(OUT!AE381="", "", OUT!AE381)</f>
        <v/>
      </c>
      <c r="N589" s="7" t="str">
        <f>IF(OUT!AQ381="", "", OUT!AQ381)</f>
        <v/>
      </c>
      <c r="O589" s="7" t="str">
        <f>IF(OUT!BM381="", "", OUT!BM381)</f>
        <v>T4</v>
      </c>
      <c r="P589" s="8">
        <f>IF(OUT!N381="", "", OUT!N381)</f>
        <v>7.9000000000000001E-2</v>
      </c>
      <c r="Q589" s="9">
        <f>IF(OUT!O381="", "", OUT!O381)</f>
        <v>22.12</v>
      </c>
      <c r="R589" s="8">
        <f>IF(PPG!H381="", "", PPG!H381)</f>
        <v>7.1999999999999995E-2</v>
      </c>
      <c r="S589" s="9">
        <f>IF(PPG!I381="", "", PPG!I381)</f>
        <v>20.16</v>
      </c>
      <c r="T589" s="8">
        <f>IF(PPG!J381="", "", PPG!J381)</f>
        <v>6.6000000000000003E-2</v>
      </c>
      <c r="U589" s="9">
        <f>IF(PPG!K381="", "", PPG!K381)</f>
        <v>18.48</v>
      </c>
      <c r="V589" s="8">
        <f>IF(PPG!Q381="", "", PPG!Q381)</f>
        <v>7.4999999999999997E-2</v>
      </c>
      <c r="W589" s="9">
        <f>IF(PPG!R381="", "", PPG!R381)</f>
        <v>21</v>
      </c>
      <c r="X589" s="8">
        <f>IF(PPG!S381="", "", PPG!S381)</f>
        <v>6.8000000000000005E-2</v>
      </c>
      <c r="Y589" s="9">
        <f>IF(PPG!T381="", "", PPG!T381)</f>
        <v>19.04</v>
      </c>
      <c r="Z589" s="8">
        <f>IF(PPG!U381="", "", PPG!U381)</f>
        <v>6.4000000000000001E-2</v>
      </c>
      <c r="AA589" s="9">
        <f>IF(PPG!V381="", "", PPG!V381)</f>
        <v>17.920000000000002</v>
      </c>
      <c r="AB589" s="36" t="str">
        <f t="shared" si="29"/>
        <v>0.00</v>
      </c>
    </row>
    <row r="590" spans="1:28">
      <c r="A590" s="7">
        <f>IF(OUT!C382="", "", OUT!C382)</f>
        <v>795</v>
      </c>
      <c r="B590" s="20">
        <f>IF(OUT!A382="", "", OUT!A382)</f>
        <v>66827</v>
      </c>
      <c r="C590" s="7" t="str">
        <f>IF(OUT!D382="", "", OUT!D382)</f>
        <v>CZ</v>
      </c>
      <c r="D590" s="29"/>
      <c r="E590" s="7" t="str">
        <f>IF(OUT!E382="", "", OUT!E382)</f>
        <v>384 TRAY</v>
      </c>
      <c r="F590" s="26" t="str">
        <f>IF(OUT!AE382="NEW", "✷", "")</f>
        <v/>
      </c>
      <c r="G590" s="10" t="str">
        <f>IF(OUT!B382="", "", OUT!B382)</f>
        <v>PANSY INSPIRE PLUS RED BLOTCH</v>
      </c>
      <c r="H590" s="21">
        <f t="shared" si="27"/>
        <v>6.5000000000000002E-2</v>
      </c>
      <c r="I590" s="22">
        <f t="shared" si="28"/>
        <v>24.37</v>
      </c>
      <c r="J590" s="7" t="str">
        <f>IF(OUT!F382="", "", OUT!F382)</f>
        <v/>
      </c>
      <c r="K590" s="7">
        <f>IF(OUT!P382="", "", OUT!P382)</f>
        <v>375</v>
      </c>
      <c r="L590" s="7" t="str">
        <f>IF(OUT!AE382="", "", OUT!AE382)</f>
        <v/>
      </c>
      <c r="N590" s="7" t="str">
        <f>IF(OUT!AQ382="", "", OUT!AQ382)</f>
        <v/>
      </c>
      <c r="O590" s="7" t="str">
        <f>IF(OUT!BM382="", "", OUT!BM382)</f>
        <v>T4</v>
      </c>
      <c r="P590" s="8">
        <f>IF(OUT!N382="", "", OUT!N382)</f>
        <v>6.5000000000000002E-2</v>
      </c>
      <c r="Q590" s="9">
        <f>IF(OUT!O382="", "", OUT!O382)</f>
        <v>24.37</v>
      </c>
      <c r="R590" s="8">
        <f>IF(PPG!H382="", "", PPG!H382)</f>
        <v>5.8999999999999997E-2</v>
      </c>
      <c r="S590" s="9">
        <f>IF(PPG!I382="", "", PPG!I382)</f>
        <v>22.12</v>
      </c>
      <c r="T590" s="8">
        <f>IF(PPG!J382="", "", PPG!J382)</f>
        <v>5.2999999999999999E-2</v>
      </c>
      <c r="U590" s="9">
        <f>IF(PPG!K382="", "", PPG!K382)</f>
        <v>19.87</v>
      </c>
      <c r="V590" s="8">
        <f>IF(PPG!Q382="", "", PPG!Q382)</f>
        <v>6.0999999999999999E-2</v>
      </c>
      <c r="W590" s="9">
        <f>IF(PPG!R382="", "", PPG!R382)</f>
        <v>22.87</v>
      </c>
      <c r="X590" s="8">
        <f>IF(PPG!S382="", "", PPG!S382)</f>
        <v>5.6000000000000001E-2</v>
      </c>
      <c r="Y590" s="9">
        <f>IF(PPG!T382="", "", PPG!T382)</f>
        <v>21</v>
      </c>
      <c r="Z590" s="8">
        <f>IF(PPG!U382="", "", PPG!U382)</f>
        <v>5.1999999999999998E-2</v>
      </c>
      <c r="AA590" s="9">
        <f>IF(PPG!V382="", "", PPG!V382)</f>
        <v>19.5</v>
      </c>
      <c r="AB590" s="36" t="str">
        <f t="shared" si="29"/>
        <v>0.00</v>
      </c>
    </row>
    <row r="591" spans="1:28">
      <c r="A591" s="7">
        <f>IF(OUT!C218="", "", OUT!C218)</f>
        <v>795</v>
      </c>
      <c r="B591" s="20">
        <f>IF(OUT!A218="", "", OUT!A218)</f>
        <v>42255</v>
      </c>
      <c r="C591" s="7" t="str">
        <f>IF(OUT!D218="", "", OUT!D218)</f>
        <v>FFF</v>
      </c>
      <c r="D591" s="29"/>
      <c r="E591" s="7" t="str">
        <f>IF(OUT!E218="", "", OUT!E218)</f>
        <v>144 TRAY</v>
      </c>
      <c r="F591" s="26" t="str">
        <f>IF(OUT!AE218="NEW", "✷", "")</f>
        <v/>
      </c>
      <c r="G591" s="10" t="str">
        <f>IF(OUT!B218="", "", OUT!B218)</f>
        <v>PANSY INSPIRE PLUS SUMMER SKIES MIX</v>
      </c>
      <c r="H591" s="21">
        <f t="shared" si="27"/>
        <v>0.15</v>
      </c>
      <c r="I591" s="22">
        <f t="shared" si="28"/>
        <v>21</v>
      </c>
      <c r="J591" s="7" t="str">
        <f>IF(OUT!F218="", "", OUT!F218)</f>
        <v/>
      </c>
      <c r="K591" s="7">
        <f>IF(OUT!P218="", "", OUT!P218)</f>
        <v>140</v>
      </c>
      <c r="L591" s="7" t="str">
        <f>IF(OUT!AE218="", "", OUT!AE218)</f>
        <v/>
      </c>
      <c r="N591" s="7" t="str">
        <f>IF(OUT!AQ218="", "", OUT!AQ218)</f>
        <v/>
      </c>
      <c r="O591" s="7" t="str">
        <f>IF(OUT!BM218="", "", OUT!BM218)</f>
        <v>T4</v>
      </c>
      <c r="P591" s="8">
        <f>IF(OUT!N218="", "", OUT!N218)</f>
        <v>0.15</v>
      </c>
      <c r="Q591" s="9">
        <f>IF(OUT!O218="", "", OUT!O218)</f>
        <v>21</v>
      </c>
      <c r="R591" s="8">
        <f>IF(PPG!H218="", "", PPG!H218)</f>
        <v>0.13700000000000001</v>
      </c>
      <c r="S591" s="9">
        <f>IF(PPG!I218="", "", PPG!I218)</f>
        <v>19.18</v>
      </c>
      <c r="T591" s="8">
        <f>IF(PPG!J218="", "", PPG!J218)</f>
        <v>0.125</v>
      </c>
      <c r="U591" s="9">
        <f>IF(PPG!K218="", "", PPG!K218)</f>
        <v>17.5</v>
      </c>
      <c r="V591" s="8">
        <f>IF(PPG!Q218="", "", PPG!Q218)</f>
        <v>0.14199999999999999</v>
      </c>
      <c r="W591" s="9">
        <f>IF(PPG!R218="", "", PPG!R218)</f>
        <v>19.88</v>
      </c>
      <c r="X591" s="8">
        <f>IF(PPG!S218="", "", PPG!S218)</f>
        <v>0.13</v>
      </c>
      <c r="Y591" s="9">
        <f>IF(PPG!T218="", "", PPG!T218)</f>
        <v>18.2</v>
      </c>
      <c r="Z591" s="8">
        <f>IF(PPG!U218="", "", PPG!U218)</f>
        <v>0.122</v>
      </c>
      <c r="AA591" s="9">
        <f>IF(PPG!V218="", "", PPG!V218)</f>
        <v>17.079999999999998</v>
      </c>
      <c r="AB591" s="36" t="str">
        <f t="shared" si="29"/>
        <v>0.00</v>
      </c>
    </row>
    <row r="592" spans="1:28">
      <c r="A592" s="7">
        <f>IF(OUT!C216="", "", OUT!C216)</f>
        <v>795</v>
      </c>
      <c r="B592" s="20">
        <f>IF(OUT!A216="", "", OUT!A216)</f>
        <v>42255</v>
      </c>
      <c r="C592" s="7" t="str">
        <f>IF(OUT!D216="", "", OUT!D216)</f>
        <v>AZ</v>
      </c>
      <c r="D592" s="29"/>
      <c r="E592" s="7" t="str">
        <f>IF(OUT!E216="", "", OUT!E216)</f>
        <v>288 TRAY</v>
      </c>
      <c r="F592" s="26" t="str">
        <f>IF(OUT!AE216="NEW", "✷", "")</f>
        <v/>
      </c>
      <c r="G592" s="10" t="str">
        <f>IF(OUT!B216="", "", OUT!B216)</f>
        <v>PANSY INSPIRE PLUS SUMMER SKIES MIX</v>
      </c>
      <c r="H592" s="21">
        <f t="shared" si="27"/>
        <v>7.9000000000000001E-2</v>
      </c>
      <c r="I592" s="22">
        <f t="shared" si="28"/>
        <v>22.12</v>
      </c>
      <c r="J592" s="7" t="str">
        <f>IF(OUT!F216="", "", OUT!F216)</f>
        <v/>
      </c>
      <c r="K592" s="7">
        <f>IF(OUT!P216="", "", OUT!P216)</f>
        <v>280</v>
      </c>
      <c r="L592" s="7" t="str">
        <f>IF(OUT!AE216="", "", OUT!AE216)</f>
        <v/>
      </c>
      <c r="N592" s="7" t="str">
        <f>IF(OUT!AQ216="", "", OUT!AQ216)</f>
        <v/>
      </c>
      <c r="O592" s="7" t="str">
        <f>IF(OUT!BM216="", "", OUT!BM216)</f>
        <v>T4</v>
      </c>
      <c r="P592" s="8">
        <f>IF(OUT!N216="", "", OUT!N216)</f>
        <v>7.9000000000000001E-2</v>
      </c>
      <c r="Q592" s="9">
        <f>IF(OUT!O216="", "", OUT!O216)</f>
        <v>22.12</v>
      </c>
      <c r="R592" s="8">
        <f>IF(PPG!H216="", "", PPG!H216)</f>
        <v>7.1999999999999995E-2</v>
      </c>
      <c r="S592" s="9">
        <f>IF(PPG!I216="", "", PPG!I216)</f>
        <v>20.16</v>
      </c>
      <c r="T592" s="8">
        <f>IF(PPG!J216="", "", PPG!J216)</f>
        <v>6.6000000000000003E-2</v>
      </c>
      <c r="U592" s="9">
        <f>IF(PPG!K216="", "", PPG!K216)</f>
        <v>18.48</v>
      </c>
      <c r="V592" s="8">
        <f>IF(PPG!Q216="", "", PPG!Q216)</f>
        <v>7.4999999999999997E-2</v>
      </c>
      <c r="W592" s="9">
        <f>IF(PPG!R216="", "", PPG!R216)</f>
        <v>21</v>
      </c>
      <c r="X592" s="8">
        <f>IF(PPG!S216="", "", PPG!S216)</f>
        <v>6.8000000000000005E-2</v>
      </c>
      <c r="Y592" s="9">
        <f>IF(PPG!T216="", "", PPG!T216)</f>
        <v>19.04</v>
      </c>
      <c r="Z592" s="8">
        <f>IF(PPG!U216="", "", PPG!U216)</f>
        <v>6.4000000000000001E-2</v>
      </c>
      <c r="AA592" s="9">
        <f>IF(PPG!V216="", "", PPG!V216)</f>
        <v>17.920000000000002</v>
      </c>
      <c r="AB592" s="36" t="str">
        <f t="shared" si="29"/>
        <v>0.00</v>
      </c>
    </row>
    <row r="593" spans="1:28">
      <c r="A593" s="7">
        <f>IF(OUT!C217="", "", OUT!C217)</f>
        <v>795</v>
      </c>
      <c r="B593" s="20">
        <f>IF(OUT!A217="", "", OUT!A217)</f>
        <v>42255</v>
      </c>
      <c r="C593" s="7" t="str">
        <f>IF(OUT!D217="", "", OUT!D217)</f>
        <v>CZ</v>
      </c>
      <c r="D593" s="29"/>
      <c r="E593" s="7" t="str">
        <f>IF(OUT!E217="", "", OUT!E217)</f>
        <v>384 TRAY</v>
      </c>
      <c r="F593" s="26" t="str">
        <f>IF(OUT!AE217="NEW", "✷", "")</f>
        <v/>
      </c>
      <c r="G593" s="10" t="str">
        <f>IF(OUT!B217="", "", OUT!B217)</f>
        <v>PANSY INSPIRE PLUS SUMMER SKIES MIX</v>
      </c>
      <c r="H593" s="21">
        <f t="shared" si="27"/>
        <v>6.5000000000000002E-2</v>
      </c>
      <c r="I593" s="22">
        <f t="shared" si="28"/>
        <v>24.37</v>
      </c>
      <c r="J593" s="7" t="str">
        <f>IF(OUT!F217="", "", OUT!F217)</f>
        <v/>
      </c>
      <c r="K593" s="7">
        <f>IF(OUT!P217="", "", OUT!P217)</f>
        <v>375</v>
      </c>
      <c r="L593" s="7" t="str">
        <f>IF(OUT!AE217="", "", OUT!AE217)</f>
        <v/>
      </c>
      <c r="N593" s="7" t="str">
        <f>IF(OUT!AQ217="", "", OUT!AQ217)</f>
        <v/>
      </c>
      <c r="O593" s="7" t="str">
        <f>IF(OUT!BM217="", "", OUT!BM217)</f>
        <v>T4</v>
      </c>
      <c r="P593" s="8">
        <f>IF(OUT!N217="", "", OUT!N217)</f>
        <v>6.5000000000000002E-2</v>
      </c>
      <c r="Q593" s="9">
        <f>IF(OUT!O217="", "", OUT!O217)</f>
        <v>24.37</v>
      </c>
      <c r="R593" s="8">
        <f>IF(PPG!H217="", "", PPG!H217)</f>
        <v>5.8999999999999997E-2</v>
      </c>
      <c r="S593" s="9">
        <f>IF(PPG!I217="", "", PPG!I217)</f>
        <v>22.12</v>
      </c>
      <c r="T593" s="8">
        <f>IF(PPG!J217="", "", PPG!J217)</f>
        <v>5.2999999999999999E-2</v>
      </c>
      <c r="U593" s="9">
        <f>IF(PPG!K217="", "", PPG!K217)</f>
        <v>19.87</v>
      </c>
      <c r="V593" s="8">
        <f>IF(PPG!Q217="", "", PPG!Q217)</f>
        <v>6.0999999999999999E-2</v>
      </c>
      <c r="W593" s="9">
        <f>IF(PPG!R217="", "", PPG!R217)</f>
        <v>22.87</v>
      </c>
      <c r="X593" s="8">
        <f>IF(PPG!S217="", "", PPG!S217)</f>
        <v>5.6000000000000001E-2</v>
      </c>
      <c r="Y593" s="9">
        <f>IF(PPG!T217="", "", PPG!T217)</f>
        <v>21</v>
      </c>
      <c r="Z593" s="8">
        <f>IF(PPG!U217="", "", PPG!U217)</f>
        <v>5.1999999999999998E-2</v>
      </c>
      <c r="AA593" s="9">
        <f>IF(PPG!V217="", "", PPG!V217)</f>
        <v>19.5</v>
      </c>
      <c r="AB593" s="36" t="str">
        <f t="shared" si="29"/>
        <v>0.00</v>
      </c>
    </row>
    <row r="594" spans="1:28">
      <c r="A594" s="7">
        <f>IF(OUT!C880="", "", OUT!C880)</f>
        <v>795</v>
      </c>
      <c r="B594" s="20">
        <f>IF(OUT!A880="", "", OUT!A880)</f>
        <v>87947</v>
      </c>
      <c r="C594" s="7" t="str">
        <f>IF(OUT!D880="", "", OUT!D880)</f>
        <v>FFF</v>
      </c>
      <c r="D594" s="29"/>
      <c r="E594" s="7" t="str">
        <f>IF(OUT!E880="", "", OUT!E880)</f>
        <v>144 TRAY</v>
      </c>
      <c r="F594" s="26" t="str">
        <f>IF(OUT!AE880="NEW", "✷", "")</f>
        <v/>
      </c>
      <c r="G594" s="10" t="str">
        <f>IF(OUT!B880="", "", OUT!B880)</f>
        <v>PANSY INSPIRE PLUS SUN N SURF MIX</v>
      </c>
      <c r="H594" s="21">
        <f t="shared" si="27"/>
        <v>0.15</v>
      </c>
      <c r="I594" s="22">
        <f t="shared" si="28"/>
        <v>21</v>
      </c>
      <c r="J594" s="7" t="str">
        <f>IF(OUT!F880="", "", OUT!F880)</f>
        <v/>
      </c>
      <c r="K594" s="7">
        <f>IF(OUT!P880="", "", OUT!P880)</f>
        <v>140</v>
      </c>
      <c r="L594" s="7" t="str">
        <f>IF(OUT!AE880="", "", OUT!AE880)</f>
        <v/>
      </c>
      <c r="N594" s="7" t="str">
        <f>IF(OUT!AQ880="", "", OUT!AQ880)</f>
        <v/>
      </c>
      <c r="O594" s="7" t="str">
        <f>IF(OUT!BM880="", "", OUT!BM880)</f>
        <v>T4</v>
      </c>
      <c r="P594" s="8">
        <f>IF(OUT!N880="", "", OUT!N880)</f>
        <v>0.15</v>
      </c>
      <c r="Q594" s="9">
        <f>IF(OUT!O880="", "", OUT!O880)</f>
        <v>21</v>
      </c>
      <c r="R594" s="8">
        <f>IF(PPG!H880="", "", PPG!H880)</f>
        <v>0.13700000000000001</v>
      </c>
      <c r="S594" s="9">
        <f>IF(PPG!I880="", "", PPG!I880)</f>
        <v>19.18</v>
      </c>
      <c r="T594" s="8">
        <f>IF(PPG!J880="", "", PPG!J880)</f>
        <v>0.125</v>
      </c>
      <c r="U594" s="9">
        <f>IF(PPG!K880="", "", PPG!K880)</f>
        <v>17.5</v>
      </c>
      <c r="V594" s="8">
        <f>IF(PPG!Q880="", "", PPG!Q880)</f>
        <v>0.14199999999999999</v>
      </c>
      <c r="W594" s="9">
        <f>IF(PPG!R880="", "", PPG!R880)</f>
        <v>19.88</v>
      </c>
      <c r="X594" s="8">
        <f>IF(PPG!S880="", "", PPG!S880)</f>
        <v>0.13</v>
      </c>
      <c r="Y594" s="9">
        <f>IF(PPG!T880="", "", PPG!T880)</f>
        <v>18.2</v>
      </c>
      <c r="Z594" s="8">
        <f>IF(PPG!U880="", "", PPG!U880)</f>
        <v>0.122</v>
      </c>
      <c r="AA594" s="9">
        <f>IF(PPG!V880="", "", PPG!V880)</f>
        <v>17.079999999999998</v>
      </c>
      <c r="AB594" s="36" t="str">
        <f t="shared" si="29"/>
        <v>0.00</v>
      </c>
    </row>
    <row r="595" spans="1:28">
      <c r="A595" s="7">
        <f>IF(OUT!C878="", "", OUT!C878)</f>
        <v>795</v>
      </c>
      <c r="B595" s="20">
        <f>IF(OUT!A878="", "", OUT!A878)</f>
        <v>87947</v>
      </c>
      <c r="C595" s="7" t="str">
        <f>IF(OUT!D878="", "", OUT!D878)</f>
        <v>AZ</v>
      </c>
      <c r="D595" s="29"/>
      <c r="E595" s="7" t="str">
        <f>IF(OUT!E878="", "", OUT!E878)</f>
        <v>288 TRAY</v>
      </c>
      <c r="F595" s="26" t="str">
        <f>IF(OUT!AE878="NEW", "✷", "")</f>
        <v/>
      </c>
      <c r="G595" s="10" t="str">
        <f>IF(OUT!B878="", "", OUT!B878)</f>
        <v>PANSY INSPIRE PLUS SUN N SURF MIX</v>
      </c>
      <c r="H595" s="21">
        <f t="shared" si="27"/>
        <v>7.9000000000000001E-2</v>
      </c>
      <c r="I595" s="22">
        <f t="shared" si="28"/>
        <v>22.12</v>
      </c>
      <c r="J595" s="7" t="str">
        <f>IF(OUT!F878="", "", OUT!F878)</f>
        <v/>
      </c>
      <c r="K595" s="7">
        <f>IF(OUT!P878="", "", OUT!P878)</f>
        <v>280</v>
      </c>
      <c r="L595" s="7" t="str">
        <f>IF(OUT!AE878="", "", OUT!AE878)</f>
        <v/>
      </c>
      <c r="N595" s="7" t="str">
        <f>IF(OUT!AQ878="", "", OUT!AQ878)</f>
        <v/>
      </c>
      <c r="O595" s="7" t="str">
        <f>IF(OUT!BM878="", "", OUT!BM878)</f>
        <v>T4</v>
      </c>
      <c r="P595" s="8">
        <f>IF(OUT!N878="", "", OUT!N878)</f>
        <v>7.9000000000000001E-2</v>
      </c>
      <c r="Q595" s="9">
        <f>IF(OUT!O878="", "", OUT!O878)</f>
        <v>22.12</v>
      </c>
      <c r="R595" s="8">
        <f>IF(PPG!H878="", "", PPG!H878)</f>
        <v>7.1999999999999995E-2</v>
      </c>
      <c r="S595" s="9">
        <f>IF(PPG!I878="", "", PPG!I878)</f>
        <v>20.16</v>
      </c>
      <c r="T595" s="8">
        <f>IF(PPG!J878="", "", PPG!J878)</f>
        <v>6.6000000000000003E-2</v>
      </c>
      <c r="U595" s="9">
        <f>IF(PPG!K878="", "", PPG!K878)</f>
        <v>18.48</v>
      </c>
      <c r="V595" s="8">
        <f>IF(PPG!Q878="", "", PPG!Q878)</f>
        <v>7.4999999999999997E-2</v>
      </c>
      <c r="W595" s="9">
        <f>IF(PPG!R878="", "", PPG!R878)</f>
        <v>21</v>
      </c>
      <c r="X595" s="8">
        <f>IF(PPG!S878="", "", PPG!S878)</f>
        <v>6.8000000000000005E-2</v>
      </c>
      <c r="Y595" s="9">
        <f>IF(PPG!T878="", "", PPG!T878)</f>
        <v>19.04</v>
      </c>
      <c r="Z595" s="8">
        <f>IF(PPG!U878="", "", PPG!U878)</f>
        <v>6.4000000000000001E-2</v>
      </c>
      <c r="AA595" s="9">
        <f>IF(PPG!V878="", "", PPG!V878)</f>
        <v>17.920000000000002</v>
      </c>
      <c r="AB595" s="36" t="str">
        <f t="shared" si="29"/>
        <v>0.00</v>
      </c>
    </row>
    <row r="596" spans="1:28">
      <c r="A596" s="7">
        <f>IF(OUT!C879="", "", OUT!C879)</f>
        <v>795</v>
      </c>
      <c r="B596" s="20">
        <f>IF(OUT!A879="", "", OUT!A879)</f>
        <v>87947</v>
      </c>
      <c r="C596" s="7" t="str">
        <f>IF(OUT!D879="", "", OUT!D879)</f>
        <v>CZ</v>
      </c>
      <c r="D596" s="29"/>
      <c r="E596" s="7" t="str">
        <f>IF(OUT!E879="", "", OUT!E879)</f>
        <v>384 TRAY</v>
      </c>
      <c r="F596" s="26" t="str">
        <f>IF(OUT!AE879="NEW", "✷", "")</f>
        <v/>
      </c>
      <c r="G596" s="10" t="str">
        <f>IF(OUT!B879="", "", OUT!B879)</f>
        <v>PANSY INSPIRE PLUS SUN N SURF MIX</v>
      </c>
      <c r="H596" s="21">
        <f t="shared" si="27"/>
        <v>6.5000000000000002E-2</v>
      </c>
      <c r="I596" s="22">
        <f t="shared" si="28"/>
        <v>24.37</v>
      </c>
      <c r="J596" s="7" t="str">
        <f>IF(OUT!F879="", "", OUT!F879)</f>
        <v/>
      </c>
      <c r="K596" s="7">
        <f>IF(OUT!P879="", "", OUT!P879)</f>
        <v>375</v>
      </c>
      <c r="L596" s="7" t="str">
        <f>IF(OUT!AE879="", "", OUT!AE879)</f>
        <v/>
      </c>
      <c r="N596" s="7" t="str">
        <f>IF(OUT!AQ879="", "", OUT!AQ879)</f>
        <v/>
      </c>
      <c r="O596" s="7" t="str">
        <f>IF(OUT!BM879="", "", OUT!BM879)</f>
        <v>T4</v>
      </c>
      <c r="P596" s="8">
        <f>IF(OUT!N879="", "", OUT!N879)</f>
        <v>6.5000000000000002E-2</v>
      </c>
      <c r="Q596" s="9">
        <f>IF(OUT!O879="", "", OUT!O879)</f>
        <v>24.37</v>
      </c>
      <c r="R596" s="8">
        <f>IF(PPG!H879="", "", PPG!H879)</f>
        <v>5.8999999999999997E-2</v>
      </c>
      <c r="S596" s="9">
        <f>IF(PPG!I879="", "", PPG!I879)</f>
        <v>22.12</v>
      </c>
      <c r="T596" s="8">
        <f>IF(PPG!J879="", "", PPG!J879)</f>
        <v>5.2999999999999999E-2</v>
      </c>
      <c r="U596" s="9">
        <f>IF(PPG!K879="", "", PPG!K879)</f>
        <v>19.87</v>
      </c>
      <c r="V596" s="8">
        <f>IF(PPG!Q879="", "", PPG!Q879)</f>
        <v>6.0999999999999999E-2</v>
      </c>
      <c r="W596" s="9">
        <f>IF(PPG!R879="", "", PPG!R879)</f>
        <v>22.87</v>
      </c>
      <c r="X596" s="8">
        <f>IF(PPG!S879="", "", PPG!S879)</f>
        <v>5.6000000000000001E-2</v>
      </c>
      <c r="Y596" s="9">
        <f>IF(PPG!T879="", "", PPG!T879)</f>
        <v>21</v>
      </c>
      <c r="Z596" s="8">
        <f>IF(PPG!U879="", "", PPG!U879)</f>
        <v>5.1999999999999998E-2</v>
      </c>
      <c r="AA596" s="9">
        <f>IF(PPG!V879="", "", PPG!V879)</f>
        <v>19.5</v>
      </c>
      <c r="AB596" s="36" t="str">
        <f t="shared" si="29"/>
        <v>0.00</v>
      </c>
    </row>
    <row r="597" spans="1:28">
      <c r="A597" s="7">
        <f>IF(OUT!C883="", "", OUT!C883)</f>
        <v>795</v>
      </c>
      <c r="B597" s="20">
        <f>IF(OUT!A883="", "", OUT!A883)</f>
        <v>87948</v>
      </c>
      <c r="C597" s="7" t="str">
        <f>IF(OUT!D883="", "", OUT!D883)</f>
        <v>FFF</v>
      </c>
      <c r="D597" s="29"/>
      <c r="E597" s="7" t="str">
        <f>IF(OUT!E883="", "", OUT!E883)</f>
        <v>144 TRAY</v>
      </c>
      <c r="F597" s="26" t="str">
        <f>IF(OUT!AE883="NEW", "✷", "")</f>
        <v/>
      </c>
      <c r="G597" s="10" t="str">
        <f>IF(OUT!B883="", "", OUT!B883)</f>
        <v>PANSY INSPIRE PLUS SUNNY DAY MIX</v>
      </c>
      <c r="H597" s="21">
        <f t="shared" si="27"/>
        <v>0.15</v>
      </c>
      <c r="I597" s="22">
        <f t="shared" si="28"/>
        <v>21</v>
      </c>
      <c r="J597" s="7" t="str">
        <f>IF(OUT!F883="", "", OUT!F883)</f>
        <v/>
      </c>
      <c r="K597" s="7">
        <f>IF(OUT!P883="", "", OUT!P883)</f>
        <v>140</v>
      </c>
      <c r="L597" s="7" t="str">
        <f>IF(OUT!AE883="", "", OUT!AE883)</f>
        <v/>
      </c>
      <c r="N597" s="7" t="str">
        <f>IF(OUT!AQ883="", "", OUT!AQ883)</f>
        <v/>
      </c>
      <c r="O597" s="7" t="str">
        <f>IF(OUT!BM883="", "", OUT!BM883)</f>
        <v>T4</v>
      </c>
      <c r="P597" s="8">
        <f>IF(OUT!N883="", "", OUT!N883)</f>
        <v>0.15</v>
      </c>
      <c r="Q597" s="9">
        <f>IF(OUT!O883="", "", OUT!O883)</f>
        <v>21</v>
      </c>
      <c r="R597" s="8">
        <f>IF(PPG!H883="", "", PPG!H883)</f>
        <v>0.13700000000000001</v>
      </c>
      <c r="S597" s="9">
        <f>IF(PPG!I883="", "", PPG!I883)</f>
        <v>19.18</v>
      </c>
      <c r="T597" s="8">
        <f>IF(PPG!J883="", "", PPG!J883)</f>
        <v>0.125</v>
      </c>
      <c r="U597" s="9">
        <f>IF(PPG!K883="", "", PPG!K883)</f>
        <v>17.5</v>
      </c>
      <c r="V597" s="8">
        <f>IF(PPG!Q883="", "", PPG!Q883)</f>
        <v>0.14199999999999999</v>
      </c>
      <c r="W597" s="9">
        <f>IF(PPG!R883="", "", PPG!R883)</f>
        <v>19.88</v>
      </c>
      <c r="X597" s="8">
        <f>IF(PPG!S883="", "", PPG!S883)</f>
        <v>0.13</v>
      </c>
      <c r="Y597" s="9">
        <f>IF(PPG!T883="", "", PPG!T883)</f>
        <v>18.2</v>
      </c>
      <c r="Z597" s="8">
        <f>IF(PPG!U883="", "", PPG!U883)</f>
        <v>0.122</v>
      </c>
      <c r="AA597" s="9">
        <f>IF(PPG!V883="", "", PPG!V883)</f>
        <v>17.079999999999998</v>
      </c>
      <c r="AB597" s="36" t="str">
        <f t="shared" si="29"/>
        <v>0.00</v>
      </c>
    </row>
    <row r="598" spans="1:28">
      <c r="A598" s="7">
        <f>IF(OUT!C881="", "", OUT!C881)</f>
        <v>795</v>
      </c>
      <c r="B598" s="20">
        <f>IF(OUT!A881="", "", OUT!A881)</f>
        <v>87948</v>
      </c>
      <c r="C598" s="7" t="str">
        <f>IF(OUT!D881="", "", OUT!D881)</f>
        <v>AZ</v>
      </c>
      <c r="D598" s="29"/>
      <c r="E598" s="7" t="str">
        <f>IF(OUT!E881="", "", OUT!E881)</f>
        <v>288 TRAY</v>
      </c>
      <c r="F598" s="26" t="str">
        <f>IF(OUT!AE881="NEW", "✷", "")</f>
        <v/>
      </c>
      <c r="G598" s="10" t="str">
        <f>IF(OUT!B881="", "", OUT!B881)</f>
        <v>PANSY INSPIRE PLUS SUNNY DAY MIX</v>
      </c>
      <c r="H598" s="21">
        <f t="shared" si="27"/>
        <v>7.9000000000000001E-2</v>
      </c>
      <c r="I598" s="22">
        <f t="shared" si="28"/>
        <v>22.12</v>
      </c>
      <c r="J598" s="7" t="str">
        <f>IF(OUT!F881="", "", OUT!F881)</f>
        <v/>
      </c>
      <c r="K598" s="7">
        <f>IF(OUT!P881="", "", OUT!P881)</f>
        <v>280</v>
      </c>
      <c r="L598" s="7" t="str">
        <f>IF(OUT!AE881="", "", OUT!AE881)</f>
        <v/>
      </c>
      <c r="N598" s="7" t="str">
        <f>IF(OUT!AQ881="", "", OUT!AQ881)</f>
        <v/>
      </c>
      <c r="O598" s="7" t="str">
        <f>IF(OUT!BM881="", "", OUT!BM881)</f>
        <v>T4</v>
      </c>
      <c r="P598" s="8">
        <f>IF(OUT!N881="", "", OUT!N881)</f>
        <v>7.9000000000000001E-2</v>
      </c>
      <c r="Q598" s="9">
        <f>IF(OUT!O881="", "", OUT!O881)</f>
        <v>22.12</v>
      </c>
      <c r="R598" s="8">
        <f>IF(PPG!H881="", "", PPG!H881)</f>
        <v>7.1999999999999995E-2</v>
      </c>
      <c r="S598" s="9">
        <f>IF(PPG!I881="", "", PPG!I881)</f>
        <v>20.16</v>
      </c>
      <c r="T598" s="8">
        <f>IF(PPG!J881="", "", PPG!J881)</f>
        <v>6.6000000000000003E-2</v>
      </c>
      <c r="U598" s="9">
        <f>IF(PPG!K881="", "", PPG!K881)</f>
        <v>18.48</v>
      </c>
      <c r="V598" s="8">
        <f>IF(PPG!Q881="", "", PPG!Q881)</f>
        <v>7.4999999999999997E-2</v>
      </c>
      <c r="W598" s="9">
        <f>IF(PPG!R881="", "", PPG!R881)</f>
        <v>21</v>
      </c>
      <c r="X598" s="8">
        <f>IF(PPG!S881="", "", PPG!S881)</f>
        <v>6.8000000000000005E-2</v>
      </c>
      <c r="Y598" s="9">
        <f>IF(PPG!T881="", "", PPG!T881)</f>
        <v>19.04</v>
      </c>
      <c r="Z598" s="8">
        <f>IF(PPG!U881="", "", PPG!U881)</f>
        <v>6.4000000000000001E-2</v>
      </c>
      <c r="AA598" s="9">
        <f>IF(PPG!V881="", "", PPG!V881)</f>
        <v>17.920000000000002</v>
      </c>
      <c r="AB598" s="36" t="str">
        <f t="shared" si="29"/>
        <v>0.00</v>
      </c>
    </row>
    <row r="599" spans="1:28">
      <c r="A599" s="7">
        <f>IF(OUT!C882="", "", OUT!C882)</f>
        <v>795</v>
      </c>
      <c r="B599" s="20">
        <f>IF(OUT!A882="", "", OUT!A882)</f>
        <v>87948</v>
      </c>
      <c r="C599" s="7" t="str">
        <f>IF(OUT!D882="", "", OUT!D882)</f>
        <v>CZ</v>
      </c>
      <c r="D599" s="29"/>
      <c r="E599" s="7" t="str">
        <f>IF(OUT!E882="", "", OUT!E882)</f>
        <v>384 TRAY</v>
      </c>
      <c r="F599" s="26" t="str">
        <f>IF(OUT!AE882="NEW", "✷", "")</f>
        <v/>
      </c>
      <c r="G599" s="10" t="str">
        <f>IF(OUT!B882="", "", OUT!B882)</f>
        <v>PANSY INSPIRE PLUS SUNNY DAY MIX</v>
      </c>
      <c r="H599" s="21">
        <f t="shared" si="27"/>
        <v>6.5000000000000002E-2</v>
      </c>
      <c r="I599" s="22">
        <f t="shared" si="28"/>
        <v>24.37</v>
      </c>
      <c r="J599" s="7" t="str">
        <f>IF(OUT!F882="", "", OUT!F882)</f>
        <v/>
      </c>
      <c r="K599" s="7">
        <f>IF(OUT!P882="", "", OUT!P882)</f>
        <v>375</v>
      </c>
      <c r="L599" s="7" t="str">
        <f>IF(OUT!AE882="", "", OUT!AE882)</f>
        <v/>
      </c>
      <c r="N599" s="7" t="str">
        <f>IF(OUT!AQ882="", "", OUT!AQ882)</f>
        <v/>
      </c>
      <c r="O599" s="7" t="str">
        <f>IF(OUT!BM882="", "", OUT!BM882)</f>
        <v>T4</v>
      </c>
      <c r="P599" s="8">
        <f>IF(OUT!N882="", "", OUT!N882)</f>
        <v>6.5000000000000002E-2</v>
      </c>
      <c r="Q599" s="9">
        <f>IF(OUT!O882="", "", OUT!O882)</f>
        <v>24.37</v>
      </c>
      <c r="R599" s="8">
        <f>IF(PPG!H882="", "", PPG!H882)</f>
        <v>5.8999999999999997E-2</v>
      </c>
      <c r="S599" s="9">
        <f>IF(PPG!I882="", "", PPG!I882)</f>
        <v>22.12</v>
      </c>
      <c r="T599" s="8">
        <f>IF(PPG!J882="", "", PPG!J882)</f>
        <v>5.2999999999999999E-2</v>
      </c>
      <c r="U599" s="9">
        <f>IF(PPG!K882="", "", PPG!K882)</f>
        <v>19.87</v>
      </c>
      <c r="V599" s="8">
        <f>IF(PPG!Q882="", "", PPG!Q882)</f>
        <v>6.0999999999999999E-2</v>
      </c>
      <c r="W599" s="9">
        <f>IF(PPG!R882="", "", PPG!R882)</f>
        <v>22.87</v>
      </c>
      <c r="X599" s="8">
        <f>IF(PPG!S882="", "", PPG!S882)</f>
        <v>5.6000000000000001E-2</v>
      </c>
      <c r="Y599" s="9">
        <f>IF(PPG!T882="", "", PPG!T882)</f>
        <v>21</v>
      </c>
      <c r="Z599" s="8">
        <f>IF(PPG!U882="", "", PPG!U882)</f>
        <v>5.1999999999999998E-2</v>
      </c>
      <c r="AA599" s="9">
        <f>IF(PPG!V882="", "", PPG!V882)</f>
        <v>19.5</v>
      </c>
      <c r="AB599" s="36" t="str">
        <f t="shared" si="29"/>
        <v>0.00</v>
      </c>
    </row>
    <row r="600" spans="1:28">
      <c r="A600" s="7">
        <f>IF(OUT!C929="", "", OUT!C929)</f>
        <v>795</v>
      </c>
      <c r="B600" s="20">
        <f>IF(OUT!A929="", "", OUT!A929)</f>
        <v>89554</v>
      </c>
      <c r="C600" s="7" t="str">
        <f>IF(OUT!D929="", "", OUT!D929)</f>
        <v>FFF</v>
      </c>
      <c r="D600" s="29"/>
      <c r="E600" s="7" t="str">
        <f>IF(OUT!E929="", "", OUT!E929)</f>
        <v>144 TRAY</v>
      </c>
      <c r="F600" s="26" t="str">
        <f>IF(OUT!AE929="NEW", "✷", "")</f>
        <v/>
      </c>
      <c r="G600" s="10" t="str">
        <f>IF(OUT!B929="", "", OUT!B929)</f>
        <v>PANSY INSPIRE PLUS TRUE BLUE</v>
      </c>
      <c r="H600" s="21">
        <f t="shared" si="27"/>
        <v>0.15</v>
      </c>
      <c r="I600" s="22">
        <f t="shared" si="28"/>
        <v>21</v>
      </c>
      <c r="J600" s="7" t="str">
        <f>IF(OUT!F929="", "", OUT!F929)</f>
        <v/>
      </c>
      <c r="K600" s="7">
        <f>IF(OUT!P929="", "", OUT!P929)</f>
        <v>140</v>
      </c>
      <c r="L600" s="7" t="str">
        <f>IF(OUT!AE929="", "", OUT!AE929)</f>
        <v/>
      </c>
      <c r="N600" s="7" t="str">
        <f>IF(OUT!AQ929="", "", OUT!AQ929)</f>
        <v/>
      </c>
      <c r="O600" s="7" t="str">
        <f>IF(OUT!BM929="", "", OUT!BM929)</f>
        <v>T4</v>
      </c>
      <c r="P600" s="8">
        <f>IF(OUT!N929="", "", OUT!N929)</f>
        <v>0.15</v>
      </c>
      <c r="Q600" s="9">
        <f>IF(OUT!O929="", "", OUT!O929)</f>
        <v>21</v>
      </c>
      <c r="R600" s="8">
        <f>IF(PPG!H929="", "", PPG!H929)</f>
        <v>0.13700000000000001</v>
      </c>
      <c r="S600" s="9">
        <f>IF(PPG!I929="", "", PPG!I929)</f>
        <v>19.18</v>
      </c>
      <c r="T600" s="8">
        <f>IF(PPG!J929="", "", PPG!J929)</f>
        <v>0.125</v>
      </c>
      <c r="U600" s="9">
        <f>IF(PPG!K929="", "", PPG!K929)</f>
        <v>17.5</v>
      </c>
      <c r="V600" s="8">
        <f>IF(PPG!Q929="", "", PPG!Q929)</f>
        <v>0.14199999999999999</v>
      </c>
      <c r="W600" s="9">
        <f>IF(PPG!R929="", "", PPG!R929)</f>
        <v>19.88</v>
      </c>
      <c r="X600" s="8">
        <f>IF(PPG!S929="", "", PPG!S929)</f>
        <v>0.13</v>
      </c>
      <c r="Y600" s="9">
        <f>IF(PPG!T929="", "", PPG!T929)</f>
        <v>18.2</v>
      </c>
      <c r="Z600" s="8">
        <f>IF(PPG!U929="", "", PPG!U929)</f>
        <v>0.122</v>
      </c>
      <c r="AA600" s="9">
        <f>IF(PPG!V929="", "", PPG!V929)</f>
        <v>17.079999999999998</v>
      </c>
      <c r="AB600" s="36" t="str">
        <f t="shared" si="29"/>
        <v>0.00</v>
      </c>
    </row>
    <row r="601" spans="1:28">
      <c r="A601" s="7">
        <f>IF(OUT!C927="", "", OUT!C927)</f>
        <v>795</v>
      </c>
      <c r="B601" s="20">
        <f>IF(OUT!A927="", "", OUT!A927)</f>
        <v>89554</v>
      </c>
      <c r="C601" s="7" t="str">
        <f>IF(OUT!D927="", "", OUT!D927)</f>
        <v>AZ</v>
      </c>
      <c r="D601" s="29"/>
      <c r="E601" s="7" t="str">
        <f>IF(OUT!E927="", "", OUT!E927)</f>
        <v>288 TRAY</v>
      </c>
      <c r="F601" s="26" t="str">
        <f>IF(OUT!AE927="NEW", "✷", "")</f>
        <v/>
      </c>
      <c r="G601" s="10" t="str">
        <f>IF(OUT!B927="", "", OUT!B927)</f>
        <v>PANSY INSPIRE PLUS TRUE BLUE</v>
      </c>
      <c r="H601" s="21">
        <f t="shared" si="27"/>
        <v>7.9000000000000001E-2</v>
      </c>
      <c r="I601" s="22">
        <f t="shared" si="28"/>
        <v>22.12</v>
      </c>
      <c r="J601" s="7" t="str">
        <f>IF(OUT!F927="", "", OUT!F927)</f>
        <v/>
      </c>
      <c r="K601" s="7">
        <f>IF(OUT!P927="", "", OUT!P927)</f>
        <v>280</v>
      </c>
      <c r="L601" s="7" t="str">
        <f>IF(OUT!AE927="", "", OUT!AE927)</f>
        <v/>
      </c>
      <c r="N601" s="7" t="str">
        <f>IF(OUT!AQ927="", "", OUT!AQ927)</f>
        <v/>
      </c>
      <c r="O601" s="7" t="str">
        <f>IF(OUT!BM927="", "", OUT!BM927)</f>
        <v>T4</v>
      </c>
      <c r="P601" s="8">
        <f>IF(OUT!N927="", "", OUT!N927)</f>
        <v>7.9000000000000001E-2</v>
      </c>
      <c r="Q601" s="9">
        <f>IF(OUT!O927="", "", OUT!O927)</f>
        <v>22.12</v>
      </c>
      <c r="R601" s="8">
        <f>IF(PPG!H927="", "", PPG!H927)</f>
        <v>7.1999999999999995E-2</v>
      </c>
      <c r="S601" s="9">
        <f>IF(PPG!I927="", "", PPG!I927)</f>
        <v>20.16</v>
      </c>
      <c r="T601" s="8">
        <f>IF(PPG!J927="", "", PPG!J927)</f>
        <v>6.6000000000000003E-2</v>
      </c>
      <c r="U601" s="9">
        <f>IF(PPG!K927="", "", PPG!K927)</f>
        <v>18.48</v>
      </c>
      <c r="V601" s="8">
        <f>IF(PPG!Q927="", "", PPG!Q927)</f>
        <v>7.4999999999999997E-2</v>
      </c>
      <c r="W601" s="9">
        <f>IF(PPG!R927="", "", PPG!R927)</f>
        <v>21</v>
      </c>
      <c r="X601" s="8">
        <f>IF(PPG!S927="", "", PPG!S927)</f>
        <v>6.8000000000000005E-2</v>
      </c>
      <c r="Y601" s="9">
        <f>IF(PPG!T927="", "", PPG!T927)</f>
        <v>19.04</v>
      </c>
      <c r="Z601" s="8">
        <f>IF(PPG!U927="", "", PPG!U927)</f>
        <v>6.4000000000000001E-2</v>
      </c>
      <c r="AA601" s="9">
        <f>IF(PPG!V927="", "", PPG!V927)</f>
        <v>17.920000000000002</v>
      </c>
      <c r="AB601" s="36" t="str">
        <f t="shared" si="29"/>
        <v>0.00</v>
      </c>
    </row>
    <row r="602" spans="1:28">
      <c r="A602" s="7">
        <f>IF(OUT!C928="", "", OUT!C928)</f>
        <v>795</v>
      </c>
      <c r="B602" s="20">
        <f>IF(OUT!A928="", "", OUT!A928)</f>
        <v>89554</v>
      </c>
      <c r="C602" s="7" t="str">
        <f>IF(OUT!D928="", "", OUT!D928)</f>
        <v>CZ</v>
      </c>
      <c r="D602" s="29"/>
      <c r="E602" s="7" t="str">
        <f>IF(OUT!E928="", "", OUT!E928)</f>
        <v>384 TRAY</v>
      </c>
      <c r="F602" s="26" t="str">
        <f>IF(OUT!AE928="NEW", "✷", "")</f>
        <v/>
      </c>
      <c r="G602" s="10" t="str">
        <f>IF(OUT!B928="", "", OUT!B928)</f>
        <v>PANSY INSPIRE PLUS TRUE BLUE</v>
      </c>
      <c r="H602" s="21">
        <f t="shared" si="27"/>
        <v>6.5000000000000002E-2</v>
      </c>
      <c r="I602" s="22">
        <f t="shared" si="28"/>
        <v>24.37</v>
      </c>
      <c r="J602" s="7" t="str">
        <f>IF(OUT!F928="", "", OUT!F928)</f>
        <v/>
      </c>
      <c r="K602" s="7">
        <f>IF(OUT!P928="", "", OUT!P928)</f>
        <v>375</v>
      </c>
      <c r="L602" s="7" t="str">
        <f>IF(OUT!AE928="", "", OUT!AE928)</f>
        <v/>
      </c>
      <c r="N602" s="7" t="str">
        <f>IF(OUT!AQ928="", "", OUT!AQ928)</f>
        <v/>
      </c>
      <c r="O602" s="7" t="str">
        <f>IF(OUT!BM928="", "", OUT!BM928)</f>
        <v>T4</v>
      </c>
      <c r="P602" s="8">
        <f>IF(OUT!N928="", "", OUT!N928)</f>
        <v>6.5000000000000002E-2</v>
      </c>
      <c r="Q602" s="9">
        <f>IF(OUT!O928="", "", OUT!O928)</f>
        <v>24.37</v>
      </c>
      <c r="R602" s="8">
        <f>IF(PPG!H928="", "", PPG!H928)</f>
        <v>5.8999999999999997E-2</v>
      </c>
      <c r="S602" s="9">
        <f>IF(PPG!I928="", "", PPG!I928)</f>
        <v>22.12</v>
      </c>
      <c r="T602" s="8">
        <f>IF(PPG!J928="", "", PPG!J928)</f>
        <v>5.2999999999999999E-2</v>
      </c>
      <c r="U602" s="9">
        <f>IF(PPG!K928="", "", PPG!K928)</f>
        <v>19.87</v>
      </c>
      <c r="V602" s="8">
        <f>IF(PPG!Q928="", "", PPG!Q928)</f>
        <v>6.0999999999999999E-2</v>
      </c>
      <c r="W602" s="9">
        <f>IF(PPG!R928="", "", PPG!R928)</f>
        <v>22.87</v>
      </c>
      <c r="X602" s="8">
        <f>IF(PPG!S928="", "", PPG!S928)</f>
        <v>5.6000000000000001E-2</v>
      </c>
      <c r="Y602" s="9">
        <f>IF(PPG!T928="", "", PPG!T928)</f>
        <v>21</v>
      </c>
      <c r="Z602" s="8">
        <f>IF(PPG!U928="", "", PPG!U928)</f>
        <v>5.1999999999999998E-2</v>
      </c>
      <c r="AA602" s="9">
        <f>IF(PPG!V928="", "", PPG!V928)</f>
        <v>19.5</v>
      </c>
      <c r="AB602" s="36" t="str">
        <f t="shared" si="29"/>
        <v>0.00</v>
      </c>
    </row>
    <row r="603" spans="1:28">
      <c r="A603" s="7">
        <f>IF(OUT!C1007="", "", OUT!C1007)</f>
        <v>795</v>
      </c>
      <c r="B603" s="20">
        <f>IF(OUT!A1007="", "", OUT!A1007)</f>
        <v>91200</v>
      </c>
      <c r="C603" s="7" t="str">
        <f>IF(OUT!D1007="", "", OUT!D1007)</f>
        <v>FFF</v>
      </c>
      <c r="D603" s="29"/>
      <c r="E603" s="7" t="str">
        <f>IF(OUT!E1007="", "", OUT!E1007)</f>
        <v>144 TRAY</v>
      </c>
      <c r="F603" s="26" t="str">
        <f>IF(OUT!AE1007="NEW", "✷", "")</f>
        <v/>
      </c>
      <c r="G603" s="10" t="str">
        <f>IF(OUT!B1007="", "", OUT!B1007)</f>
        <v>PANSY INSPIRE PLUS VIOLET</v>
      </c>
      <c r="H603" s="21">
        <f t="shared" si="27"/>
        <v>0.15</v>
      </c>
      <c r="I603" s="22">
        <f t="shared" si="28"/>
        <v>21</v>
      </c>
      <c r="J603" s="7" t="str">
        <f>IF(OUT!F1007="", "", OUT!F1007)</f>
        <v/>
      </c>
      <c r="K603" s="7">
        <f>IF(OUT!P1007="", "", OUT!P1007)</f>
        <v>140</v>
      </c>
      <c r="L603" s="7" t="str">
        <f>IF(OUT!AE1007="", "", OUT!AE1007)</f>
        <v/>
      </c>
      <c r="N603" s="7" t="str">
        <f>IF(OUT!AQ1007="", "", OUT!AQ1007)</f>
        <v/>
      </c>
      <c r="O603" s="7" t="str">
        <f>IF(OUT!BM1007="", "", OUT!BM1007)</f>
        <v>T4</v>
      </c>
      <c r="P603" s="8">
        <f>IF(OUT!N1007="", "", OUT!N1007)</f>
        <v>0.15</v>
      </c>
      <c r="Q603" s="9">
        <f>IF(OUT!O1007="", "", OUT!O1007)</f>
        <v>21</v>
      </c>
      <c r="R603" s="8">
        <f>IF(PPG!H1007="", "", PPG!H1007)</f>
        <v>0.13700000000000001</v>
      </c>
      <c r="S603" s="9">
        <f>IF(PPG!I1007="", "", PPG!I1007)</f>
        <v>19.18</v>
      </c>
      <c r="T603" s="8">
        <f>IF(PPG!J1007="", "", PPG!J1007)</f>
        <v>0.125</v>
      </c>
      <c r="U603" s="9">
        <f>IF(PPG!K1007="", "", PPG!K1007)</f>
        <v>17.5</v>
      </c>
      <c r="V603" s="8">
        <f>IF(PPG!Q1007="", "", PPG!Q1007)</f>
        <v>0.14199999999999999</v>
      </c>
      <c r="W603" s="9">
        <f>IF(PPG!R1007="", "", PPG!R1007)</f>
        <v>19.88</v>
      </c>
      <c r="X603" s="8">
        <f>IF(PPG!S1007="", "", PPG!S1007)</f>
        <v>0.13</v>
      </c>
      <c r="Y603" s="9">
        <f>IF(PPG!T1007="", "", PPG!T1007)</f>
        <v>18.2</v>
      </c>
      <c r="Z603" s="8">
        <f>IF(PPG!U1007="", "", PPG!U1007)</f>
        <v>0.122</v>
      </c>
      <c r="AA603" s="9">
        <f>IF(PPG!V1007="", "", PPG!V1007)</f>
        <v>17.079999999999998</v>
      </c>
      <c r="AB603" s="36" t="str">
        <f t="shared" si="29"/>
        <v>0.00</v>
      </c>
    </row>
    <row r="604" spans="1:28">
      <c r="A604" s="7">
        <f>IF(OUT!C1005="", "", OUT!C1005)</f>
        <v>795</v>
      </c>
      <c r="B604" s="20">
        <f>IF(OUT!A1005="", "", OUT!A1005)</f>
        <v>91200</v>
      </c>
      <c r="C604" s="7" t="str">
        <f>IF(OUT!D1005="", "", OUT!D1005)</f>
        <v>AZ</v>
      </c>
      <c r="D604" s="29"/>
      <c r="E604" s="7" t="str">
        <f>IF(OUT!E1005="", "", OUT!E1005)</f>
        <v>288 TRAY</v>
      </c>
      <c r="F604" s="26" t="str">
        <f>IF(OUT!AE1005="NEW", "✷", "")</f>
        <v/>
      </c>
      <c r="G604" s="10" t="str">
        <f>IF(OUT!B1005="", "", OUT!B1005)</f>
        <v>PANSY INSPIRE PLUS VIOLET</v>
      </c>
      <c r="H604" s="21">
        <f t="shared" si="27"/>
        <v>7.9000000000000001E-2</v>
      </c>
      <c r="I604" s="22">
        <f t="shared" si="28"/>
        <v>22.12</v>
      </c>
      <c r="J604" s="7" t="str">
        <f>IF(OUT!F1005="", "", OUT!F1005)</f>
        <v/>
      </c>
      <c r="K604" s="7">
        <f>IF(OUT!P1005="", "", OUT!P1005)</f>
        <v>280</v>
      </c>
      <c r="L604" s="7" t="str">
        <f>IF(OUT!AE1005="", "", OUT!AE1005)</f>
        <v/>
      </c>
      <c r="N604" s="7" t="str">
        <f>IF(OUT!AQ1005="", "", OUT!AQ1005)</f>
        <v/>
      </c>
      <c r="O604" s="7" t="str">
        <f>IF(OUT!BM1005="", "", OUT!BM1005)</f>
        <v>T4</v>
      </c>
      <c r="P604" s="8">
        <f>IF(OUT!N1005="", "", OUT!N1005)</f>
        <v>7.9000000000000001E-2</v>
      </c>
      <c r="Q604" s="9">
        <f>IF(OUT!O1005="", "", OUT!O1005)</f>
        <v>22.12</v>
      </c>
      <c r="R604" s="8">
        <f>IF(PPG!H1005="", "", PPG!H1005)</f>
        <v>7.1999999999999995E-2</v>
      </c>
      <c r="S604" s="9">
        <f>IF(PPG!I1005="", "", PPG!I1005)</f>
        <v>20.16</v>
      </c>
      <c r="T604" s="8">
        <f>IF(PPG!J1005="", "", PPG!J1005)</f>
        <v>6.6000000000000003E-2</v>
      </c>
      <c r="U604" s="9">
        <f>IF(PPG!K1005="", "", PPG!K1005)</f>
        <v>18.48</v>
      </c>
      <c r="V604" s="8">
        <f>IF(PPG!Q1005="", "", PPG!Q1005)</f>
        <v>7.4999999999999997E-2</v>
      </c>
      <c r="W604" s="9">
        <f>IF(PPG!R1005="", "", PPG!R1005)</f>
        <v>21</v>
      </c>
      <c r="X604" s="8">
        <f>IF(PPG!S1005="", "", PPG!S1005)</f>
        <v>6.8000000000000005E-2</v>
      </c>
      <c r="Y604" s="9">
        <f>IF(PPG!T1005="", "", PPG!T1005)</f>
        <v>19.04</v>
      </c>
      <c r="Z604" s="8">
        <f>IF(PPG!U1005="", "", PPG!U1005)</f>
        <v>6.4000000000000001E-2</v>
      </c>
      <c r="AA604" s="9">
        <f>IF(PPG!V1005="", "", PPG!V1005)</f>
        <v>17.920000000000002</v>
      </c>
      <c r="AB604" s="36" t="str">
        <f t="shared" si="29"/>
        <v>0.00</v>
      </c>
    </row>
    <row r="605" spans="1:28">
      <c r="A605" s="7">
        <f>IF(OUT!C1006="", "", OUT!C1006)</f>
        <v>795</v>
      </c>
      <c r="B605" s="20">
        <f>IF(OUT!A1006="", "", OUT!A1006)</f>
        <v>91200</v>
      </c>
      <c r="C605" s="7" t="str">
        <f>IF(OUT!D1006="", "", OUT!D1006)</f>
        <v>CZ</v>
      </c>
      <c r="D605" s="29"/>
      <c r="E605" s="7" t="str">
        <f>IF(OUT!E1006="", "", OUT!E1006)</f>
        <v>384 TRAY</v>
      </c>
      <c r="F605" s="26" t="str">
        <f>IF(OUT!AE1006="NEW", "✷", "")</f>
        <v/>
      </c>
      <c r="G605" s="10" t="str">
        <f>IF(OUT!B1006="", "", OUT!B1006)</f>
        <v>PANSY INSPIRE PLUS VIOLET</v>
      </c>
      <c r="H605" s="21">
        <f t="shared" si="27"/>
        <v>6.5000000000000002E-2</v>
      </c>
      <c r="I605" s="22">
        <f t="shared" si="28"/>
        <v>24.37</v>
      </c>
      <c r="J605" s="7" t="str">
        <f>IF(OUT!F1006="", "", OUT!F1006)</f>
        <v/>
      </c>
      <c r="K605" s="7">
        <f>IF(OUT!P1006="", "", OUT!P1006)</f>
        <v>375</v>
      </c>
      <c r="L605" s="7" t="str">
        <f>IF(OUT!AE1006="", "", OUT!AE1006)</f>
        <v/>
      </c>
      <c r="N605" s="7" t="str">
        <f>IF(OUT!AQ1006="", "", OUT!AQ1006)</f>
        <v/>
      </c>
      <c r="O605" s="7" t="str">
        <f>IF(OUT!BM1006="", "", OUT!BM1006)</f>
        <v>T4</v>
      </c>
      <c r="P605" s="8">
        <f>IF(OUT!N1006="", "", OUT!N1006)</f>
        <v>6.5000000000000002E-2</v>
      </c>
      <c r="Q605" s="9">
        <f>IF(OUT!O1006="", "", OUT!O1006)</f>
        <v>24.37</v>
      </c>
      <c r="R605" s="8">
        <f>IF(PPG!H1006="", "", PPG!H1006)</f>
        <v>5.8999999999999997E-2</v>
      </c>
      <c r="S605" s="9">
        <f>IF(PPG!I1006="", "", PPG!I1006)</f>
        <v>22.12</v>
      </c>
      <c r="T605" s="8">
        <f>IF(PPG!J1006="", "", PPG!J1006)</f>
        <v>5.2999999999999999E-2</v>
      </c>
      <c r="U605" s="9">
        <f>IF(PPG!K1006="", "", PPG!K1006)</f>
        <v>19.87</v>
      </c>
      <c r="V605" s="8">
        <f>IF(PPG!Q1006="", "", PPG!Q1006)</f>
        <v>6.0999999999999999E-2</v>
      </c>
      <c r="W605" s="9">
        <f>IF(PPG!R1006="", "", PPG!R1006)</f>
        <v>22.87</v>
      </c>
      <c r="X605" s="8">
        <f>IF(PPG!S1006="", "", PPG!S1006)</f>
        <v>5.6000000000000001E-2</v>
      </c>
      <c r="Y605" s="9">
        <f>IF(PPG!T1006="", "", PPG!T1006)</f>
        <v>21</v>
      </c>
      <c r="Z605" s="8">
        <f>IF(PPG!U1006="", "", PPG!U1006)</f>
        <v>5.1999999999999998E-2</v>
      </c>
      <c r="AA605" s="9">
        <f>IF(PPG!V1006="", "", PPG!V1006)</f>
        <v>19.5</v>
      </c>
      <c r="AB605" s="36" t="str">
        <f t="shared" si="29"/>
        <v>0.00</v>
      </c>
    </row>
    <row r="606" spans="1:28">
      <c r="A606" s="7">
        <f>IF(OUT!C221="", "", OUT!C221)</f>
        <v>795</v>
      </c>
      <c r="B606" s="20">
        <f>IF(OUT!A221="", "", OUT!A221)</f>
        <v>42256</v>
      </c>
      <c r="C606" s="7" t="str">
        <f>IF(OUT!D221="", "", OUT!D221)</f>
        <v>FFF</v>
      </c>
      <c r="D606" s="29"/>
      <c r="E606" s="7" t="str">
        <f>IF(OUT!E221="", "", OUT!E221)</f>
        <v>144 TRAY</v>
      </c>
      <c r="F606" s="26" t="str">
        <f>IF(OUT!AE221="NEW", "✷", "")</f>
        <v/>
      </c>
      <c r="G606" s="10" t="str">
        <f>IF(OUT!B221="", "", OUT!B221)</f>
        <v>PANSY INSPIRE PLUS VIOLET FACE</v>
      </c>
      <c r="H606" s="21">
        <f t="shared" si="27"/>
        <v>0.15</v>
      </c>
      <c r="I606" s="22">
        <f t="shared" si="28"/>
        <v>21</v>
      </c>
      <c r="J606" s="7" t="str">
        <f>IF(OUT!F221="", "", OUT!F221)</f>
        <v/>
      </c>
      <c r="K606" s="7">
        <f>IF(OUT!P221="", "", OUT!P221)</f>
        <v>140</v>
      </c>
      <c r="L606" s="7" t="str">
        <f>IF(OUT!AE221="", "", OUT!AE221)</f>
        <v/>
      </c>
      <c r="N606" s="7" t="str">
        <f>IF(OUT!AQ221="", "", OUT!AQ221)</f>
        <v/>
      </c>
      <c r="O606" s="7" t="str">
        <f>IF(OUT!BM221="", "", OUT!BM221)</f>
        <v>T4</v>
      </c>
      <c r="P606" s="8">
        <f>IF(OUT!N221="", "", OUT!N221)</f>
        <v>0.15</v>
      </c>
      <c r="Q606" s="9">
        <f>IF(OUT!O221="", "", OUT!O221)</f>
        <v>21</v>
      </c>
      <c r="R606" s="8">
        <f>IF(PPG!H221="", "", PPG!H221)</f>
        <v>0.13700000000000001</v>
      </c>
      <c r="S606" s="9">
        <f>IF(PPG!I221="", "", PPG!I221)</f>
        <v>19.18</v>
      </c>
      <c r="T606" s="8">
        <f>IF(PPG!J221="", "", PPG!J221)</f>
        <v>0.125</v>
      </c>
      <c r="U606" s="9">
        <f>IF(PPG!K221="", "", PPG!K221)</f>
        <v>17.5</v>
      </c>
      <c r="V606" s="8">
        <f>IF(PPG!Q221="", "", PPG!Q221)</f>
        <v>0.14199999999999999</v>
      </c>
      <c r="W606" s="9">
        <f>IF(PPG!R221="", "", PPG!R221)</f>
        <v>19.88</v>
      </c>
      <c r="X606" s="8">
        <f>IF(PPG!S221="", "", PPG!S221)</f>
        <v>0.13</v>
      </c>
      <c r="Y606" s="9">
        <f>IF(PPG!T221="", "", PPG!T221)</f>
        <v>18.2</v>
      </c>
      <c r="Z606" s="8">
        <f>IF(PPG!U221="", "", PPG!U221)</f>
        <v>0.122</v>
      </c>
      <c r="AA606" s="9">
        <f>IF(PPG!V221="", "", PPG!V221)</f>
        <v>17.079999999999998</v>
      </c>
      <c r="AB606" s="36" t="str">
        <f t="shared" si="29"/>
        <v>0.00</v>
      </c>
    </row>
    <row r="607" spans="1:28">
      <c r="A607" s="7">
        <f>IF(OUT!C219="", "", OUT!C219)</f>
        <v>795</v>
      </c>
      <c r="B607" s="20">
        <f>IF(OUT!A219="", "", OUT!A219)</f>
        <v>42256</v>
      </c>
      <c r="C607" s="7" t="str">
        <f>IF(OUT!D219="", "", OUT!D219)</f>
        <v>AZ</v>
      </c>
      <c r="D607" s="29"/>
      <c r="E607" s="7" t="str">
        <f>IF(OUT!E219="", "", OUT!E219)</f>
        <v>288 TRAY</v>
      </c>
      <c r="F607" s="26" t="str">
        <f>IF(OUT!AE219="NEW", "✷", "")</f>
        <v/>
      </c>
      <c r="G607" s="10" t="str">
        <f>IF(OUT!B219="", "", OUT!B219)</f>
        <v>PANSY INSPIRE PLUS VIOLET FACE</v>
      </c>
      <c r="H607" s="21">
        <f t="shared" si="27"/>
        <v>7.9000000000000001E-2</v>
      </c>
      <c r="I607" s="22">
        <f t="shared" si="28"/>
        <v>22.12</v>
      </c>
      <c r="J607" s="7" t="str">
        <f>IF(OUT!F219="", "", OUT!F219)</f>
        <v/>
      </c>
      <c r="K607" s="7">
        <f>IF(OUT!P219="", "", OUT!P219)</f>
        <v>280</v>
      </c>
      <c r="L607" s="7" t="str">
        <f>IF(OUT!AE219="", "", OUT!AE219)</f>
        <v/>
      </c>
      <c r="N607" s="7" t="str">
        <f>IF(OUT!AQ219="", "", OUT!AQ219)</f>
        <v/>
      </c>
      <c r="O607" s="7" t="str">
        <f>IF(OUT!BM219="", "", OUT!BM219)</f>
        <v>T4</v>
      </c>
      <c r="P607" s="8">
        <f>IF(OUT!N219="", "", OUT!N219)</f>
        <v>7.9000000000000001E-2</v>
      </c>
      <c r="Q607" s="9">
        <f>IF(OUT!O219="", "", OUT!O219)</f>
        <v>22.12</v>
      </c>
      <c r="R607" s="8">
        <f>IF(PPG!H219="", "", PPG!H219)</f>
        <v>7.1999999999999995E-2</v>
      </c>
      <c r="S607" s="9">
        <f>IF(PPG!I219="", "", PPG!I219)</f>
        <v>20.16</v>
      </c>
      <c r="T607" s="8">
        <f>IF(PPG!J219="", "", PPG!J219)</f>
        <v>6.6000000000000003E-2</v>
      </c>
      <c r="U607" s="9">
        <f>IF(PPG!K219="", "", PPG!K219)</f>
        <v>18.48</v>
      </c>
      <c r="V607" s="8">
        <f>IF(PPG!Q219="", "", PPG!Q219)</f>
        <v>7.4999999999999997E-2</v>
      </c>
      <c r="W607" s="9">
        <f>IF(PPG!R219="", "", PPG!R219)</f>
        <v>21</v>
      </c>
      <c r="X607" s="8">
        <f>IF(PPG!S219="", "", PPG!S219)</f>
        <v>6.8000000000000005E-2</v>
      </c>
      <c r="Y607" s="9">
        <f>IF(PPG!T219="", "", PPG!T219)</f>
        <v>19.04</v>
      </c>
      <c r="Z607" s="8">
        <f>IF(PPG!U219="", "", PPG!U219)</f>
        <v>6.4000000000000001E-2</v>
      </c>
      <c r="AA607" s="9">
        <f>IF(PPG!V219="", "", PPG!V219)</f>
        <v>17.920000000000002</v>
      </c>
      <c r="AB607" s="36" t="str">
        <f t="shared" si="29"/>
        <v>0.00</v>
      </c>
    </row>
    <row r="608" spans="1:28">
      <c r="A608" s="7">
        <f>IF(OUT!C220="", "", OUT!C220)</f>
        <v>795</v>
      </c>
      <c r="B608" s="20">
        <f>IF(OUT!A220="", "", OUT!A220)</f>
        <v>42256</v>
      </c>
      <c r="C608" s="7" t="str">
        <f>IF(OUT!D220="", "", OUT!D220)</f>
        <v>CZ</v>
      </c>
      <c r="D608" s="29"/>
      <c r="E608" s="7" t="str">
        <f>IF(OUT!E220="", "", OUT!E220)</f>
        <v>384 TRAY</v>
      </c>
      <c r="F608" s="26" t="str">
        <f>IF(OUT!AE220="NEW", "✷", "")</f>
        <v/>
      </c>
      <c r="G608" s="10" t="str">
        <f>IF(OUT!B220="", "", OUT!B220)</f>
        <v>PANSY INSPIRE PLUS VIOLET FACE</v>
      </c>
      <c r="H608" s="21">
        <f t="shared" si="27"/>
        <v>6.5000000000000002E-2</v>
      </c>
      <c r="I608" s="22">
        <f t="shared" si="28"/>
        <v>24.37</v>
      </c>
      <c r="J608" s="7" t="str">
        <f>IF(OUT!F220="", "", OUT!F220)</f>
        <v/>
      </c>
      <c r="K608" s="7">
        <f>IF(OUT!P220="", "", OUT!P220)</f>
        <v>375</v>
      </c>
      <c r="L608" s="7" t="str">
        <f>IF(OUT!AE220="", "", OUT!AE220)</f>
        <v/>
      </c>
      <c r="N608" s="7" t="str">
        <f>IF(OUT!AQ220="", "", OUT!AQ220)</f>
        <v/>
      </c>
      <c r="O608" s="7" t="str">
        <f>IF(OUT!BM220="", "", OUT!BM220)</f>
        <v>T4</v>
      </c>
      <c r="P608" s="8">
        <f>IF(OUT!N220="", "", OUT!N220)</f>
        <v>6.5000000000000002E-2</v>
      </c>
      <c r="Q608" s="9">
        <f>IF(OUT!O220="", "", OUT!O220)</f>
        <v>24.37</v>
      </c>
      <c r="R608" s="8">
        <f>IF(PPG!H220="", "", PPG!H220)</f>
        <v>5.8999999999999997E-2</v>
      </c>
      <c r="S608" s="9">
        <f>IF(PPG!I220="", "", PPG!I220)</f>
        <v>22.12</v>
      </c>
      <c r="T608" s="8">
        <f>IF(PPG!J220="", "", PPG!J220)</f>
        <v>5.2999999999999999E-2</v>
      </c>
      <c r="U608" s="9">
        <f>IF(PPG!K220="", "", PPG!K220)</f>
        <v>19.87</v>
      </c>
      <c r="V608" s="8">
        <f>IF(PPG!Q220="", "", PPG!Q220)</f>
        <v>6.0999999999999999E-2</v>
      </c>
      <c r="W608" s="9">
        <f>IF(PPG!R220="", "", PPG!R220)</f>
        <v>22.87</v>
      </c>
      <c r="X608" s="8">
        <f>IF(PPG!S220="", "", PPG!S220)</f>
        <v>5.6000000000000001E-2</v>
      </c>
      <c r="Y608" s="9">
        <f>IF(PPG!T220="", "", PPG!T220)</f>
        <v>21</v>
      </c>
      <c r="Z608" s="8">
        <f>IF(PPG!U220="", "", PPG!U220)</f>
        <v>5.1999999999999998E-2</v>
      </c>
      <c r="AA608" s="9">
        <f>IF(PPG!V220="", "", PPG!V220)</f>
        <v>19.5</v>
      </c>
      <c r="AB608" s="36" t="str">
        <f t="shared" si="29"/>
        <v>0.00</v>
      </c>
    </row>
    <row r="609" spans="1:28">
      <c r="A609" s="7">
        <f>IF(OUT!C942="", "", OUT!C942)</f>
        <v>795</v>
      </c>
      <c r="B609" s="20">
        <f>IF(OUT!A942="", "", OUT!A942)</f>
        <v>89728</v>
      </c>
      <c r="C609" s="7" t="str">
        <f>IF(OUT!D942="", "", OUT!D942)</f>
        <v>FFF</v>
      </c>
      <c r="D609" s="29"/>
      <c r="E609" s="7" t="str">
        <f>IF(OUT!E942="", "", OUT!E942)</f>
        <v>144 TRAY</v>
      </c>
      <c r="F609" s="26" t="str">
        <f>IF(OUT!AE942="NEW", "✷", "")</f>
        <v/>
      </c>
      <c r="G609" s="10" t="str">
        <f>IF(OUT!B942="", "", OUT!B942)</f>
        <v>PANSY INSPIRE PLUS WHITE</v>
      </c>
      <c r="H609" s="21">
        <f t="shared" si="27"/>
        <v>0.15</v>
      </c>
      <c r="I609" s="22">
        <f t="shared" si="28"/>
        <v>21</v>
      </c>
      <c r="J609" s="7" t="str">
        <f>IF(OUT!F942="", "", OUT!F942)</f>
        <v/>
      </c>
      <c r="K609" s="7">
        <f>IF(OUT!P942="", "", OUT!P942)</f>
        <v>140</v>
      </c>
      <c r="L609" s="7" t="str">
        <f>IF(OUT!AE942="", "", OUT!AE942)</f>
        <v/>
      </c>
      <c r="N609" s="7" t="str">
        <f>IF(OUT!AQ942="", "", OUT!AQ942)</f>
        <v/>
      </c>
      <c r="O609" s="7" t="str">
        <f>IF(OUT!BM942="", "", OUT!BM942)</f>
        <v>T4</v>
      </c>
      <c r="P609" s="8">
        <f>IF(OUT!N942="", "", OUT!N942)</f>
        <v>0.15</v>
      </c>
      <c r="Q609" s="9">
        <f>IF(OUT!O942="", "", OUT!O942)</f>
        <v>21</v>
      </c>
      <c r="R609" s="8">
        <f>IF(PPG!H942="", "", PPG!H942)</f>
        <v>0.13700000000000001</v>
      </c>
      <c r="S609" s="9">
        <f>IF(PPG!I942="", "", PPG!I942)</f>
        <v>19.18</v>
      </c>
      <c r="T609" s="8">
        <f>IF(PPG!J942="", "", PPG!J942)</f>
        <v>0.125</v>
      </c>
      <c r="U609" s="9">
        <f>IF(PPG!K942="", "", PPG!K942)</f>
        <v>17.5</v>
      </c>
      <c r="V609" s="8">
        <f>IF(PPG!Q942="", "", PPG!Q942)</f>
        <v>0.14199999999999999</v>
      </c>
      <c r="W609" s="9">
        <f>IF(PPG!R942="", "", PPG!R942)</f>
        <v>19.88</v>
      </c>
      <c r="X609" s="8">
        <f>IF(PPG!S942="", "", PPG!S942)</f>
        <v>0.13</v>
      </c>
      <c r="Y609" s="9">
        <f>IF(PPG!T942="", "", PPG!T942)</f>
        <v>18.2</v>
      </c>
      <c r="Z609" s="8">
        <f>IF(PPG!U942="", "", PPG!U942)</f>
        <v>0.122</v>
      </c>
      <c r="AA609" s="9">
        <f>IF(PPG!V942="", "", PPG!V942)</f>
        <v>17.079999999999998</v>
      </c>
      <c r="AB609" s="36" t="str">
        <f t="shared" si="29"/>
        <v>0.00</v>
      </c>
    </row>
    <row r="610" spans="1:28">
      <c r="A610" s="7">
        <f>IF(OUT!C940="", "", OUT!C940)</f>
        <v>795</v>
      </c>
      <c r="B610" s="20">
        <f>IF(OUT!A940="", "", OUT!A940)</f>
        <v>89728</v>
      </c>
      <c r="C610" s="7" t="str">
        <f>IF(OUT!D940="", "", OUT!D940)</f>
        <v>AZ</v>
      </c>
      <c r="D610" s="29"/>
      <c r="E610" s="7" t="str">
        <f>IF(OUT!E940="", "", OUT!E940)</f>
        <v>288 TRAY</v>
      </c>
      <c r="F610" s="26" t="str">
        <f>IF(OUT!AE940="NEW", "✷", "")</f>
        <v/>
      </c>
      <c r="G610" s="10" t="str">
        <f>IF(OUT!B940="", "", OUT!B940)</f>
        <v>PANSY INSPIRE PLUS WHITE</v>
      </c>
      <c r="H610" s="21">
        <f t="shared" si="27"/>
        <v>7.9000000000000001E-2</v>
      </c>
      <c r="I610" s="22">
        <f t="shared" si="28"/>
        <v>22.12</v>
      </c>
      <c r="J610" s="7" t="str">
        <f>IF(OUT!F940="", "", OUT!F940)</f>
        <v/>
      </c>
      <c r="K610" s="7">
        <f>IF(OUT!P940="", "", OUT!P940)</f>
        <v>280</v>
      </c>
      <c r="L610" s="7" t="str">
        <f>IF(OUT!AE940="", "", OUT!AE940)</f>
        <v/>
      </c>
      <c r="N610" s="7" t="str">
        <f>IF(OUT!AQ940="", "", OUT!AQ940)</f>
        <v/>
      </c>
      <c r="O610" s="7" t="str">
        <f>IF(OUT!BM940="", "", OUT!BM940)</f>
        <v>T4</v>
      </c>
      <c r="P610" s="8">
        <f>IF(OUT!N940="", "", OUT!N940)</f>
        <v>7.9000000000000001E-2</v>
      </c>
      <c r="Q610" s="9">
        <f>IF(OUT!O940="", "", OUT!O940)</f>
        <v>22.12</v>
      </c>
      <c r="R610" s="8">
        <f>IF(PPG!H940="", "", PPG!H940)</f>
        <v>7.1999999999999995E-2</v>
      </c>
      <c r="S610" s="9">
        <f>IF(PPG!I940="", "", PPG!I940)</f>
        <v>20.16</v>
      </c>
      <c r="T610" s="8">
        <f>IF(PPG!J940="", "", PPG!J940)</f>
        <v>6.6000000000000003E-2</v>
      </c>
      <c r="U610" s="9">
        <f>IF(PPG!K940="", "", PPG!K940)</f>
        <v>18.48</v>
      </c>
      <c r="V610" s="8">
        <f>IF(PPG!Q940="", "", PPG!Q940)</f>
        <v>7.4999999999999997E-2</v>
      </c>
      <c r="W610" s="9">
        <f>IF(PPG!R940="", "", PPG!R940)</f>
        <v>21</v>
      </c>
      <c r="X610" s="8">
        <f>IF(PPG!S940="", "", PPG!S940)</f>
        <v>6.8000000000000005E-2</v>
      </c>
      <c r="Y610" s="9">
        <f>IF(PPG!T940="", "", PPG!T940)</f>
        <v>19.04</v>
      </c>
      <c r="Z610" s="8">
        <f>IF(PPG!U940="", "", PPG!U940)</f>
        <v>6.4000000000000001E-2</v>
      </c>
      <c r="AA610" s="9">
        <f>IF(PPG!V940="", "", PPG!V940)</f>
        <v>17.920000000000002</v>
      </c>
      <c r="AB610" s="36" t="str">
        <f t="shared" si="29"/>
        <v>0.00</v>
      </c>
    </row>
    <row r="611" spans="1:28">
      <c r="A611" s="7">
        <f>IF(OUT!C941="", "", OUT!C941)</f>
        <v>795</v>
      </c>
      <c r="B611" s="20">
        <f>IF(OUT!A941="", "", OUT!A941)</f>
        <v>89728</v>
      </c>
      <c r="C611" s="7" t="str">
        <f>IF(OUT!D941="", "", OUT!D941)</f>
        <v>CZ</v>
      </c>
      <c r="D611" s="29"/>
      <c r="E611" s="7" t="str">
        <f>IF(OUT!E941="", "", OUT!E941)</f>
        <v>384 TRAY</v>
      </c>
      <c r="F611" s="26" t="str">
        <f>IF(OUT!AE941="NEW", "✷", "")</f>
        <v/>
      </c>
      <c r="G611" s="10" t="str">
        <f>IF(OUT!B941="", "", OUT!B941)</f>
        <v>PANSY INSPIRE PLUS WHITE</v>
      </c>
      <c r="H611" s="21">
        <f t="shared" si="27"/>
        <v>6.5000000000000002E-2</v>
      </c>
      <c r="I611" s="22">
        <f t="shared" si="28"/>
        <v>24.37</v>
      </c>
      <c r="J611" s="7" t="str">
        <f>IF(OUT!F941="", "", OUT!F941)</f>
        <v/>
      </c>
      <c r="K611" s="7">
        <f>IF(OUT!P941="", "", OUT!P941)</f>
        <v>375</v>
      </c>
      <c r="L611" s="7" t="str">
        <f>IF(OUT!AE941="", "", OUT!AE941)</f>
        <v/>
      </c>
      <c r="N611" s="7" t="str">
        <f>IF(OUT!AQ941="", "", OUT!AQ941)</f>
        <v/>
      </c>
      <c r="O611" s="7" t="str">
        <f>IF(OUT!BM941="", "", OUT!BM941)</f>
        <v>T4</v>
      </c>
      <c r="P611" s="8">
        <f>IF(OUT!N941="", "", OUT!N941)</f>
        <v>6.5000000000000002E-2</v>
      </c>
      <c r="Q611" s="9">
        <f>IF(OUT!O941="", "", OUT!O941)</f>
        <v>24.37</v>
      </c>
      <c r="R611" s="8">
        <f>IF(PPG!H941="", "", PPG!H941)</f>
        <v>5.8999999999999997E-2</v>
      </c>
      <c r="S611" s="9">
        <f>IF(PPG!I941="", "", PPG!I941)</f>
        <v>22.12</v>
      </c>
      <c r="T611" s="8">
        <f>IF(PPG!J941="", "", PPG!J941)</f>
        <v>5.2999999999999999E-2</v>
      </c>
      <c r="U611" s="9">
        <f>IF(PPG!K941="", "", PPG!K941)</f>
        <v>19.87</v>
      </c>
      <c r="V611" s="8">
        <f>IF(PPG!Q941="", "", PPG!Q941)</f>
        <v>6.0999999999999999E-2</v>
      </c>
      <c r="W611" s="9">
        <f>IF(PPG!R941="", "", PPG!R941)</f>
        <v>22.87</v>
      </c>
      <c r="X611" s="8">
        <f>IF(PPG!S941="", "", PPG!S941)</f>
        <v>5.6000000000000001E-2</v>
      </c>
      <c r="Y611" s="9">
        <f>IF(PPG!T941="", "", PPG!T941)</f>
        <v>21</v>
      </c>
      <c r="Z611" s="8">
        <f>IF(PPG!U941="", "", PPG!U941)</f>
        <v>5.1999999999999998E-2</v>
      </c>
      <c r="AA611" s="9">
        <f>IF(PPG!V941="", "", PPG!V941)</f>
        <v>19.5</v>
      </c>
      <c r="AB611" s="36" t="str">
        <f t="shared" si="29"/>
        <v>0.00</v>
      </c>
    </row>
    <row r="612" spans="1:28">
      <c r="A612" s="7">
        <f>IF(OUT!C945="", "", OUT!C945)</f>
        <v>795</v>
      </c>
      <c r="B612" s="20">
        <f>IF(OUT!A945="", "", OUT!A945)</f>
        <v>89729</v>
      </c>
      <c r="C612" s="7" t="str">
        <f>IF(OUT!D945="", "", OUT!D945)</f>
        <v>FFF</v>
      </c>
      <c r="D612" s="29"/>
      <c r="E612" s="7" t="str">
        <f>IF(OUT!E945="", "", OUT!E945)</f>
        <v>144 TRAY</v>
      </c>
      <c r="F612" s="26" t="str">
        <f>IF(OUT!AE945="NEW", "✷", "")</f>
        <v/>
      </c>
      <c r="G612" s="10" t="str">
        <f>IF(OUT!B945="", "", OUT!B945)</f>
        <v>PANSY INSPIRE PLUS WHITE BLOTCH</v>
      </c>
      <c r="H612" s="21">
        <f t="shared" si="27"/>
        <v>0.15</v>
      </c>
      <c r="I612" s="22">
        <f t="shared" si="28"/>
        <v>21</v>
      </c>
      <c r="J612" s="7" t="str">
        <f>IF(OUT!F945="", "", OUT!F945)</f>
        <v/>
      </c>
      <c r="K612" s="7">
        <f>IF(OUT!P945="", "", OUT!P945)</f>
        <v>140</v>
      </c>
      <c r="L612" s="7" t="str">
        <f>IF(OUT!AE945="", "", OUT!AE945)</f>
        <v/>
      </c>
      <c r="N612" s="7" t="str">
        <f>IF(OUT!AQ945="", "", OUT!AQ945)</f>
        <v/>
      </c>
      <c r="O612" s="7" t="str">
        <f>IF(OUT!BM945="", "", OUT!BM945)</f>
        <v>T4</v>
      </c>
      <c r="P612" s="8">
        <f>IF(OUT!N945="", "", OUT!N945)</f>
        <v>0.15</v>
      </c>
      <c r="Q612" s="9">
        <f>IF(OUT!O945="", "", OUT!O945)</f>
        <v>21</v>
      </c>
      <c r="R612" s="8">
        <f>IF(PPG!H945="", "", PPG!H945)</f>
        <v>0.13700000000000001</v>
      </c>
      <c r="S612" s="9">
        <f>IF(PPG!I945="", "", PPG!I945)</f>
        <v>19.18</v>
      </c>
      <c r="T612" s="8">
        <f>IF(PPG!J945="", "", PPG!J945)</f>
        <v>0.125</v>
      </c>
      <c r="U612" s="9">
        <f>IF(PPG!K945="", "", PPG!K945)</f>
        <v>17.5</v>
      </c>
      <c r="V612" s="8">
        <f>IF(PPG!Q945="", "", PPG!Q945)</f>
        <v>0.14199999999999999</v>
      </c>
      <c r="W612" s="9">
        <f>IF(PPG!R945="", "", PPG!R945)</f>
        <v>19.88</v>
      </c>
      <c r="X612" s="8">
        <f>IF(PPG!S945="", "", PPG!S945)</f>
        <v>0.13</v>
      </c>
      <c r="Y612" s="9">
        <f>IF(PPG!T945="", "", PPG!T945)</f>
        <v>18.2</v>
      </c>
      <c r="Z612" s="8">
        <f>IF(PPG!U945="", "", PPG!U945)</f>
        <v>0.122</v>
      </c>
      <c r="AA612" s="9">
        <f>IF(PPG!V945="", "", PPG!V945)</f>
        <v>17.079999999999998</v>
      </c>
      <c r="AB612" s="36" t="str">
        <f t="shared" si="29"/>
        <v>0.00</v>
      </c>
    </row>
    <row r="613" spans="1:28">
      <c r="A613" s="7">
        <f>IF(OUT!C943="", "", OUT!C943)</f>
        <v>795</v>
      </c>
      <c r="B613" s="20">
        <f>IF(OUT!A943="", "", OUT!A943)</f>
        <v>89729</v>
      </c>
      <c r="C613" s="7" t="str">
        <f>IF(OUT!D943="", "", OUT!D943)</f>
        <v>AZ</v>
      </c>
      <c r="D613" s="29"/>
      <c r="E613" s="7" t="str">
        <f>IF(OUT!E943="", "", OUT!E943)</f>
        <v>288 TRAY</v>
      </c>
      <c r="F613" s="26" t="str">
        <f>IF(OUT!AE943="NEW", "✷", "")</f>
        <v/>
      </c>
      <c r="G613" s="10" t="str">
        <f>IF(OUT!B943="", "", OUT!B943)</f>
        <v>PANSY INSPIRE PLUS WHITE BLOTCH</v>
      </c>
      <c r="H613" s="21">
        <f t="shared" si="27"/>
        <v>7.9000000000000001E-2</v>
      </c>
      <c r="I613" s="22">
        <f t="shared" si="28"/>
        <v>22.12</v>
      </c>
      <c r="J613" s="7" t="str">
        <f>IF(OUT!F943="", "", OUT!F943)</f>
        <v/>
      </c>
      <c r="K613" s="7">
        <f>IF(OUT!P943="", "", OUT!P943)</f>
        <v>280</v>
      </c>
      <c r="L613" s="7" t="str">
        <f>IF(OUT!AE943="", "", OUT!AE943)</f>
        <v/>
      </c>
      <c r="N613" s="7" t="str">
        <f>IF(OUT!AQ943="", "", OUT!AQ943)</f>
        <v/>
      </c>
      <c r="O613" s="7" t="str">
        <f>IF(OUT!BM943="", "", OUT!BM943)</f>
        <v>T4</v>
      </c>
      <c r="P613" s="8">
        <f>IF(OUT!N943="", "", OUT!N943)</f>
        <v>7.9000000000000001E-2</v>
      </c>
      <c r="Q613" s="9">
        <f>IF(OUT!O943="", "", OUT!O943)</f>
        <v>22.12</v>
      </c>
      <c r="R613" s="8">
        <f>IF(PPG!H943="", "", PPG!H943)</f>
        <v>7.1999999999999995E-2</v>
      </c>
      <c r="S613" s="9">
        <f>IF(PPG!I943="", "", PPG!I943)</f>
        <v>20.16</v>
      </c>
      <c r="T613" s="8">
        <f>IF(PPG!J943="", "", PPG!J943)</f>
        <v>6.6000000000000003E-2</v>
      </c>
      <c r="U613" s="9">
        <f>IF(PPG!K943="", "", PPG!K943)</f>
        <v>18.48</v>
      </c>
      <c r="V613" s="8">
        <f>IF(PPG!Q943="", "", PPG!Q943)</f>
        <v>7.4999999999999997E-2</v>
      </c>
      <c r="W613" s="9">
        <f>IF(PPG!R943="", "", PPG!R943)</f>
        <v>21</v>
      </c>
      <c r="X613" s="8">
        <f>IF(PPG!S943="", "", PPG!S943)</f>
        <v>6.8000000000000005E-2</v>
      </c>
      <c r="Y613" s="9">
        <f>IF(PPG!T943="", "", PPG!T943)</f>
        <v>19.04</v>
      </c>
      <c r="Z613" s="8">
        <f>IF(PPG!U943="", "", PPG!U943)</f>
        <v>6.4000000000000001E-2</v>
      </c>
      <c r="AA613" s="9">
        <f>IF(PPG!V943="", "", PPG!V943)</f>
        <v>17.920000000000002</v>
      </c>
      <c r="AB613" s="36" t="str">
        <f t="shared" si="29"/>
        <v>0.00</v>
      </c>
    </row>
    <row r="614" spans="1:28">
      <c r="A614" s="7">
        <f>IF(OUT!C944="", "", OUT!C944)</f>
        <v>795</v>
      </c>
      <c r="B614" s="20">
        <f>IF(OUT!A944="", "", OUT!A944)</f>
        <v>89729</v>
      </c>
      <c r="C614" s="7" t="str">
        <f>IF(OUT!D944="", "", OUT!D944)</f>
        <v>CZ</v>
      </c>
      <c r="D614" s="29"/>
      <c r="E614" s="7" t="str">
        <f>IF(OUT!E944="", "", OUT!E944)</f>
        <v>384 TRAY</v>
      </c>
      <c r="F614" s="26" t="str">
        <f>IF(OUT!AE944="NEW", "✷", "")</f>
        <v/>
      </c>
      <c r="G614" s="10" t="str">
        <f>IF(OUT!B944="", "", OUT!B944)</f>
        <v>PANSY INSPIRE PLUS WHITE BLOTCH</v>
      </c>
      <c r="H614" s="21">
        <f t="shared" si="27"/>
        <v>6.5000000000000002E-2</v>
      </c>
      <c r="I614" s="22">
        <f t="shared" si="28"/>
        <v>24.37</v>
      </c>
      <c r="J614" s="7" t="str">
        <f>IF(OUT!F944="", "", OUT!F944)</f>
        <v/>
      </c>
      <c r="K614" s="7">
        <f>IF(OUT!P944="", "", OUT!P944)</f>
        <v>375</v>
      </c>
      <c r="L614" s="7" t="str">
        <f>IF(OUT!AE944="", "", OUT!AE944)</f>
        <v/>
      </c>
      <c r="N614" s="7" t="str">
        <f>IF(OUT!AQ944="", "", OUT!AQ944)</f>
        <v/>
      </c>
      <c r="O614" s="7" t="str">
        <f>IF(OUT!BM944="", "", OUT!BM944)</f>
        <v>T4</v>
      </c>
      <c r="P614" s="8">
        <f>IF(OUT!N944="", "", OUT!N944)</f>
        <v>6.5000000000000002E-2</v>
      </c>
      <c r="Q614" s="9">
        <f>IF(OUT!O944="", "", OUT!O944)</f>
        <v>24.37</v>
      </c>
      <c r="R614" s="8">
        <f>IF(PPG!H944="", "", PPG!H944)</f>
        <v>5.8999999999999997E-2</v>
      </c>
      <c r="S614" s="9">
        <f>IF(PPG!I944="", "", PPG!I944)</f>
        <v>22.12</v>
      </c>
      <c r="T614" s="8">
        <f>IF(PPG!J944="", "", PPG!J944)</f>
        <v>5.2999999999999999E-2</v>
      </c>
      <c r="U614" s="9">
        <f>IF(PPG!K944="", "", PPG!K944)</f>
        <v>19.87</v>
      </c>
      <c r="V614" s="8">
        <f>IF(PPG!Q944="", "", PPG!Q944)</f>
        <v>6.0999999999999999E-2</v>
      </c>
      <c r="W614" s="9">
        <f>IF(PPG!R944="", "", PPG!R944)</f>
        <v>22.87</v>
      </c>
      <c r="X614" s="8">
        <f>IF(PPG!S944="", "", PPG!S944)</f>
        <v>5.6000000000000001E-2</v>
      </c>
      <c r="Y614" s="9">
        <f>IF(PPG!T944="", "", PPG!T944)</f>
        <v>21</v>
      </c>
      <c r="Z614" s="8">
        <f>IF(PPG!U944="", "", PPG!U944)</f>
        <v>5.1999999999999998E-2</v>
      </c>
      <c r="AA614" s="9">
        <f>IF(PPG!V944="", "", PPG!V944)</f>
        <v>19.5</v>
      </c>
      <c r="AB614" s="36" t="str">
        <f t="shared" si="29"/>
        <v>0.00</v>
      </c>
    </row>
    <row r="615" spans="1:28">
      <c r="A615" s="7">
        <f>IF(OUT!C224="", "", OUT!C224)</f>
        <v>795</v>
      </c>
      <c r="B615" s="20">
        <f>IF(OUT!A224="", "", OUT!A224)</f>
        <v>42257</v>
      </c>
      <c r="C615" s="7" t="str">
        <f>IF(OUT!D224="", "", OUT!D224)</f>
        <v>FFF</v>
      </c>
      <c r="D615" s="29"/>
      <c r="E615" s="7" t="str">
        <f>IF(OUT!E224="", "", OUT!E224)</f>
        <v>144 TRAY</v>
      </c>
      <c r="F615" s="26" t="str">
        <f>IF(OUT!AE224="NEW", "✷", "")</f>
        <v/>
      </c>
      <c r="G615" s="10" t="str">
        <f>IF(OUT!B224="", "", OUT!B224)</f>
        <v>PANSY INSPIRE PLUS WINE COUNTRY MIX</v>
      </c>
      <c r="H615" s="21">
        <f t="shared" si="27"/>
        <v>0.15</v>
      </c>
      <c r="I615" s="22">
        <f t="shared" si="28"/>
        <v>21</v>
      </c>
      <c r="J615" s="7" t="str">
        <f>IF(OUT!F224="", "", OUT!F224)</f>
        <v/>
      </c>
      <c r="K615" s="7">
        <f>IF(OUT!P224="", "", OUT!P224)</f>
        <v>140</v>
      </c>
      <c r="L615" s="7" t="str">
        <f>IF(OUT!AE224="", "", OUT!AE224)</f>
        <v/>
      </c>
      <c r="N615" s="7" t="str">
        <f>IF(OUT!AQ224="", "", OUT!AQ224)</f>
        <v/>
      </c>
      <c r="O615" s="7" t="str">
        <f>IF(OUT!BM224="", "", OUT!BM224)</f>
        <v>T4</v>
      </c>
      <c r="P615" s="8">
        <f>IF(OUT!N224="", "", OUT!N224)</f>
        <v>0.15</v>
      </c>
      <c r="Q615" s="9">
        <f>IF(OUT!O224="", "", OUT!O224)</f>
        <v>21</v>
      </c>
      <c r="R615" s="8">
        <f>IF(PPG!H224="", "", PPG!H224)</f>
        <v>0.13700000000000001</v>
      </c>
      <c r="S615" s="9">
        <f>IF(PPG!I224="", "", PPG!I224)</f>
        <v>19.18</v>
      </c>
      <c r="T615" s="8">
        <f>IF(PPG!J224="", "", PPG!J224)</f>
        <v>0.125</v>
      </c>
      <c r="U615" s="9">
        <f>IF(PPG!K224="", "", PPG!K224)</f>
        <v>17.5</v>
      </c>
      <c r="V615" s="8">
        <f>IF(PPG!Q224="", "", PPG!Q224)</f>
        <v>0.14199999999999999</v>
      </c>
      <c r="W615" s="9">
        <f>IF(PPG!R224="", "", PPG!R224)</f>
        <v>19.88</v>
      </c>
      <c r="X615" s="8">
        <f>IF(PPG!S224="", "", PPG!S224)</f>
        <v>0.13</v>
      </c>
      <c r="Y615" s="9">
        <f>IF(PPG!T224="", "", PPG!T224)</f>
        <v>18.2</v>
      </c>
      <c r="Z615" s="8">
        <f>IF(PPG!U224="", "", PPG!U224)</f>
        <v>0.122</v>
      </c>
      <c r="AA615" s="9">
        <f>IF(PPG!V224="", "", PPG!V224)</f>
        <v>17.079999999999998</v>
      </c>
      <c r="AB615" s="36" t="str">
        <f t="shared" si="29"/>
        <v>0.00</v>
      </c>
    </row>
    <row r="616" spans="1:28">
      <c r="A616" s="7">
        <f>IF(OUT!C222="", "", OUT!C222)</f>
        <v>795</v>
      </c>
      <c r="B616" s="20">
        <f>IF(OUT!A222="", "", OUT!A222)</f>
        <v>42257</v>
      </c>
      <c r="C616" s="7" t="str">
        <f>IF(OUT!D222="", "", OUT!D222)</f>
        <v>AZ</v>
      </c>
      <c r="D616" s="29"/>
      <c r="E616" s="7" t="str">
        <f>IF(OUT!E222="", "", OUT!E222)</f>
        <v>288 TRAY</v>
      </c>
      <c r="F616" s="26" t="str">
        <f>IF(OUT!AE222="NEW", "✷", "")</f>
        <v/>
      </c>
      <c r="G616" s="10" t="str">
        <f>IF(OUT!B222="", "", OUT!B222)</f>
        <v>PANSY INSPIRE PLUS WINE COUNTRY MIX</v>
      </c>
      <c r="H616" s="21">
        <f t="shared" si="27"/>
        <v>7.9000000000000001E-2</v>
      </c>
      <c r="I616" s="22">
        <f t="shared" si="28"/>
        <v>22.12</v>
      </c>
      <c r="J616" s="7" t="str">
        <f>IF(OUT!F222="", "", OUT!F222)</f>
        <v/>
      </c>
      <c r="K616" s="7">
        <f>IF(OUT!P222="", "", OUT!P222)</f>
        <v>280</v>
      </c>
      <c r="L616" s="7" t="str">
        <f>IF(OUT!AE222="", "", OUT!AE222)</f>
        <v/>
      </c>
      <c r="N616" s="7" t="str">
        <f>IF(OUT!AQ222="", "", OUT!AQ222)</f>
        <v/>
      </c>
      <c r="O616" s="7" t="str">
        <f>IF(OUT!BM222="", "", OUT!BM222)</f>
        <v>T4</v>
      </c>
      <c r="P616" s="8">
        <f>IF(OUT!N222="", "", OUT!N222)</f>
        <v>7.9000000000000001E-2</v>
      </c>
      <c r="Q616" s="9">
        <f>IF(OUT!O222="", "", OUT!O222)</f>
        <v>22.12</v>
      </c>
      <c r="R616" s="8">
        <f>IF(PPG!H222="", "", PPG!H222)</f>
        <v>7.1999999999999995E-2</v>
      </c>
      <c r="S616" s="9">
        <f>IF(PPG!I222="", "", PPG!I222)</f>
        <v>20.16</v>
      </c>
      <c r="T616" s="8">
        <f>IF(PPG!J222="", "", PPG!J222)</f>
        <v>6.6000000000000003E-2</v>
      </c>
      <c r="U616" s="9">
        <f>IF(PPG!K222="", "", PPG!K222)</f>
        <v>18.48</v>
      </c>
      <c r="V616" s="8">
        <f>IF(PPG!Q222="", "", PPG!Q222)</f>
        <v>7.4999999999999997E-2</v>
      </c>
      <c r="W616" s="9">
        <f>IF(PPG!R222="", "", PPG!R222)</f>
        <v>21</v>
      </c>
      <c r="X616" s="8">
        <f>IF(PPG!S222="", "", PPG!S222)</f>
        <v>6.8000000000000005E-2</v>
      </c>
      <c r="Y616" s="9">
        <f>IF(PPG!T222="", "", PPG!T222)</f>
        <v>19.04</v>
      </c>
      <c r="Z616" s="8">
        <f>IF(PPG!U222="", "", PPG!U222)</f>
        <v>6.4000000000000001E-2</v>
      </c>
      <c r="AA616" s="9">
        <f>IF(PPG!V222="", "", PPG!V222)</f>
        <v>17.920000000000002</v>
      </c>
      <c r="AB616" s="36" t="str">
        <f t="shared" si="29"/>
        <v>0.00</v>
      </c>
    </row>
    <row r="617" spans="1:28">
      <c r="A617" s="7">
        <f>IF(OUT!C223="", "", OUT!C223)</f>
        <v>795</v>
      </c>
      <c r="B617" s="20">
        <f>IF(OUT!A223="", "", OUT!A223)</f>
        <v>42257</v>
      </c>
      <c r="C617" s="7" t="str">
        <f>IF(OUT!D223="", "", OUT!D223)</f>
        <v>CZ</v>
      </c>
      <c r="D617" s="29"/>
      <c r="E617" s="7" t="str">
        <f>IF(OUT!E223="", "", OUT!E223)</f>
        <v>384 TRAY</v>
      </c>
      <c r="F617" s="26" t="str">
        <f>IF(OUT!AE223="NEW", "✷", "")</f>
        <v/>
      </c>
      <c r="G617" s="10" t="str">
        <f>IF(OUT!B223="", "", OUT!B223)</f>
        <v>PANSY INSPIRE PLUS WINE COUNTRY MIX</v>
      </c>
      <c r="H617" s="21">
        <f t="shared" si="27"/>
        <v>6.5000000000000002E-2</v>
      </c>
      <c r="I617" s="22">
        <f t="shared" si="28"/>
        <v>24.37</v>
      </c>
      <c r="J617" s="7" t="str">
        <f>IF(OUT!F223="", "", OUT!F223)</f>
        <v/>
      </c>
      <c r="K617" s="7">
        <f>IF(OUT!P223="", "", OUT!P223)</f>
        <v>375</v>
      </c>
      <c r="L617" s="7" t="str">
        <f>IF(OUT!AE223="", "", OUT!AE223)</f>
        <v/>
      </c>
      <c r="N617" s="7" t="str">
        <f>IF(OUT!AQ223="", "", OUT!AQ223)</f>
        <v/>
      </c>
      <c r="O617" s="7" t="str">
        <f>IF(OUT!BM223="", "", OUT!BM223)</f>
        <v>T4</v>
      </c>
      <c r="P617" s="8">
        <f>IF(OUT!N223="", "", OUT!N223)</f>
        <v>6.5000000000000002E-2</v>
      </c>
      <c r="Q617" s="9">
        <f>IF(OUT!O223="", "", OUT!O223)</f>
        <v>24.37</v>
      </c>
      <c r="R617" s="8">
        <f>IF(PPG!H223="", "", PPG!H223)</f>
        <v>5.8999999999999997E-2</v>
      </c>
      <c r="S617" s="9">
        <f>IF(PPG!I223="", "", PPG!I223)</f>
        <v>22.12</v>
      </c>
      <c r="T617" s="8">
        <f>IF(PPG!J223="", "", PPG!J223)</f>
        <v>5.2999999999999999E-2</v>
      </c>
      <c r="U617" s="9">
        <f>IF(PPG!K223="", "", PPG!K223)</f>
        <v>19.87</v>
      </c>
      <c r="V617" s="8">
        <f>IF(PPG!Q223="", "", PPG!Q223)</f>
        <v>6.0999999999999999E-2</v>
      </c>
      <c r="W617" s="9">
        <f>IF(PPG!R223="", "", PPG!R223)</f>
        <v>22.87</v>
      </c>
      <c r="X617" s="8">
        <f>IF(PPG!S223="", "", PPG!S223)</f>
        <v>5.6000000000000001E-2</v>
      </c>
      <c r="Y617" s="9">
        <f>IF(PPG!T223="", "", PPG!T223)</f>
        <v>21</v>
      </c>
      <c r="Z617" s="8">
        <f>IF(PPG!U223="", "", PPG!U223)</f>
        <v>5.1999999999999998E-2</v>
      </c>
      <c r="AA617" s="9">
        <f>IF(PPG!V223="", "", PPG!V223)</f>
        <v>19.5</v>
      </c>
      <c r="AB617" s="36" t="str">
        <f t="shared" si="29"/>
        <v>0.00</v>
      </c>
    </row>
    <row r="618" spans="1:28">
      <c r="A618" s="7">
        <f>IF(OUT!C918="", "", OUT!C918)</f>
        <v>795</v>
      </c>
      <c r="B618" s="20">
        <f>IF(OUT!A918="", "", OUT!A918)</f>
        <v>89432</v>
      </c>
      <c r="C618" s="7" t="str">
        <f>IF(OUT!D918="", "", OUT!D918)</f>
        <v>FFF</v>
      </c>
      <c r="D618" s="29"/>
      <c r="E618" s="7" t="str">
        <f>IF(OUT!E918="", "", OUT!E918)</f>
        <v>144 TRAY</v>
      </c>
      <c r="F618" s="26" t="str">
        <f>IF(OUT!AE918="NEW", "✷", "")</f>
        <v/>
      </c>
      <c r="G618" s="10" t="str">
        <f>IF(OUT!B918="", "", OUT!B918)</f>
        <v>PANSY INSPIRE PLUS YELLOW</v>
      </c>
      <c r="H618" s="21">
        <f t="shared" si="27"/>
        <v>0.15</v>
      </c>
      <c r="I618" s="22">
        <f t="shared" si="28"/>
        <v>21</v>
      </c>
      <c r="J618" s="7" t="str">
        <f>IF(OUT!F918="", "", OUT!F918)</f>
        <v/>
      </c>
      <c r="K618" s="7">
        <f>IF(OUT!P918="", "", OUT!P918)</f>
        <v>140</v>
      </c>
      <c r="L618" s="7" t="str">
        <f>IF(OUT!AE918="", "", OUT!AE918)</f>
        <v/>
      </c>
      <c r="N618" s="7" t="str">
        <f>IF(OUT!AQ918="", "", OUT!AQ918)</f>
        <v/>
      </c>
      <c r="O618" s="7" t="str">
        <f>IF(OUT!BM918="", "", OUT!BM918)</f>
        <v>T4</v>
      </c>
      <c r="P618" s="8">
        <f>IF(OUT!N918="", "", OUT!N918)</f>
        <v>0.15</v>
      </c>
      <c r="Q618" s="9">
        <f>IF(OUT!O918="", "", OUT!O918)</f>
        <v>21</v>
      </c>
      <c r="R618" s="8">
        <f>IF(PPG!H918="", "", PPG!H918)</f>
        <v>0.13700000000000001</v>
      </c>
      <c r="S618" s="9">
        <f>IF(PPG!I918="", "", PPG!I918)</f>
        <v>19.18</v>
      </c>
      <c r="T618" s="8">
        <f>IF(PPG!J918="", "", PPG!J918)</f>
        <v>0.125</v>
      </c>
      <c r="U618" s="9">
        <f>IF(PPG!K918="", "", PPG!K918)</f>
        <v>17.5</v>
      </c>
      <c r="V618" s="8">
        <f>IF(PPG!Q918="", "", PPG!Q918)</f>
        <v>0.14199999999999999</v>
      </c>
      <c r="W618" s="9">
        <f>IF(PPG!R918="", "", PPG!R918)</f>
        <v>19.88</v>
      </c>
      <c r="X618" s="8">
        <f>IF(PPG!S918="", "", PPG!S918)</f>
        <v>0.13</v>
      </c>
      <c r="Y618" s="9">
        <f>IF(PPG!T918="", "", PPG!T918)</f>
        <v>18.2</v>
      </c>
      <c r="Z618" s="8">
        <f>IF(PPG!U918="", "", PPG!U918)</f>
        <v>0.122</v>
      </c>
      <c r="AA618" s="9">
        <f>IF(PPG!V918="", "", PPG!V918)</f>
        <v>17.079999999999998</v>
      </c>
      <c r="AB618" s="36" t="str">
        <f t="shared" si="29"/>
        <v>0.00</v>
      </c>
    </row>
    <row r="619" spans="1:28">
      <c r="A619" s="7">
        <f>IF(OUT!C916="", "", OUT!C916)</f>
        <v>795</v>
      </c>
      <c r="B619" s="20">
        <f>IF(OUT!A916="", "", OUT!A916)</f>
        <v>89432</v>
      </c>
      <c r="C619" s="7" t="str">
        <f>IF(OUT!D916="", "", OUT!D916)</f>
        <v>AZ</v>
      </c>
      <c r="D619" s="29"/>
      <c r="E619" s="7" t="str">
        <f>IF(OUT!E916="", "", OUT!E916)</f>
        <v>288 TRAY</v>
      </c>
      <c r="F619" s="26" t="str">
        <f>IF(OUT!AE916="NEW", "✷", "")</f>
        <v/>
      </c>
      <c r="G619" s="10" t="str">
        <f>IF(OUT!B916="", "", OUT!B916)</f>
        <v>PANSY INSPIRE PLUS YELLOW</v>
      </c>
      <c r="H619" s="21">
        <f t="shared" si="27"/>
        <v>7.9000000000000001E-2</v>
      </c>
      <c r="I619" s="22">
        <f t="shared" si="28"/>
        <v>22.12</v>
      </c>
      <c r="J619" s="7" t="str">
        <f>IF(OUT!F916="", "", OUT!F916)</f>
        <v/>
      </c>
      <c r="K619" s="7">
        <f>IF(OUT!P916="", "", OUT!P916)</f>
        <v>280</v>
      </c>
      <c r="L619" s="7" t="str">
        <f>IF(OUT!AE916="", "", OUT!AE916)</f>
        <v/>
      </c>
      <c r="N619" s="7" t="str">
        <f>IF(OUT!AQ916="", "", OUT!AQ916)</f>
        <v/>
      </c>
      <c r="O619" s="7" t="str">
        <f>IF(OUT!BM916="", "", OUT!BM916)</f>
        <v>T4</v>
      </c>
      <c r="P619" s="8">
        <f>IF(OUT!N916="", "", OUT!N916)</f>
        <v>7.9000000000000001E-2</v>
      </c>
      <c r="Q619" s="9">
        <f>IF(OUT!O916="", "", OUT!O916)</f>
        <v>22.12</v>
      </c>
      <c r="R619" s="8">
        <f>IF(PPG!H916="", "", PPG!H916)</f>
        <v>7.1999999999999995E-2</v>
      </c>
      <c r="S619" s="9">
        <f>IF(PPG!I916="", "", PPG!I916)</f>
        <v>20.16</v>
      </c>
      <c r="T619" s="8">
        <f>IF(PPG!J916="", "", PPG!J916)</f>
        <v>6.6000000000000003E-2</v>
      </c>
      <c r="U619" s="9">
        <f>IF(PPG!K916="", "", PPG!K916)</f>
        <v>18.48</v>
      </c>
      <c r="V619" s="8">
        <f>IF(PPG!Q916="", "", PPG!Q916)</f>
        <v>7.4999999999999997E-2</v>
      </c>
      <c r="W619" s="9">
        <f>IF(PPG!R916="", "", PPG!R916)</f>
        <v>21</v>
      </c>
      <c r="X619" s="8">
        <f>IF(PPG!S916="", "", PPG!S916)</f>
        <v>6.8000000000000005E-2</v>
      </c>
      <c r="Y619" s="9">
        <f>IF(PPG!T916="", "", PPG!T916)</f>
        <v>19.04</v>
      </c>
      <c r="Z619" s="8">
        <f>IF(PPG!U916="", "", PPG!U916)</f>
        <v>6.4000000000000001E-2</v>
      </c>
      <c r="AA619" s="9">
        <f>IF(PPG!V916="", "", PPG!V916)</f>
        <v>17.920000000000002</v>
      </c>
      <c r="AB619" s="36" t="str">
        <f t="shared" si="29"/>
        <v>0.00</v>
      </c>
    </row>
    <row r="620" spans="1:28">
      <c r="A620" s="7">
        <f>IF(OUT!C917="", "", OUT!C917)</f>
        <v>795</v>
      </c>
      <c r="B620" s="20">
        <f>IF(OUT!A917="", "", OUT!A917)</f>
        <v>89432</v>
      </c>
      <c r="C620" s="7" t="str">
        <f>IF(OUT!D917="", "", OUT!D917)</f>
        <v>CZ</v>
      </c>
      <c r="D620" s="29"/>
      <c r="E620" s="7" t="str">
        <f>IF(OUT!E917="", "", OUT!E917)</f>
        <v>384 TRAY</v>
      </c>
      <c r="F620" s="26" t="str">
        <f>IF(OUT!AE917="NEW", "✷", "")</f>
        <v/>
      </c>
      <c r="G620" s="10" t="str">
        <f>IF(OUT!B917="", "", OUT!B917)</f>
        <v>PANSY INSPIRE PLUS YELLOW</v>
      </c>
      <c r="H620" s="21">
        <f t="shared" si="27"/>
        <v>6.5000000000000002E-2</v>
      </c>
      <c r="I620" s="22">
        <f t="shared" si="28"/>
        <v>24.37</v>
      </c>
      <c r="J620" s="7" t="str">
        <f>IF(OUT!F917="", "", OUT!F917)</f>
        <v/>
      </c>
      <c r="K620" s="7">
        <f>IF(OUT!P917="", "", OUT!P917)</f>
        <v>375</v>
      </c>
      <c r="L620" s="7" t="str">
        <f>IF(OUT!AE917="", "", OUT!AE917)</f>
        <v/>
      </c>
      <c r="N620" s="7" t="str">
        <f>IF(OUT!AQ917="", "", OUT!AQ917)</f>
        <v/>
      </c>
      <c r="O620" s="7" t="str">
        <f>IF(OUT!BM917="", "", OUT!BM917)</f>
        <v>T4</v>
      </c>
      <c r="P620" s="8">
        <f>IF(OUT!N917="", "", OUT!N917)</f>
        <v>6.5000000000000002E-2</v>
      </c>
      <c r="Q620" s="9">
        <f>IF(OUT!O917="", "", OUT!O917)</f>
        <v>24.37</v>
      </c>
      <c r="R620" s="8">
        <f>IF(PPG!H917="", "", PPG!H917)</f>
        <v>5.8999999999999997E-2</v>
      </c>
      <c r="S620" s="9">
        <f>IF(PPG!I917="", "", PPG!I917)</f>
        <v>22.12</v>
      </c>
      <c r="T620" s="8">
        <f>IF(PPG!J917="", "", PPG!J917)</f>
        <v>5.2999999999999999E-2</v>
      </c>
      <c r="U620" s="9">
        <f>IF(PPG!K917="", "", PPG!K917)</f>
        <v>19.87</v>
      </c>
      <c r="V620" s="8">
        <f>IF(PPG!Q917="", "", PPG!Q917)</f>
        <v>6.0999999999999999E-2</v>
      </c>
      <c r="W620" s="9">
        <f>IF(PPG!R917="", "", PPG!R917)</f>
        <v>22.87</v>
      </c>
      <c r="X620" s="8">
        <f>IF(PPG!S917="", "", PPG!S917)</f>
        <v>5.6000000000000001E-2</v>
      </c>
      <c r="Y620" s="9">
        <f>IF(PPG!T917="", "", PPG!T917)</f>
        <v>21</v>
      </c>
      <c r="Z620" s="8">
        <f>IF(PPG!U917="", "", PPG!U917)</f>
        <v>5.1999999999999998E-2</v>
      </c>
      <c r="AA620" s="9">
        <f>IF(PPG!V917="", "", PPG!V917)</f>
        <v>19.5</v>
      </c>
      <c r="AB620" s="36" t="str">
        <f t="shared" si="29"/>
        <v>0.00</v>
      </c>
    </row>
    <row r="621" spans="1:28">
      <c r="A621" s="7">
        <f>IF(OUT!C948="", "", OUT!C948)</f>
        <v>795</v>
      </c>
      <c r="B621" s="20">
        <f>IF(OUT!A948="", "", OUT!A948)</f>
        <v>89730</v>
      </c>
      <c r="C621" s="7" t="str">
        <f>IF(OUT!D948="", "", OUT!D948)</f>
        <v>FFF</v>
      </c>
      <c r="D621" s="29"/>
      <c r="E621" s="7" t="str">
        <f>IF(OUT!E948="", "", OUT!E948)</f>
        <v>144 TRAY</v>
      </c>
      <c r="F621" s="26" t="str">
        <f>IF(OUT!AE948="NEW", "✷", "")</f>
        <v/>
      </c>
      <c r="G621" s="10" t="str">
        <f>IF(OUT!B948="", "", OUT!B948)</f>
        <v>PANSY INSPIRE PLUS YELLOW BLOTCH</v>
      </c>
      <c r="H621" s="21">
        <f t="shared" si="27"/>
        <v>0.15</v>
      </c>
      <c r="I621" s="22">
        <f t="shared" si="28"/>
        <v>21</v>
      </c>
      <c r="J621" s="7" t="str">
        <f>IF(OUT!F948="", "", OUT!F948)</f>
        <v/>
      </c>
      <c r="K621" s="7">
        <f>IF(OUT!P948="", "", OUT!P948)</f>
        <v>140</v>
      </c>
      <c r="L621" s="7" t="str">
        <f>IF(OUT!AE948="", "", OUT!AE948)</f>
        <v/>
      </c>
      <c r="N621" s="7" t="str">
        <f>IF(OUT!AQ948="", "", OUT!AQ948)</f>
        <v/>
      </c>
      <c r="O621" s="7" t="str">
        <f>IF(OUT!BM948="", "", OUT!BM948)</f>
        <v>T4</v>
      </c>
      <c r="P621" s="8">
        <f>IF(OUT!N948="", "", OUT!N948)</f>
        <v>0.15</v>
      </c>
      <c r="Q621" s="9">
        <f>IF(OUT!O948="", "", OUT!O948)</f>
        <v>21</v>
      </c>
      <c r="R621" s="8">
        <f>IF(PPG!H948="", "", PPG!H948)</f>
        <v>0.13700000000000001</v>
      </c>
      <c r="S621" s="9">
        <f>IF(PPG!I948="", "", PPG!I948)</f>
        <v>19.18</v>
      </c>
      <c r="T621" s="8">
        <f>IF(PPG!J948="", "", PPG!J948)</f>
        <v>0.125</v>
      </c>
      <c r="U621" s="9">
        <f>IF(PPG!K948="", "", PPG!K948)</f>
        <v>17.5</v>
      </c>
      <c r="V621" s="8">
        <f>IF(PPG!Q948="", "", PPG!Q948)</f>
        <v>0.14199999999999999</v>
      </c>
      <c r="W621" s="9">
        <f>IF(PPG!R948="", "", PPG!R948)</f>
        <v>19.88</v>
      </c>
      <c r="X621" s="8">
        <f>IF(PPG!S948="", "", PPG!S948)</f>
        <v>0.13</v>
      </c>
      <c r="Y621" s="9">
        <f>IF(PPG!T948="", "", PPG!T948)</f>
        <v>18.2</v>
      </c>
      <c r="Z621" s="8">
        <f>IF(PPG!U948="", "", PPG!U948)</f>
        <v>0.122</v>
      </c>
      <c r="AA621" s="9">
        <f>IF(PPG!V948="", "", PPG!V948)</f>
        <v>17.079999999999998</v>
      </c>
      <c r="AB621" s="36" t="str">
        <f t="shared" si="29"/>
        <v>0.00</v>
      </c>
    </row>
    <row r="622" spans="1:28">
      <c r="A622" s="7">
        <f>IF(OUT!C946="", "", OUT!C946)</f>
        <v>795</v>
      </c>
      <c r="B622" s="20">
        <f>IF(OUT!A946="", "", OUT!A946)</f>
        <v>89730</v>
      </c>
      <c r="C622" s="7" t="str">
        <f>IF(OUT!D946="", "", OUT!D946)</f>
        <v>AZ</v>
      </c>
      <c r="D622" s="29"/>
      <c r="E622" s="7" t="str">
        <f>IF(OUT!E946="", "", OUT!E946)</f>
        <v>288 TRAY</v>
      </c>
      <c r="F622" s="26" t="str">
        <f>IF(OUT!AE946="NEW", "✷", "")</f>
        <v/>
      </c>
      <c r="G622" s="10" t="str">
        <f>IF(OUT!B946="", "", OUT!B946)</f>
        <v>PANSY INSPIRE PLUS YELLOW BLOTCH</v>
      </c>
      <c r="H622" s="21">
        <f t="shared" si="27"/>
        <v>7.9000000000000001E-2</v>
      </c>
      <c r="I622" s="22">
        <f t="shared" si="28"/>
        <v>22.12</v>
      </c>
      <c r="J622" s="7" t="str">
        <f>IF(OUT!F946="", "", OUT!F946)</f>
        <v/>
      </c>
      <c r="K622" s="7">
        <f>IF(OUT!P946="", "", OUT!P946)</f>
        <v>280</v>
      </c>
      <c r="L622" s="7" t="str">
        <f>IF(OUT!AE946="", "", OUT!AE946)</f>
        <v/>
      </c>
      <c r="N622" s="7" t="str">
        <f>IF(OUT!AQ946="", "", OUT!AQ946)</f>
        <v/>
      </c>
      <c r="O622" s="7" t="str">
        <f>IF(OUT!BM946="", "", OUT!BM946)</f>
        <v>T4</v>
      </c>
      <c r="P622" s="8">
        <f>IF(OUT!N946="", "", OUT!N946)</f>
        <v>7.9000000000000001E-2</v>
      </c>
      <c r="Q622" s="9">
        <f>IF(OUT!O946="", "", OUT!O946)</f>
        <v>22.12</v>
      </c>
      <c r="R622" s="8">
        <f>IF(PPG!H946="", "", PPG!H946)</f>
        <v>7.1999999999999995E-2</v>
      </c>
      <c r="S622" s="9">
        <f>IF(PPG!I946="", "", PPG!I946)</f>
        <v>20.16</v>
      </c>
      <c r="T622" s="8">
        <f>IF(PPG!J946="", "", PPG!J946)</f>
        <v>6.6000000000000003E-2</v>
      </c>
      <c r="U622" s="9">
        <f>IF(PPG!K946="", "", PPG!K946)</f>
        <v>18.48</v>
      </c>
      <c r="V622" s="8">
        <f>IF(PPG!Q946="", "", PPG!Q946)</f>
        <v>7.4999999999999997E-2</v>
      </c>
      <c r="W622" s="9">
        <f>IF(PPG!R946="", "", PPG!R946)</f>
        <v>21</v>
      </c>
      <c r="X622" s="8">
        <f>IF(PPG!S946="", "", PPG!S946)</f>
        <v>6.8000000000000005E-2</v>
      </c>
      <c r="Y622" s="9">
        <f>IF(PPG!T946="", "", PPG!T946)</f>
        <v>19.04</v>
      </c>
      <c r="Z622" s="8">
        <f>IF(PPG!U946="", "", PPG!U946)</f>
        <v>6.4000000000000001E-2</v>
      </c>
      <c r="AA622" s="9">
        <f>IF(PPG!V946="", "", PPG!V946)</f>
        <v>17.920000000000002</v>
      </c>
      <c r="AB622" s="36" t="str">
        <f t="shared" si="29"/>
        <v>0.00</v>
      </c>
    </row>
    <row r="623" spans="1:28">
      <c r="A623" s="7">
        <f>IF(OUT!C947="", "", OUT!C947)</f>
        <v>795</v>
      </c>
      <c r="B623" s="20">
        <f>IF(OUT!A947="", "", OUT!A947)</f>
        <v>89730</v>
      </c>
      <c r="C623" s="7" t="str">
        <f>IF(OUT!D947="", "", OUT!D947)</f>
        <v>CZ</v>
      </c>
      <c r="D623" s="29"/>
      <c r="E623" s="7" t="str">
        <f>IF(OUT!E947="", "", OUT!E947)</f>
        <v>384 TRAY</v>
      </c>
      <c r="F623" s="26" t="str">
        <f>IF(OUT!AE947="NEW", "✷", "")</f>
        <v/>
      </c>
      <c r="G623" s="10" t="str">
        <f>IF(OUT!B947="", "", OUT!B947)</f>
        <v>PANSY INSPIRE PLUS YELLOW BLOTCH</v>
      </c>
      <c r="H623" s="21">
        <f t="shared" si="27"/>
        <v>6.5000000000000002E-2</v>
      </c>
      <c r="I623" s="22">
        <f t="shared" si="28"/>
        <v>24.37</v>
      </c>
      <c r="J623" s="7" t="str">
        <f>IF(OUT!F947="", "", OUT!F947)</f>
        <v/>
      </c>
      <c r="K623" s="7">
        <f>IF(OUT!P947="", "", OUT!P947)</f>
        <v>375</v>
      </c>
      <c r="L623" s="7" t="str">
        <f>IF(OUT!AE947="", "", OUT!AE947)</f>
        <v/>
      </c>
      <c r="N623" s="7" t="str">
        <f>IF(OUT!AQ947="", "", OUT!AQ947)</f>
        <v/>
      </c>
      <c r="O623" s="7" t="str">
        <f>IF(OUT!BM947="", "", OUT!BM947)</f>
        <v>T4</v>
      </c>
      <c r="P623" s="8">
        <f>IF(OUT!N947="", "", OUT!N947)</f>
        <v>6.5000000000000002E-2</v>
      </c>
      <c r="Q623" s="9">
        <f>IF(OUT!O947="", "", OUT!O947)</f>
        <v>24.37</v>
      </c>
      <c r="R623" s="8">
        <f>IF(PPG!H947="", "", PPG!H947)</f>
        <v>5.8999999999999997E-2</v>
      </c>
      <c r="S623" s="9">
        <f>IF(PPG!I947="", "", PPG!I947)</f>
        <v>22.12</v>
      </c>
      <c r="T623" s="8">
        <f>IF(PPG!J947="", "", PPG!J947)</f>
        <v>5.2999999999999999E-2</v>
      </c>
      <c r="U623" s="9">
        <f>IF(PPG!K947="", "", PPG!K947)</f>
        <v>19.87</v>
      </c>
      <c r="V623" s="8">
        <f>IF(PPG!Q947="", "", PPG!Q947)</f>
        <v>6.0999999999999999E-2</v>
      </c>
      <c r="W623" s="9">
        <f>IF(PPG!R947="", "", PPG!R947)</f>
        <v>22.87</v>
      </c>
      <c r="X623" s="8">
        <f>IF(PPG!S947="", "", PPG!S947)</f>
        <v>5.6000000000000001E-2</v>
      </c>
      <c r="Y623" s="9">
        <f>IF(PPG!T947="", "", PPG!T947)</f>
        <v>21</v>
      </c>
      <c r="Z623" s="8">
        <f>IF(PPG!U947="", "", PPG!U947)</f>
        <v>5.1999999999999998E-2</v>
      </c>
      <c r="AA623" s="9">
        <f>IF(PPG!V947="", "", PPG!V947)</f>
        <v>19.5</v>
      </c>
      <c r="AB623" s="36" t="str">
        <f t="shared" si="29"/>
        <v>0.00</v>
      </c>
    </row>
    <row r="624" spans="1:28">
      <c r="A624" s="7">
        <f>IF(OUT!C921="", "", OUT!C921)</f>
        <v>795</v>
      </c>
      <c r="B624" s="20">
        <f>IF(OUT!A921="", "", OUT!A921)</f>
        <v>89433</v>
      </c>
      <c r="C624" s="7" t="str">
        <f>IF(OUT!D921="", "", OUT!D921)</f>
        <v>FFF</v>
      </c>
      <c r="D624" s="29"/>
      <c r="E624" s="7" t="str">
        <f>IF(OUT!E921="", "", OUT!E921)</f>
        <v>144 TRAY</v>
      </c>
      <c r="F624" s="26" t="str">
        <f>IF(OUT!AE921="NEW", "✷", "")</f>
        <v/>
      </c>
      <c r="G624" s="10" t="str">
        <f>IF(OUT!B921="", "", OUT!B921)</f>
        <v>PANSY INSPIRE PLUS YELLOW W/PURPLE WING</v>
      </c>
      <c r="H624" s="21">
        <f t="shared" si="27"/>
        <v>0.15</v>
      </c>
      <c r="I624" s="22">
        <f t="shared" si="28"/>
        <v>21</v>
      </c>
      <c r="J624" s="7" t="str">
        <f>IF(OUT!F921="", "", OUT!F921)</f>
        <v/>
      </c>
      <c r="K624" s="7">
        <f>IF(OUT!P921="", "", OUT!P921)</f>
        <v>140</v>
      </c>
      <c r="L624" s="7" t="str">
        <f>IF(OUT!AE921="", "", OUT!AE921)</f>
        <v/>
      </c>
      <c r="N624" s="7" t="str">
        <f>IF(OUT!AQ921="", "", OUT!AQ921)</f>
        <v/>
      </c>
      <c r="O624" s="7" t="str">
        <f>IF(OUT!BM921="", "", OUT!BM921)</f>
        <v>T4</v>
      </c>
      <c r="P624" s="8">
        <f>IF(OUT!N921="", "", OUT!N921)</f>
        <v>0.15</v>
      </c>
      <c r="Q624" s="9">
        <f>IF(OUT!O921="", "", OUT!O921)</f>
        <v>21</v>
      </c>
      <c r="R624" s="8">
        <f>IF(PPG!H921="", "", PPG!H921)</f>
        <v>0.13700000000000001</v>
      </c>
      <c r="S624" s="9">
        <f>IF(PPG!I921="", "", PPG!I921)</f>
        <v>19.18</v>
      </c>
      <c r="T624" s="8">
        <f>IF(PPG!J921="", "", PPG!J921)</f>
        <v>0.125</v>
      </c>
      <c r="U624" s="9">
        <f>IF(PPG!K921="", "", PPG!K921)</f>
        <v>17.5</v>
      </c>
      <c r="V624" s="8">
        <f>IF(PPG!Q921="", "", PPG!Q921)</f>
        <v>0.14199999999999999</v>
      </c>
      <c r="W624" s="9">
        <f>IF(PPG!R921="", "", PPG!R921)</f>
        <v>19.88</v>
      </c>
      <c r="X624" s="8">
        <f>IF(PPG!S921="", "", PPG!S921)</f>
        <v>0.13</v>
      </c>
      <c r="Y624" s="9">
        <f>IF(PPG!T921="", "", PPG!T921)</f>
        <v>18.2</v>
      </c>
      <c r="Z624" s="8">
        <f>IF(PPG!U921="", "", PPG!U921)</f>
        <v>0.122</v>
      </c>
      <c r="AA624" s="9">
        <f>IF(PPG!V921="", "", PPG!V921)</f>
        <v>17.079999999999998</v>
      </c>
      <c r="AB624" s="36" t="str">
        <f t="shared" si="29"/>
        <v>0.00</v>
      </c>
    </row>
    <row r="625" spans="1:28">
      <c r="A625" s="7">
        <f>IF(OUT!C919="", "", OUT!C919)</f>
        <v>795</v>
      </c>
      <c r="B625" s="20">
        <f>IF(OUT!A919="", "", OUT!A919)</f>
        <v>89433</v>
      </c>
      <c r="C625" s="7" t="str">
        <f>IF(OUT!D919="", "", OUT!D919)</f>
        <v>AZ</v>
      </c>
      <c r="D625" s="29"/>
      <c r="E625" s="7" t="str">
        <f>IF(OUT!E919="", "", OUT!E919)</f>
        <v>288 TRAY</v>
      </c>
      <c r="F625" s="26" t="str">
        <f>IF(OUT!AE919="NEW", "✷", "")</f>
        <v/>
      </c>
      <c r="G625" s="10" t="str">
        <f>IF(OUT!B919="", "", OUT!B919)</f>
        <v>PANSY INSPIRE PLUS YELLOW W/PURPLE WING</v>
      </c>
      <c r="H625" s="21">
        <f t="shared" si="27"/>
        <v>7.9000000000000001E-2</v>
      </c>
      <c r="I625" s="22">
        <f t="shared" si="28"/>
        <v>22.12</v>
      </c>
      <c r="J625" s="7" t="str">
        <f>IF(OUT!F919="", "", OUT!F919)</f>
        <v/>
      </c>
      <c r="K625" s="7">
        <f>IF(OUT!P919="", "", OUT!P919)</f>
        <v>280</v>
      </c>
      <c r="L625" s="7" t="str">
        <f>IF(OUT!AE919="", "", OUT!AE919)</f>
        <v/>
      </c>
      <c r="N625" s="7" t="str">
        <f>IF(OUT!AQ919="", "", OUT!AQ919)</f>
        <v/>
      </c>
      <c r="O625" s="7" t="str">
        <f>IF(OUT!BM919="", "", OUT!BM919)</f>
        <v>T4</v>
      </c>
      <c r="P625" s="8">
        <f>IF(OUT!N919="", "", OUT!N919)</f>
        <v>7.9000000000000001E-2</v>
      </c>
      <c r="Q625" s="9">
        <f>IF(OUT!O919="", "", OUT!O919)</f>
        <v>22.12</v>
      </c>
      <c r="R625" s="8">
        <f>IF(PPG!H919="", "", PPG!H919)</f>
        <v>7.1999999999999995E-2</v>
      </c>
      <c r="S625" s="9">
        <f>IF(PPG!I919="", "", PPG!I919)</f>
        <v>20.16</v>
      </c>
      <c r="T625" s="8">
        <f>IF(PPG!J919="", "", PPG!J919)</f>
        <v>6.6000000000000003E-2</v>
      </c>
      <c r="U625" s="9">
        <f>IF(PPG!K919="", "", PPG!K919)</f>
        <v>18.48</v>
      </c>
      <c r="V625" s="8">
        <f>IF(PPG!Q919="", "", PPG!Q919)</f>
        <v>7.4999999999999997E-2</v>
      </c>
      <c r="W625" s="9">
        <f>IF(PPG!R919="", "", PPG!R919)</f>
        <v>21</v>
      </c>
      <c r="X625" s="8">
        <f>IF(PPG!S919="", "", PPG!S919)</f>
        <v>6.8000000000000005E-2</v>
      </c>
      <c r="Y625" s="9">
        <f>IF(PPG!T919="", "", PPG!T919)</f>
        <v>19.04</v>
      </c>
      <c r="Z625" s="8">
        <f>IF(PPG!U919="", "", PPG!U919)</f>
        <v>6.4000000000000001E-2</v>
      </c>
      <c r="AA625" s="9">
        <f>IF(PPG!V919="", "", PPG!V919)</f>
        <v>17.920000000000002</v>
      </c>
      <c r="AB625" s="36" t="str">
        <f t="shared" si="29"/>
        <v>0.00</v>
      </c>
    </row>
    <row r="626" spans="1:28">
      <c r="A626" s="7">
        <f>IF(OUT!C920="", "", OUT!C920)</f>
        <v>795</v>
      </c>
      <c r="B626" s="20">
        <f>IF(OUT!A920="", "", OUT!A920)</f>
        <v>89433</v>
      </c>
      <c r="C626" s="7" t="str">
        <f>IF(OUT!D920="", "", OUT!D920)</f>
        <v>CZ</v>
      </c>
      <c r="D626" s="29"/>
      <c r="E626" s="7" t="str">
        <f>IF(OUT!E920="", "", OUT!E920)</f>
        <v>384 TRAY</v>
      </c>
      <c r="F626" s="26" t="str">
        <f>IF(OUT!AE920="NEW", "✷", "")</f>
        <v/>
      </c>
      <c r="G626" s="10" t="str">
        <f>IF(OUT!B920="", "", OUT!B920)</f>
        <v>PANSY INSPIRE PLUS YELLOW W/PURPLE WING</v>
      </c>
      <c r="H626" s="21">
        <f t="shared" si="27"/>
        <v>6.5000000000000002E-2</v>
      </c>
      <c r="I626" s="22">
        <f t="shared" si="28"/>
        <v>24.37</v>
      </c>
      <c r="J626" s="7" t="str">
        <f>IF(OUT!F920="", "", OUT!F920)</f>
        <v/>
      </c>
      <c r="K626" s="7">
        <f>IF(OUT!P920="", "", OUT!P920)</f>
        <v>375</v>
      </c>
      <c r="L626" s="7" t="str">
        <f>IF(OUT!AE920="", "", OUT!AE920)</f>
        <v/>
      </c>
      <c r="N626" s="7" t="str">
        <f>IF(OUT!AQ920="", "", OUT!AQ920)</f>
        <v/>
      </c>
      <c r="O626" s="7" t="str">
        <f>IF(OUT!BM920="", "", OUT!BM920)</f>
        <v>T4</v>
      </c>
      <c r="P626" s="8">
        <f>IF(OUT!N920="", "", OUT!N920)</f>
        <v>6.5000000000000002E-2</v>
      </c>
      <c r="Q626" s="9">
        <f>IF(OUT!O920="", "", OUT!O920)</f>
        <v>24.37</v>
      </c>
      <c r="R626" s="8">
        <f>IF(PPG!H920="", "", PPG!H920)</f>
        <v>5.8999999999999997E-2</v>
      </c>
      <c r="S626" s="9">
        <f>IF(PPG!I920="", "", PPG!I920)</f>
        <v>22.12</v>
      </c>
      <c r="T626" s="8">
        <f>IF(PPG!J920="", "", PPG!J920)</f>
        <v>5.2999999999999999E-2</v>
      </c>
      <c r="U626" s="9">
        <f>IF(PPG!K920="", "", PPG!K920)</f>
        <v>19.87</v>
      </c>
      <c r="V626" s="8">
        <f>IF(PPG!Q920="", "", PPG!Q920)</f>
        <v>6.0999999999999999E-2</v>
      </c>
      <c r="W626" s="9">
        <f>IF(PPG!R920="", "", PPG!R920)</f>
        <v>22.87</v>
      </c>
      <c r="X626" s="8">
        <f>IF(PPG!S920="", "", PPG!S920)</f>
        <v>5.6000000000000001E-2</v>
      </c>
      <c r="Y626" s="9">
        <f>IF(PPG!T920="", "", PPG!T920)</f>
        <v>21</v>
      </c>
      <c r="Z626" s="8">
        <f>IF(PPG!U920="", "", PPG!U920)</f>
        <v>5.1999999999999998E-2</v>
      </c>
      <c r="AA626" s="9">
        <f>IF(PPG!V920="", "", PPG!V920)</f>
        <v>19.5</v>
      </c>
      <c r="AB626" s="36" t="str">
        <f t="shared" si="29"/>
        <v>0.00</v>
      </c>
    </row>
    <row r="627" spans="1:28">
      <c r="A627" s="7">
        <f>IF(OUT!C834="", "", OUT!C834)</f>
        <v>795</v>
      </c>
      <c r="B627" s="20">
        <f>IF(OUT!A834="", "", OUT!A834)</f>
        <v>86010</v>
      </c>
      <c r="C627" s="7" t="str">
        <f>IF(OUT!D834="", "", OUT!D834)</f>
        <v>FFF</v>
      </c>
      <c r="D627" s="29"/>
      <c r="E627" s="7" t="str">
        <f>IF(OUT!E834="", "", OUT!E834)</f>
        <v>144 TRAY</v>
      </c>
      <c r="F627" s="26" t="str">
        <f>IF(OUT!AE834="NEW", "✷", "")</f>
        <v/>
      </c>
      <c r="G627" s="10" t="str">
        <f>IF(OUT!B834="", "", OUT!B834)</f>
        <v>PANSY MAJESTIC GIANT II AUTUMN MIX</v>
      </c>
      <c r="H627" s="21">
        <f t="shared" si="27"/>
        <v>0.16</v>
      </c>
      <c r="I627" s="22">
        <f t="shared" si="28"/>
        <v>22.4</v>
      </c>
      <c r="J627" s="7" t="str">
        <f>IF(OUT!F834="", "", OUT!F834)</f>
        <v/>
      </c>
      <c r="K627" s="7">
        <f>IF(OUT!P834="", "", OUT!P834)</f>
        <v>140</v>
      </c>
      <c r="L627" s="7" t="str">
        <f>IF(OUT!AE834="", "", OUT!AE834)</f>
        <v/>
      </c>
      <c r="N627" s="7" t="str">
        <f>IF(OUT!AQ834="", "", OUT!AQ834)</f>
        <v/>
      </c>
      <c r="O627" s="7" t="str">
        <f>IF(OUT!BM834="", "", OUT!BM834)</f>
        <v>T4</v>
      </c>
      <c r="P627" s="8">
        <f>IF(OUT!N834="", "", OUT!N834)</f>
        <v>0.16</v>
      </c>
      <c r="Q627" s="9">
        <f>IF(OUT!O834="", "", OUT!O834)</f>
        <v>22.4</v>
      </c>
      <c r="R627" s="8">
        <f>IF(PPG!H834="", "", PPG!H834)</f>
        <v>0.14499999999999999</v>
      </c>
      <c r="S627" s="9">
        <f>IF(PPG!I834="", "", PPG!I834)</f>
        <v>20.3</v>
      </c>
      <c r="T627" s="8">
        <f>IF(PPG!J834="", "", PPG!J834)</f>
        <v>0.13300000000000001</v>
      </c>
      <c r="U627" s="9">
        <f>IF(PPG!K834="", "", PPG!K834)</f>
        <v>18.62</v>
      </c>
      <c r="V627" s="8">
        <f>IF(PPG!Q834="", "", PPG!Q834)</f>
        <v>0.152</v>
      </c>
      <c r="W627" s="9">
        <f>IF(PPG!R834="", "", PPG!R834)</f>
        <v>21.28</v>
      </c>
      <c r="X627" s="8">
        <f>IF(PPG!S834="", "", PPG!S834)</f>
        <v>0.13800000000000001</v>
      </c>
      <c r="Y627" s="9">
        <f>IF(PPG!T834="", "", PPG!T834)</f>
        <v>19.32</v>
      </c>
      <c r="Z627" s="8">
        <f>IF(PPG!U834="", "", PPG!U834)</f>
        <v>0.129</v>
      </c>
      <c r="AA627" s="9">
        <f>IF(PPG!V834="", "", PPG!V834)</f>
        <v>18.059999999999999</v>
      </c>
      <c r="AB627" s="36" t="str">
        <f t="shared" si="29"/>
        <v>0.00</v>
      </c>
    </row>
    <row r="628" spans="1:28">
      <c r="A628" s="7">
        <f>IF(OUT!C832="", "", OUT!C832)</f>
        <v>795</v>
      </c>
      <c r="B628" s="20">
        <f>IF(OUT!A832="", "", OUT!A832)</f>
        <v>86010</v>
      </c>
      <c r="C628" s="7" t="str">
        <f>IF(OUT!D832="", "", OUT!D832)</f>
        <v>AZ</v>
      </c>
      <c r="D628" s="29"/>
      <c r="E628" s="7" t="str">
        <f>IF(OUT!E832="", "", OUT!E832)</f>
        <v>288 TRAY</v>
      </c>
      <c r="F628" s="26" t="str">
        <f>IF(OUT!AE832="NEW", "✷", "")</f>
        <v/>
      </c>
      <c r="G628" s="10" t="str">
        <f>IF(OUT!B832="", "", OUT!B832)</f>
        <v>PANSY MAJESTIC GIANT II AUTUMN MIX</v>
      </c>
      <c r="H628" s="21">
        <f t="shared" si="27"/>
        <v>9.1999999999999998E-2</v>
      </c>
      <c r="I628" s="22">
        <f t="shared" si="28"/>
        <v>25.76</v>
      </c>
      <c r="J628" s="7" t="str">
        <f>IF(OUT!F832="", "", OUT!F832)</f>
        <v/>
      </c>
      <c r="K628" s="7">
        <f>IF(OUT!P832="", "", OUT!P832)</f>
        <v>280</v>
      </c>
      <c r="L628" s="7" t="str">
        <f>IF(OUT!AE832="", "", OUT!AE832)</f>
        <v/>
      </c>
      <c r="N628" s="7" t="str">
        <f>IF(OUT!AQ832="", "", OUT!AQ832)</f>
        <v/>
      </c>
      <c r="O628" s="7" t="str">
        <f>IF(OUT!BM832="", "", OUT!BM832)</f>
        <v>T4</v>
      </c>
      <c r="P628" s="8">
        <f>IF(OUT!N832="", "", OUT!N832)</f>
        <v>9.1999999999999998E-2</v>
      </c>
      <c r="Q628" s="9">
        <f>IF(OUT!O832="", "", OUT!O832)</f>
        <v>25.76</v>
      </c>
      <c r="R628" s="8">
        <f>IF(PPG!H832="", "", PPG!H832)</f>
        <v>8.3000000000000004E-2</v>
      </c>
      <c r="S628" s="9">
        <f>IF(PPG!I832="", "", PPG!I832)</f>
        <v>23.24</v>
      </c>
      <c r="T628" s="8">
        <f>IF(PPG!J832="", "", PPG!J832)</f>
        <v>7.4999999999999997E-2</v>
      </c>
      <c r="U628" s="9">
        <f>IF(PPG!K832="", "", PPG!K832)</f>
        <v>21</v>
      </c>
      <c r="V628" s="8">
        <f>IF(PPG!Q832="", "", PPG!Q832)</f>
        <v>8.6999999999999994E-2</v>
      </c>
      <c r="W628" s="9">
        <f>IF(PPG!R832="", "", PPG!R832)</f>
        <v>24.36</v>
      </c>
      <c r="X628" s="8">
        <f>IF(PPG!S832="", "", PPG!S832)</f>
        <v>7.9000000000000001E-2</v>
      </c>
      <c r="Y628" s="9">
        <f>IF(PPG!T832="", "", PPG!T832)</f>
        <v>22.12</v>
      </c>
      <c r="Z628" s="8">
        <f>IF(PPG!U832="", "", PPG!U832)</f>
        <v>7.2999999999999995E-2</v>
      </c>
      <c r="AA628" s="9">
        <f>IF(PPG!V832="", "", PPG!V832)</f>
        <v>20.440000000000001</v>
      </c>
      <c r="AB628" s="36" t="str">
        <f t="shared" si="29"/>
        <v>0.00</v>
      </c>
    </row>
    <row r="629" spans="1:28">
      <c r="A629" s="7">
        <f>IF(OUT!C833="", "", OUT!C833)</f>
        <v>795</v>
      </c>
      <c r="B629" s="20">
        <f>IF(OUT!A833="", "", OUT!A833)</f>
        <v>86010</v>
      </c>
      <c r="C629" s="7" t="str">
        <f>IF(OUT!D833="", "", OUT!D833)</f>
        <v>CZ</v>
      </c>
      <c r="D629" s="29"/>
      <c r="E629" s="7" t="str">
        <f>IF(OUT!E833="", "", OUT!E833)</f>
        <v>384 TRAY</v>
      </c>
      <c r="F629" s="26" t="str">
        <f>IF(OUT!AE833="NEW", "✷", "")</f>
        <v/>
      </c>
      <c r="G629" s="10" t="str">
        <f>IF(OUT!B833="", "", OUT!B833)</f>
        <v>PANSY MAJESTIC GIANT II AUTUMN MIX</v>
      </c>
      <c r="H629" s="21">
        <f t="shared" si="27"/>
        <v>7.4999999999999997E-2</v>
      </c>
      <c r="I629" s="22">
        <f t="shared" si="28"/>
        <v>28.12</v>
      </c>
      <c r="J629" s="7" t="str">
        <f>IF(OUT!F833="", "", OUT!F833)</f>
        <v/>
      </c>
      <c r="K629" s="7">
        <f>IF(OUT!P833="", "", OUT!P833)</f>
        <v>375</v>
      </c>
      <c r="L629" s="7" t="str">
        <f>IF(OUT!AE833="", "", OUT!AE833)</f>
        <v/>
      </c>
      <c r="N629" s="7" t="str">
        <f>IF(OUT!AQ833="", "", OUT!AQ833)</f>
        <v/>
      </c>
      <c r="O629" s="7" t="str">
        <f>IF(OUT!BM833="", "", OUT!BM833)</f>
        <v>T4</v>
      </c>
      <c r="P629" s="8">
        <f>IF(OUT!N833="", "", OUT!N833)</f>
        <v>7.4999999999999997E-2</v>
      </c>
      <c r="Q629" s="9">
        <f>IF(OUT!O833="", "", OUT!O833)</f>
        <v>28.12</v>
      </c>
      <c r="R629" s="8">
        <f>IF(PPG!H833="", "", PPG!H833)</f>
        <v>6.8000000000000005E-2</v>
      </c>
      <c r="S629" s="9">
        <f>IF(PPG!I833="", "", PPG!I833)</f>
        <v>25.5</v>
      </c>
      <c r="T629" s="8">
        <f>IF(PPG!J833="", "", PPG!J833)</f>
        <v>6.2E-2</v>
      </c>
      <c r="U629" s="9">
        <f>IF(PPG!K833="", "", PPG!K833)</f>
        <v>23.25</v>
      </c>
      <c r="V629" s="8">
        <f>IF(PPG!Q833="", "", PPG!Q833)</f>
        <v>7.0999999999999994E-2</v>
      </c>
      <c r="W629" s="9">
        <f>IF(PPG!R833="", "", PPG!R833)</f>
        <v>26.62</v>
      </c>
      <c r="X629" s="8">
        <f>IF(PPG!S833="", "", PPG!S833)</f>
        <v>6.5000000000000002E-2</v>
      </c>
      <c r="Y629" s="9">
        <f>IF(PPG!T833="", "", PPG!T833)</f>
        <v>24.37</v>
      </c>
      <c r="Z629" s="8">
        <f>IF(PPG!U833="", "", PPG!U833)</f>
        <v>0.06</v>
      </c>
      <c r="AA629" s="9">
        <f>IF(PPG!V833="", "", PPG!V833)</f>
        <v>22.5</v>
      </c>
      <c r="AB629" s="36" t="str">
        <f t="shared" si="29"/>
        <v>0.00</v>
      </c>
    </row>
    <row r="630" spans="1:28">
      <c r="A630" s="7">
        <f>IF(OUT!C860="", "", OUT!C860)</f>
        <v>795</v>
      </c>
      <c r="B630" s="20">
        <f>IF(OUT!A860="", "", OUT!A860)</f>
        <v>86831</v>
      </c>
      <c r="C630" s="7" t="str">
        <f>IF(OUT!D860="", "", OUT!D860)</f>
        <v>FFF</v>
      </c>
      <c r="D630" s="29"/>
      <c r="E630" s="7" t="str">
        <f>IF(OUT!E860="", "", OUT!E860)</f>
        <v>144 TRAY</v>
      </c>
      <c r="F630" s="26" t="str">
        <f>IF(OUT!AE860="NEW", "✷", "")</f>
        <v/>
      </c>
      <c r="G630" s="10" t="str">
        <f>IF(OUT!B860="", "", OUT!B860)</f>
        <v>PANSY MAJESTIC GIANT II BLOTCH MIX</v>
      </c>
      <c r="H630" s="21">
        <f t="shared" si="27"/>
        <v>0.16</v>
      </c>
      <c r="I630" s="22">
        <f t="shared" si="28"/>
        <v>22.4</v>
      </c>
      <c r="J630" s="7" t="str">
        <f>IF(OUT!F860="", "", OUT!F860)</f>
        <v/>
      </c>
      <c r="K630" s="7">
        <f>IF(OUT!P860="", "", OUT!P860)</f>
        <v>140</v>
      </c>
      <c r="L630" s="7" t="str">
        <f>IF(OUT!AE860="", "", OUT!AE860)</f>
        <v/>
      </c>
      <c r="N630" s="7" t="str">
        <f>IF(OUT!AQ860="", "", OUT!AQ860)</f>
        <v/>
      </c>
      <c r="O630" s="7" t="str">
        <f>IF(OUT!BM860="", "", OUT!BM860)</f>
        <v>T4</v>
      </c>
      <c r="P630" s="8">
        <f>IF(OUT!N860="", "", OUT!N860)</f>
        <v>0.16</v>
      </c>
      <c r="Q630" s="9">
        <f>IF(OUT!O860="", "", OUT!O860)</f>
        <v>22.4</v>
      </c>
      <c r="R630" s="8">
        <f>IF(PPG!H860="", "", PPG!H860)</f>
        <v>0.14499999999999999</v>
      </c>
      <c r="S630" s="9">
        <f>IF(PPG!I860="", "", PPG!I860)</f>
        <v>20.3</v>
      </c>
      <c r="T630" s="8">
        <f>IF(PPG!J860="", "", PPG!J860)</f>
        <v>0.13300000000000001</v>
      </c>
      <c r="U630" s="9">
        <f>IF(PPG!K860="", "", PPG!K860)</f>
        <v>18.62</v>
      </c>
      <c r="V630" s="8">
        <f>IF(PPG!Q860="", "", PPG!Q860)</f>
        <v>0.152</v>
      </c>
      <c r="W630" s="9">
        <f>IF(PPG!R860="", "", PPG!R860)</f>
        <v>21.28</v>
      </c>
      <c r="X630" s="8">
        <f>IF(PPG!S860="", "", PPG!S860)</f>
        <v>0.13800000000000001</v>
      </c>
      <c r="Y630" s="9">
        <f>IF(PPG!T860="", "", PPG!T860)</f>
        <v>19.32</v>
      </c>
      <c r="Z630" s="8">
        <f>IF(PPG!U860="", "", PPG!U860)</f>
        <v>0.129</v>
      </c>
      <c r="AA630" s="9">
        <f>IF(PPG!V860="", "", PPG!V860)</f>
        <v>18.059999999999999</v>
      </c>
      <c r="AB630" s="36" t="str">
        <f t="shared" si="29"/>
        <v>0.00</v>
      </c>
    </row>
    <row r="631" spans="1:28">
      <c r="A631" s="7">
        <f>IF(OUT!C858="", "", OUT!C858)</f>
        <v>795</v>
      </c>
      <c r="B631" s="20">
        <f>IF(OUT!A858="", "", OUT!A858)</f>
        <v>86831</v>
      </c>
      <c r="C631" s="7" t="str">
        <f>IF(OUT!D858="", "", OUT!D858)</f>
        <v>AZ</v>
      </c>
      <c r="D631" s="29"/>
      <c r="E631" s="7" t="str">
        <f>IF(OUT!E858="", "", OUT!E858)</f>
        <v>288 TRAY</v>
      </c>
      <c r="F631" s="26" t="str">
        <f>IF(OUT!AE858="NEW", "✷", "")</f>
        <v/>
      </c>
      <c r="G631" s="10" t="str">
        <f>IF(OUT!B858="", "", OUT!B858)</f>
        <v>PANSY MAJESTIC GIANT II BLOTCH MIX</v>
      </c>
      <c r="H631" s="21">
        <f t="shared" si="27"/>
        <v>9.1999999999999998E-2</v>
      </c>
      <c r="I631" s="22">
        <f t="shared" si="28"/>
        <v>25.76</v>
      </c>
      <c r="J631" s="7" t="str">
        <f>IF(OUT!F858="", "", OUT!F858)</f>
        <v/>
      </c>
      <c r="K631" s="7">
        <f>IF(OUT!P858="", "", OUT!P858)</f>
        <v>280</v>
      </c>
      <c r="L631" s="7" t="str">
        <f>IF(OUT!AE858="", "", OUT!AE858)</f>
        <v/>
      </c>
      <c r="N631" s="7" t="str">
        <f>IF(OUT!AQ858="", "", OUT!AQ858)</f>
        <v/>
      </c>
      <c r="O631" s="7" t="str">
        <f>IF(OUT!BM858="", "", OUT!BM858)</f>
        <v>T4</v>
      </c>
      <c r="P631" s="8">
        <f>IF(OUT!N858="", "", OUT!N858)</f>
        <v>9.1999999999999998E-2</v>
      </c>
      <c r="Q631" s="9">
        <f>IF(OUT!O858="", "", OUT!O858)</f>
        <v>25.76</v>
      </c>
      <c r="R631" s="8">
        <f>IF(PPG!H858="", "", PPG!H858)</f>
        <v>8.3000000000000004E-2</v>
      </c>
      <c r="S631" s="9">
        <f>IF(PPG!I858="", "", PPG!I858)</f>
        <v>23.24</v>
      </c>
      <c r="T631" s="8">
        <f>IF(PPG!J858="", "", PPG!J858)</f>
        <v>7.4999999999999997E-2</v>
      </c>
      <c r="U631" s="9">
        <f>IF(PPG!K858="", "", PPG!K858)</f>
        <v>21</v>
      </c>
      <c r="V631" s="8">
        <f>IF(PPG!Q858="", "", PPG!Q858)</f>
        <v>8.6999999999999994E-2</v>
      </c>
      <c r="W631" s="9">
        <f>IF(PPG!R858="", "", PPG!R858)</f>
        <v>24.36</v>
      </c>
      <c r="X631" s="8">
        <f>IF(PPG!S858="", "", PPG!S858)</f>
        <v>7.9000000000000001E-2</v>
      </c>
      <c r="Y631" s="9">
        <f>IF(PPG!T858="", "", PPG!T858)</f>
        <v>22.12</v>
      </c>
      <c r="Z631" s="8">
        <f>IF(PPG!U858="", "", PPG!U858)</f>
        <v>7.2999999999999995E-2</v>
      </c>
      <c r="AA631" s="9">
        <f>IF(PPG!V858="", "", PPG!V858)</f>
        <v>20.440000000000001</v>
      </c>
      <c r="AB631" s="36" t="str">
        <f t="shared" si="29"/>
        <v>0.00</v>
      </c>
    </row>
    <row r="632" spans="1:28">
      <c r="A632" s="7">
        <f>IF(OUT!C859="", "", OUT!C859)</f>
        <v>795</v>
      </c>
      <c r="B632" s="20">
        <f>IF(OUT!A859="", "", OUT!A859)</f>
        <v>86831</v>
      </c>
      <c r="C632" s="7" t="str">
        <f>IF(OUT!D859="", "", OUT!D859)</f>
        <v>CZ</v>
      </c>
      <c r="D632" s="29"/>
      <c r="E632" s="7" t="str">
        <f>IF(OUT!E859="", "", OUT!E859)</f>
        <v>384 TRAY</v>
      </c>
      <c r="F632" s="26" t="str">
        <f>IF(OUT!AE859="NEW", "✷", "")</f>
        <v/>
      </c>
      <c r="G632" s="10" t="str">
        <f>IF(OUT!B859="", "", OUT!B859)</f>
        <v>PANSY MAJESTIC GIANT II BLOTCH MIX</v>
      </c>
      <c r="H632" s="21">
        <f t="shared" si="27"/>
        <v>7.4999999999999997E-2</v>
      </c>
      <c r="I632" s="22">
        <f t="shared" si="28"/>
        <v>28.12</v>
      </c>
      <c r="J632" s="7" t="str">
        <f>IF(OUT!F859="", "", OUT!F859)</f>
        <v/>
      </c>
      <c r="K632" s="7">
        <f>IF(OUT!P859="", "", OUT!P859)</f>
        <v>375</v>
      </c>
      <c r="L632" s="7" t="str">
        <f>IF(OUT!AE859="", "", OUT!AE859)</f>
        <v/>
      </c>
      <c r="N632" s="7" t="str">
        <f>IF(OUT!AQ859="", "", OUT!AQ859)</f>
        <v/>
      </c>
      <c r="O632" s="7" t="str">
        <f>IF(OUT!BM859="", "", OUT!BM859)</f>
        <v>T4</v>
      </c>
      <c r="P632" s="8">
        <f>IF(OUT!N859="", "", OUT!N859)</f>
        <v>7.4999999999999997E-2</v>
      </c>
      <c r="Q632" s="9">
        <f>IF(OUT!O859="", "", OUT!O859)</f>
        <v>28.12</v>
      </c>
      <c r="R632" s="8">
        <f>IF(PPG!H859="", "", PPG!H859)</f>
        <v>6.8000000000000005E-2</v>
      </c>
      <c r="S632" s="9">
        <f>IF(PPG!I859="", "", PPG!I859)</f>
        <v>25.5</v>
      </c>
      <c r="T632" s="8">
        <f>IF(PPG!J859="", "", PPG!J859)</f>
        <v>6.2E-2</v>
      </c>
      <c r="U632" s="9">
        <f>IF(PPG!K859="", "", PPG!K859)</f>
        <v>23.25</v>
      </c>
      <c r="V632" s="8">
        <f>IF(PPG!Q859="", "", PPG!Q859)</f>
        <v>7.0999999999999994E-2</v>
      </c>
      <c r="W632" s="9">
        <f>IF(PPG!R859="", "", PPG!R859)</f>
        <v>26.62</v>
      </c>
      <c r="X632" s="8">
        <f>IF(PPG!S859="", "", PPG!S859)</f>
        <v>6.5000000000000002E-2</v>
      </c>
      <c r="Y632" s="9">
        <f>IF(PPG!T859="", "", PPG!T859)</f>
        <v>24.37</v>
      </c>
      <c r="Z632" s="8">
        <f>IF(PPG!U859="", "", PPG!U859)</f>
        <v>0.06</v>
      </c>
      <c r="AA632" s="9">
        <f>IF(PPG!V859="", "", PPG!V859)</f>
        <v>22.5</v>
      </c>
      <c r="AB632" s="36" t="str">
        <f t="shared" si="29"/>
        <v>0.00</v>
      </c>
    </row>
    <row r="633" spans="1:28">
      <c r="A633" s="7">
        <f>IF(OUT!C321="", "", OUT!C321)</f>
        <v>795</v>
      </c>
      <c r="B633" s="20">
        <f>IF(OUT!A321="", "", OUT!A321)</f>
        <v>63522</v>
      </c>
      <c r="C633" s="7" t="str">
        <f>IF(OUT!D321="", "", OUT!D321)</f>
        <v>FFF</v>
      </c>
      <c r="D633" s="29"/>
      <c r="E633" s="7" t="str">
        <f>IF(OUT!E321="", "", OUT!E321)</f>
        <v>144 TRAY</v>
      </c>
      <c r="F633" s="26" t="str">
        <f>IF(OUT!AE321="NEW", "✷", "")</f>
        <v/>
      </c>
      <c r="G633" s="10" t="str">
        <f>IF(OUT!B321="", "", OUT!B321)</f>
        <v>PANSY MAJESTIC GIANT II BLUE AND WHITE (Blotch)</v>
      </c>
      <c r="H633" s="21">
        <f t="shared" si="27"/>
        <v>0.16</v>
      </c>
      <c r="I633" s="22">
        <f t="shared" si="28"/>
        <v>22.4</v>
      </c>
      <c r="J633" s="7" t="str">
        <f>IF(OUT!F321="", "", OUT!F321)</f>
        <v/>
      </c>
      <c r="K633" s="7">
        <f>IF(OUT!P321="", "", OUT!P321)</f>
        <v>140</v>
      </c>
      <c r="L633" s="7" t="str">
        <f>IF(OUT!AE321="", "", OUT!AE321)</f>
        <v/>
      </c>
      <c r="N633" s="7" t="str">
        <f>IF(OUT!AQ321="", "", OUT!AQ321)</f>
        <v/>
      </c>
      <c r="O633" s="7" t="str">
        <f>IF(OUT!BM321="", "", OUT!BM321)</f>
        <v>T4</v>
      </c>
      <c r="P633" s="8">
        <f>IF(OUT!N321="", "", OUT!N321)</f>
        <v>0.16</v>
      </c>
      <c r="Q633" s="9">
        <f>IF(OUT!O321="", "", OUT!O321)</f>
        <v>22.4</v>
      </c>
      <c r="R633" s="8">
        <f>IF(PPG!H321="", "", PPG!H321)</f>
        <v>0.14499999999999999</v>
      </c>
      <c r="S633" s="9">
        <f>IF(PPG!I321="", "", PPG!I321)</f>
        <v>20.3</v>
      </c>
      <c r="T633" s="8">
        <f>IF(PPG!J321="", "", PPG!J321)</f>
        <v>0.13300000000000001</v>
      </c>
      <c r="U633" s="9">
        <f>IF(PPG!K321="", "", PPG!K321)</f>
        <v>18.62</v>
      </c>
      <c r="V633" s="8">
        <f>IF(PPG!Q321="", "", PPG!Q321)</f>
        <v>0.152</v>
      </c>
      <c r="W633" s="9">
        <f>IF(PPG!R321="", "", PPG!R321)</f>
        <v>21.28</v>
      </c>
      <c r="X633" s="8">
        <f>IF(PPG!S321="", "", PPG!S321)</f>
        <v>0.13800000000000001</v>
      </c>
      <c r="Y633" s="9">
        <f>IF(PPG!T321="", "", PPG!T321)</f>
        <v>19.32</v>
      </c>
      <c r="Z633" s="8">
        <f>IF(PPG!U321="", "", PPG!U321)</f>
        <v>0.129</v>
      </c>
      <c r="AA633" s="9">
        <f>IF(PPG!V321="", "", PPG!V321)</f>
        <v>18.059999999999999</v>
      </c>
      <c r="AB633" s="36" t="str">
        <f t="shared" si="29"/>
        <v>0.00</v>
      </c>
    </row>
    <row r="634" spans="1:28">
      <c r="A634" s="7">
        <f>IF(OUT!C319="", "", OUT!C319)</f>
        <v>795</v>
      </c>
      <c r="B634" s="20">
        <f>IF(OUT!A319="", "", OUT!A319)</f>
        <v>63522</v>
      </c>
      <c r="C634" s="7" t="str">
        <f>IF(OUT!D319="", "", OUT!D319)</f>
        <v>AZ</v>
      </c>
      <c r="D634" s="29"/>
      <c r="E634" s="7" t="str">
        <f>IF(OUT!E319="", "", OUT!E319)</f>
        <v>288 TRAY</v>
      </c>
      <c r="F634" s="26" t="str">
        <f>IF(OUT!AE319="NEW", "✷", "")</f>
        <v/>
      </c>
      <c r="G634" s="10" t="str">
        <f>IF(OUT!B319="", "", OUT!B319)</f>
        <v>PANSY MAJESTIC GIANT II BLUE AND WHITE (Blotch)</v>
      </c>
      <c r="H634" s="21">
        <f t="shared" si="27"/>
        <v>9.1999999999999998E-2</v>
      </c>
      <c r="I634" s="22">
        <f t="shared" si="28"/>
        <v>25.76</v>
      </c>
      <c r="J634" s="7" t="str">
        <f>IF(OUT!F319="", "", OUT!F319)</f>
        <v/>
      </c>
      <c r="K634" s="7">
        <f>IF(OUT!P319="", "", OUT!P319)</f>
        <v>280</v>
      </c>
      <c r="L634" s="7" t="str">
        <f>IF(OUT!AE319="", "", OUT!AE319)</f>
        <v/>
      </c>
      <c r="N634" s="7" t="str">
        <f>IF(OUT!AQ319="", "", OUT!AQ319)</f>
        <v/>
      </c>
      <c r="O634" s="7" t="str">
        <f>IF(OUT!BM319="", "", OUT!BM319)</f>
        <v>T4</v>
      </c>
      <c r="P634" s="8">
        <f>IF(OUT!N319="", "", OUT!N319)</f>
        <v>9.1999999999999998E-2</v>
      </c>
      <c r="Q634" s="9">
        <f>IF(OUT!O319="", "", OUT!O319)</f>
        <v>25.76</v>
      </c>
      <c r="R634" s="8">
        <f>IF(PPG!H319="", "", PPG!H319)</f>
        <v>8.3000000000000004E-2</v>
      </c>
      <c r="S634" s="9">
        <f>IF(PPG!I319="", "", PPG!I319)</f>
        <v>23.24</v>
      </c>
      <c r="T634" s="8">
        <f>IF(PPG!J319="", "", PPG!J319)</f>
        <v>7.4999999999999997E-2</v>
      </c>
      <c r="U634" s="9">
        <f>IF(PPG!K319="", "", PPG!K319)</f>
        <v>21</v>
      </c>
      <c r="V634" s="8">
        <f>IF(PPG!Q319="", "", PPG!Q319)</f>
        <v>8.6999999999999994E-2</v>
      </c>
      <c r="W634" s="9">
        <f>IF(PPG!R319="", "", PPG!R319)</f>
        <v>24.36</v>
      </c>
      <c r="X634" s="8">
        <f>IF(PPG!S319="", "", PPG!S319)</f>
        <v>7.9000000000000001E-2</v>
      </c>
      <c r="Y634" s="9">
        <f>IF(PPG!T319="", "", PPG!T319)</f>
        <v>22.12</v>
      </c>
      <c r="Z634" s="8">
        <f>IF(PPG!U319="", "", PPG!U319)</f>
        <v>7.2999999999999995E-2</v>
      </c>
      <c r="AA634" s="9">
        <f>IF(PPG!V319="", "", PPG!V319)</f>
        <v>20.440000000000001</v>
      </c>
      <c r="AB634" s="36" t="str">
        <f t="shared" si="29"/>
        <v>0.00</v>
      </c>
    </row>
    <row r="635" spans="1:28">
      <c r="A635" s="7">
        <f>IF(OUT!C320="", "", OUT!C320)</f>
        <v>795</v>
      </c>
      <c r="B635" s="20">
        <f>IF(OUT!A320="", "", OUT!A320)</f>
        <v>63522</v>
      </c>
      <c r="C635" s="7" t="str">
        <f>IF(OUT!D320="", "", OUT!D320)</f>
        <v>CZ</v>
      </c>
      <c r="D635" s="29"/>
      <c r="E635" s="7" t="str">
        <f>IF(OUT!E320="", "", OUT!E320)</f>
        <v>384 TRAY</v>
      </c>
      <c r="F635" s="26" t="str">
        <f>IF(OUT!AE320="NEW", "✷", "")</f>
        <v/>
      </c>
      <c r="G635" s="10" t="str">
        <f>IF(OUT!B320="", "", OUT!B320)</f>
        <v>PANSY MAJESTIC GIANT II BLUE AND WHITE (Blotch)</v>
      </c>
      <c r="H635" s="21">
        <f t="shared" si="27"/>
        <v>7.4999999999999997E-2</v>
      </c>
      <c r="I635" s="22">
        <f t="shared" si="28"/>
        <v>28.12</v>
      </c>
      <c r="J635" s="7" t="str">
        <f>IF(OUT!F320="", "", OUT!F320)</f>
        <v/>
      </c>
      <c r="K635" s="7">
        <f>IF(OUT!P320="", "", OUT!P320)</f>
        <v>375</v>
      </c>
      <c r="L635" s="7" t="str">
        <f>IF(OUT!AE320="", "", OUT!AE320)</f>
        <v/>
      </c>
      <c r="N635" s="7" t="str">
        <f>IF(OUT!AQ320="", "", OUT!AQ320)</f>
        <v/>
      </c>
      <c r="O635" s="7" t="str">
        <f>IF(OUT!BM320="", "", OUT!BM320)</f>
        <v>T4</v>
      </c>
      <c r="P635" s="8">
        <f>IF(OUT!N320="", "", OUT!N320)</f>
        <v>7.4999999999999997E-2</v>
      </c>
      <c r="Q635" s="9">
        <f>IF(OUT!O320="", "", OUT!O320)</f>
        <v>28.12</v>
      </c>
      <c r="R635" s="8">
        <f>IF(PPG!H320="", "", PPG!H320)</f>
        <v>6.8000000000000005E-2</v>
      </c>
      <c r="S635" s="9">
        <f>IF(PPG!I320="", "", PPG!I320)</f>
        <v>25.5</v>
      </c>
      <c r="T635" s="8">
        <f>IF(PPG!J320="", "", PPG!J320)</f>
        <v>6.2E-2</v>
      </c>
      <c r="U635" s="9">
        <f>IF(PPG!K320="", "", PPG!K320)</f>
        <v>23.25</v>
      </c>
      <c r="V635" s="8">
        <f>IF(PPG!Q320="", "", PPG!Q320)</f>
        <v>7.0999999999999994E-2</v>
      </c>
      <c r="W635" s="9">
        <f>IF(PPG!R320="", "", PPG!R320)</f>
        <v>26.62</v>
      </c>
      <c r="X635" s="8">
        <f>IF(PPG!S320="", "", PPG!S320)</f>
        <v>6.5000000000000002E-2</v>
      </c>
      <c r="Y635" s="9">
        <f>IF(PPG!T320="", "", PPG!T320)</f>
        <v>24.37</v>
      </c>
      <c r="Z635" s="8">
        <f>IF(PPG!U320="", "", PPG!U320)</f>
        <v>0.06</v>
      </c>
      <c r="AA635" s="9">
        <f>IF(PPG!V320="", "", PPG!V320)</f>
        <v>22.5</v>
      </c>
      <c r="AB635" s="36" t="str">
        <f t="shared" si="29"/>
        <v>0.00</v>
      </c>
    </row>
    <row r="636" spans="1:28">
      <c r="A636" s="7">
        <f>IF(OUT!C414="", "", OUT!C414)</f>
        <v>795</v>
      </c>
      <c r="B636" s="20">
        <f>IF(OUT!A414="", "", OUT!A414)</f>
        <v>68219</v>
      </c>
      <c r="C636" s="7" t="str">
        <f>IF(OUT!D414="", "", OUT!D414)</f>
        <v>FFF</v>
      </c>
      <c r="D636" s="29"/>
      <c r="E636" s="7" t="str">
        <f>IF(OUT!E414="", "", OUT!E414)</f>
        <v>144 TRAY</v>
      </c>
      <c r="F636" s="26" t="str">
        <f>IF(OUT!AE414="NEW", "✷", "")</f>
        <v/>
      </c>
      <c r="G636" s="10" t="str">
        <f>IF(OUT!B414="", "", OUT!B414)</f>
        <v>PANSY MAJESTIC GIANT II CLEAR MIX</v>
      </c>
      <c r="H636" s="21">
        <f t="shared" si="27"/>
        <v>0.16</v>
      </c>
      <c r="I636" s="22">
        <f t="shared" si="28"/>
        <v>22.4</v>
      </c>
      <c r="J636" s="7" t="str">
        <f>IF(OUT!F414="", "", OUT!F414)</f>
        <v/>
      </c>
      <c r="K636" s="7">
        <f>IF(OUT!P414="", "", OUT!P414)</f>
        <v>140</v>
      </c>
      <c r="L636" s="7" t="str">
        <f>IF(OUT!AE414="", "", OUT!AE414)</f>
        <v/>
      </c>
      <c r="N636" s="7" t="str">
        <f>IF(OUT!AQ414="", "", OUT!AQ414)</f>
        <v/>
      </c>
      <c r="O636" s="7" t="str">
        <f>IF(OUT!BM414="", "", OUT!BM414)</f>
        <v>T4</v>
      </c>
      <c r="P636" s="8">
        <f>IF(OUT!N414="", "", OUT!N414)</f>
        <v>0.16</v>
      </c>
      <c r="Q636" s="9">
        <f>IF(OUT!O414="", "", OUT!O414)</f>
        <v>22.4</v>
      </c>
      <c r="R636" s="8">
        <f>IF(PPG!H414="", "", PPG!H414)</f>
        <v>0.14499999999999999</v>
      </c>
      <c r="S636" s="9">
        <f>IF(PPG!I414="", "", PPG!I414)</f>
        <v>20.3</v>
      </c>
      <c r="T636" s="8">
        <f>IF(PPG!J414="", "", PPG!J414)</f>
        <v>0.13300000000000001</v>
      </c>
      <c r="U636" s="9">
        <f>IF(PPG!K414="", "", PPG!K414)</f>
        <v>18.62</v>
      </c>
      <c r="V636" s="8">
        <f>IF(PPG!Q414="", "", PPG!Q414)</f>
        <v>0.152</v>
      </c>
      <c r="W636" s="9">
        <f>IF(PPG!R414="", "", PPG!R414)</f>
        <v>21.28</v>
      </c>
      <c r="X636" s="8">
        <f>IF(PPG!S414="", "", PPG!S414)</f>
        <v>0.13800000000000001</v>
      </c>
      <c r="Y636" s="9">
        <f>IF(PPG!T414="", "", PPG!T414)</f>
        <v>19.32</v>
      </c>
      <c r="Z636" s="8">
        <f>IF(PPG!U414="", "", PPG!U414)</f>
        <v>0.129</v>
      </c>
      <c r="AA636" s="9">
        <f>IF(PPG!V414="", "", PPG!V414)</f>
        <v>18.059999999999999</v>
      </c>
      <c r="AB636" s="36" t="str">
        <f t="shared" si="29"/>
        <v>0.00</v>
      </c>
    </row>
    <row r="637" spans="1:28">
      <c r="A637" s="7">
        <f>IF(OUT!C412="", "", OUT!C412)</f>
        <v>795</v>
      </c>
      <c r="B637" s="20">
        <f>IF(OUT!A412="", "", OUT!A412)</f>
        <v>68219</v>
      </c>
      <c r="C637" s="7" t="str">
        <f>IF(OUT!D412="", "", OUT!D412)</f>
        <v>AZ</v>
      </c>
      <c r="D637" s="29"/>
      <c r="E637" s="7" t="str">
        <f>IF(OUT!E412="", "", OUT!E412)</f>
        <v>288 TRAY</v>
      </c>
      <c r="F637" s="26" t="str">
        <f>IF(OUT!AE412="NEW", "✷", "")</f>
        <v/>
      </c>
      <c r="G637" s="10" t="str">
        <f>IF(OUT!B412="", "", OUT!B412)</f>
        <v>PANSY MAJESTIC GIANT II CLEAR MIX</v>
      </c>
      <c r="H637" s="21">
        <f t="shared" si="27"/>
        <v>9.1999999999999998E-2</v>
      </c>
      <c r="I637" s="22">
        <f t="shared" si="28"/>
        <v>25.76</v>
      </c>
      <c r="J637" s="7" t="str">
        <f>IF(OUT!F412="", "", OUT!F412)</f>
        <v/>
      </c>
      <c r="K637" s="7">
        <f>IF(OUT!P412="", "", OUT!P412)</f>
        <v>280</v>
      </c>
      <c r="L637" s="7" t="str">
        <f>IF(OUT!AE412="", "", OUT!AE412)</f>
        <v/>
      </c>
      <c r="N637" s="7" t="str">
        <f>IF(OUT!AQ412="", "", OUT!AQ412)</f>
        <v/>
      </c>
      <c r="O637" s="7" t="str">
        <f>IF(OUT!BM412="", "", OUT!BM412)</f>
        <v>T4</v>
      </c>
      <c r="P637" s="8">
        <f>IF(OUT!N412="", "", OUT!N412)</f>
        <v>9.1999999999999998E-2</v>
      </c>
      <c r="Q637" s="9">
        <f>IF(OUT!O412="", "", OUT!O412)</f>
        <v>25.76</v>
      </c>
      <c r="R637" s="8">
        <f>IF(PPG!H412="", "", PPG!H412)</f>
        <v>8.3000000000000004E-2</v>
      </c>
      <c r="S637" s="9">
        <f>IF(PPG!I412="", "", PPG!I412)</f>
        <v>23.24</v>
      </c>
      <c r="T637" s="8">
        <f>IF(PPG!J412="", "", PPG!J412)</f>
        <v>7.4999999999999997E-2</v>
      </c>
      <c r="U637" s="9">
        <f>IF(PPG!K412="", "", PPG!K412)</f>
        <v>21</v>
      </c>
      <c r="V637" s="8">
        <f>IF(PPG!Q412="", "", PPG!Q412)</f>
        <v>8.6999999999999994E-2</v>
      </c>
      <c r="W637" s="9">
        <f>IF(PPG!R412="", "", PPG!R412)</f>
        <v>24.36</v>
      </c>
      <c r="X637" s="8">
        <f>IF(PPG!S412="", "", PPG!S412)</f>
        <v>7.9000000000000001E-2</v>
      </c>
      <c r="Y637" s="9">
        <f>IF(PPG!T412="", "", PPG!T412)</f>
        <v>22.12</v>
      </c>
      <c r="Z637" s="8">
        <f>IF(PPG!U412="", "", PPG!U412)</f>
        <v>7.2999999999999995E-2</v>
      </c>
      <c r="AA637" s="9">
        <f>IF(PPG!V412="", "", PPG!V412)</f>
        <v>20.440000000000001</v>
      </c>
      <c r="AB637" s="36" t="str">
        <f t="shared" si="29"/>
        <v>0.00</v>
      </c>
    </row>
    <row r="638" spans="1:28">
      <c r="A638" s="7">
        <f>IF(OUT!C413="", "", OUT!C413)</f>
        <v>795</v>
      </c>
      <c r="B638" s="20">
        <f>IF(OUT!A413="", "", OUT!A413)</f>
        <v>68219</v>
      </c>
      <c r="C638" s="7" t="str">
        <f>IF(OUT!D413="", "", OUT!D413)</f>
        <v>CZ</v>
      </c>
      <c r="D638" s="29"/>
      <c r="E638" s="7" t="str">
        <f>IF(OUT!E413="", "", OUT!E413)</f>
        <v>384 TRAY</v>
      </c>
      <c r="F638" s="26" t="str">
        <f>IF(OUT!AE413="NEW", "✷", "")</f>
        <v/>
      </c>
      <c r="G638" s="10" t="str">
        <f>IF(OUT!B413="", "", OUT!B413)</f>
        <v>PANSY MAJESTIC GIANT II CLEAR MIX</v>
      </c>
      <c r="H638" s="21">
        <f t="shared" si="27"/>
        <v>7.4999999999999997E-2</v>
      </c>
      <c r="I638" s="22">
        <f t="shared" si="28"/>
        <v>28.12</v>
      </c>
      <c r="J638" s="7" t="str">
        <f>IF(OUT!F413="", "", OUT!F413)</f>
        <v/>
      </c>
      <c r="K638" s="7">
        <f>IF(OUT!P413="", "", OUT!P413)</f>
        <v>375</v>
      </c>
      <c r="L638" s="7" t="str">
        <f>IF(OUT!AE413="", "", OUT!AE413)</f>
        <v/>
      </c>
      <c r="N638" s="7" t="str">
        <f>IF(OUT!AQ413="", "", OUT!AQ413)</f>
        <v/>
      </c>
      <c r="O638" s="7" t="str">
        <f>IF(OUT!BM413="", "", OUT!BM413)</f>
        <v>T4</v>
      </c>
      <c r="P638" s="8">
        <f>IF(OUT!N413="", "", OUT!N413)</f>
        <v>7.4999999999999997E-2</v>
      </c>
      <c r="Q638" s="9">
        <f>IF(OUT!O413="", "", OUT!O413)</f>
        <v>28.12</v>
      </c>
      <c r="R638" s="8">
        <f>IF(PPG!H413="", "", PPG!H413)</f>
        <v>6.8000000000000005E-2</v>
      </c>
      <c r="S638" s="9">
        <f>IF(PPG!I413="", "", PPG!I413)</f>
        <v>25.5</v>
      </c>
      <c r="T638" s="8">
        <f>IF(PPG!J413="", "", PPG!J413)</f>
        <v>6.2E-2</v>
      </c>
      <c r="U638" s="9">
        <f>IF(PPG!K413="", "", PPG!K413)</f>
        <v>23.25</v>
      </c>
      <c r="V638" s="8">
        <f>IF(PPG!Q413="", "", PPG!Q413)</f>
        <v>7.0999999999999994E-2</v>
      </c>
      <c r="W638" s="9">
        <f>IF(PPG!R413="", "", PPG!R413)</f>
        <v>26.62</v>
      </c>
      <c r="X638" s="8">
        <f>IF(PPG!S413="", "", PPG!S413)</f>
        <v>6.5000000000000002E-2</v>
      </c>
      <c r="Y638" s="9">
        <f>IF(PPG!T413="", "", PPG!T413)</f>
        <v>24.37</v>
      </c>
      <c r="Z638" s="8">
        <f>IF(PPG!U413="", "", PPG!U413)</f>
        <v>0.06</v>
      </c>
      <c r="AA638" s="9">
        <f>IF(PPG!V413="", "", PPG!V413)</f>
        <v>22.5</v>
      </c>
      <c r="AB638" s="36" t="str">
        <f t="shared" si="29"/>
        <v>0.00</v>
      </c>
    </row>
    <row r="639" spans="1:28">
      <c r="A639" s="7">
        <f>IF(OUT!C837="", "", OUT!C837)</f>
        <v>795</v>
      </c>
      <c r="B639" s="20">
        <f>IF(OUT!A837="", "", OUT!A837)</f>
        <v>86011</v>
      </c>
      <c r="C639" s="7" t="str">
        <f>IF(OUT!D837="", "", OUT!D837)</f>
        <v>FFF</v>
      </c>
      <c r="D639" s="29"/>
      <c r="E639" s="7" t="str">
        <f>IF(OUT!E837="", "", OUT!E837)</f>
        <v>144 TRAY</v>
      </c>
      <c r="F639" s="26" t="str">
        <f>IF(OUT!AE837="NEW", "✷", "")</f>
        <v/>
      </c>
      <c r="G639" s="10" t="str">
        <f>IF(OUT!B837="", "", OUT!B837)</f>
        <v>PANSY MAJESTIC GIANT II CLEAR PURPLE</v>
      </c>
      <c r="H639" s="21">
        <f t="shared" si="27"/>
        <v>0.16</v>
      </c>
      <c r="I639" s="22">
        <f t="shared" si="28"/>
        <v>22.4</v>
      </c>
      <c r="J639" s="7" t="str">
        <f>IF(OUT!F837="", "", OUT!F837)</f>
        <v/>
      </c>
      <c r="K639" s="7">
        <f>IF(OUT!P837="", "", OUT!P837)</f>
        <v>140</v>
      </c>
      <c r="L639" s="7" t="str">
        <f>IF(OUT!AE837="", "", OUT!AE837)</f>
        <v/>
      </c>
      <c r="N639" s="7" t="str">
        <f>IF(OUT!AQ837="", "", OUT!AQ837)</f>
        <v/>
      </c>
      <c r="O639" s="7" t="str">
        <f>IF(OUT!BM837="", "", OUT!BM837)</f>
        <v>T4</v>
      </c>
      <c r="P639" s="8">
        <f>IF(OUT!N837="", "", OUT!N837)</f>
        <v>0.16</v>
      </c>
      <c r="Q639" s="9">
        <f>IF(OUT!O837="", "", OUT!O837)</f>
        <v>22.4</v>
      </c>
      <c r="R639" s="8">
        <f>IF(PPG!H837="", "", PPG!H837)</f>
        <v>0.14499999999999999</v>
      </c>
      <c r="S639" s="9">
        <f>IF(PPG!I837="", "", PPG!I837)</f>
        <v>20.3</v>
      </c>
      <c r="T639" s="8">
        <f>IF(PPG!J837="", "", PPG!J837)</f>
        <v>0.13300000000000001</v>
      </c>
      <c r="U639" s="9">
        <f>IF(PPG!K837="", "", PPG!K837)</f>
        <v>18.62</v>
      </c>
      <c r="V639" s="8">
        <f>IF(PPG!Q837="", "", PPG!Q837)</f>
        <v>0.152</v>
      </c>
      <c r="W639" s="9">
        <f>IF(PPG!R837="", "", PPG!R837)</f>
        <v>21.28</v>
      </c>
      <c r="X639" s="8">
        <f>IF(PPG!S837="", "", PPG!S837)</f>
        <v>0.13800000000000001</v>
      </c>
      <c r="Y639" s="9">
        <f>IF(PPG!T837="", "", PPG!T837)</f>
        <v>19.32</v>
      </c>
      <c r="Z639" s="8">
        <f>IF(PPG!U837="", "", PPG!U837)</f>
        <v>0.129</v>
      </c>
      <c r="AA639" s="9">
        <f>IF(PPG!V837="", "", PPG!V837)</f>
        <v>18.059999999999999</v>
      </c>
      <c r="AB639" s="36" t="str">
        <f t="shared" si="29"/>
        <v>0.00</v>
      </c>
    </row>
    <row r="640" spans="1:28">
      <c r="A640" s="7">
        <f>IF(OUT!C835="", "", OUT!C835)</f>
        <v>795</v>
      </c>
      <c r="B640" s="20">
        <f>IF(OUT!A835="", "", OUT!A835)</f>
        <v>86011</v>
      </c>
      <c r="C640" s="7" t="str">
        <f>IF(OUT!D835="", "", OUT!D835)</f>
        <v>AZ</v>
      </c>
      <c r="D640" s="29"/>
      <c r="E640" s="7" t="str">
        <f>IF(OUT!E835="", "", OUT!E835)</f>
        <v>288 TRAY</v>
      </c>
      <c r="F640" s="26" t="str">
        <f>IF(OUT!AE835="NEW", "✷", "")</f>
        <v/>
      </c>
      <c r="G640" s="10" t="str">
        <f>IF(OUT!B835="", "", OUT!B835)</f>
        <v>PANSY MAJESTIC GIANT II CLEAR PURPLE</v>
      </c>
      <c r="H640" s="21">
        <f t="shared" si="27"/>
        <v>9.1999999999999998E-2</v>
      </c>
      <c r="I640" s="22">
        <f t="shared" si="28"/>
        <v>25.76</v>
      </c>
      <c r="J640" s="7" t="str">
        <f>IF(OUT!F835="", "", OUT!F835)</f>
        <v/>
      </c>
      <c r="K640" s="7">
        <f>IF(OUT!P835="", "", OUT!P835)</f>
        <v>280</v>
      </c>
      <c r="L640" s="7" t="str">
        <f>IF(OUT!AE835="", "", OUT!AE835)</f>
        <v/>
      </c>
      <c r="N640" s="7" t="str">
        <f>IF(OUT!AQ835="", "", OUT!AQ835)</f>
        <v/>
      </c>
      <c r="O640" s="7" t="str">
        <f>IF(OUT!BM835="", "", OUT!BM835)</f>
        <v>T4</v>
      </c>
      <c r="P640" s="8">
        <f>IF(OUT!N835="", "", OUT!N835)</f>
        <v>9.1999999999999998E-2</v>
      </c>
      <c r="Q640" s="9">
        <f>IF(OUT!O835="", "", OUT!O835)</f>
        <v>25.76</v>
      </c>
      <c r="R640" s="8">
        <f>IF(PPG!H835="", "", PPG!H835)</f>
        <v>8.3000000000000004E-2</v>
      </c>
      <c r="S640" s="9">
        <f>IF(PPG!I835="", "", PPG!I835)</f>
        <v>23.24</v>
      </c>
      <c r="T640" s="8">
        <f>IF(PPG!J835="", "", PPG!J835)</f>
        <v>7.4999999999999997E-2</v>
      </c>
      <c r="U640" s="9">
        <f>IF(PPG!K835="", "", PPG!K835)</f>
        <v>21</v>
      </c>
      <c r="V640" s="8">
        <f>IF(PPG!Q835="", "", PPG!Q835)</f>
        <v>8.6999999999999994E-2</v>
      </c>
      <c r="W640" s="9">
        <f>IF(PPG!R835="", "", PPG!R835)</f>
        <v>24.36</v>
      </c>
      <c r="X640" s="8">
        <f>IF(PPG!S835="", "", PPG!S835)</f>
        <v>7.9000000000000001E-2</v>
      </c>
      <c r="Y640" s="9">
        <f>IF(PPG!T835="", "", PPG!T835)</f>
        <v>22.12</v>
      </c>
      <c r="Z640" s="8">
        <f>IF(PPG!U835="", "", PPG!U835)</f>
        <v>7.2999999999999995E-2</v>
      </c>
      <c r="AA640" s="9">
        <f>IF(PPG!V835="", "", PPG!V835)</f>
        <v>20.440000000000001</v>
      </c>
      <c r="AB640" s="36" t="str">
        <f t="shared" si="29"/>
        <v>0.00</v>
      </c>
    </row>
    <row r="641" spans="1:28">
      <c r="A641" s="7">
        <f>IF(OUT!C836="", "", OUT!C836)</f>
        <v>795</v>
      </c>
      <c r="B641" s="20">
        <f>IF(OUT!A836="", "", OUT!A836)</f>
        <v>86011</v>
      </c>
      <c r="C641" s="7" t="str">
        <f>IF(OUT!D836="", "", OUT!D836)</f>
        <v>CZ</v>
      </c>
      <c r="D641" s="29"/>
      <c r="E641" s="7" t="str">
        <f>IF(OUT!E836="", "", OUT!E836)</f>
        <v>384 TRAY</v>
      </c>
      <c r="F641" s="26" t="str">
        <f>IF(OUT!AE836="NEW", "✷", "")</f>
        <v/>
      </c>
      <c r="G641" s="10" t="str">
        <f>IF(OUT!B836="", "", OUT!B836)</f>
        <v>PANSY MAJESTIC GIANT II CLEAR PURPLE</v>
      </c>
      <c r="H641" s="21">
        <f t="shared" si="27"/>
        <v>7.4999999999999997E-2</v>
      </c>
      <c r="I641" s="22">
        <f t="shared" si="28"/>
        <v>28.12</v>
      </c>
      <c r="J641" s="7" t="str">
        <f>IF(OUT!F836="", "", OUT!F836)</f>
        <v/>
      </c>
      <c r="K641" s="7">
        <f>IF(OUT!P836="", "", OUT!P836)</f>
        <v>375</v>
      </c>
      <c r="L641" s="7" t="str">
        <f>IF(OUT!AE836="", "", OUT!AE836)</f>
        <v/>
      </c>
      <c r="N641" s="7" t="str">
        <f>IF(OUT!AQ836="", "", OUT!AQ836)</f>
        <v/>
      </c>
      <c r="O641" s="7" t="str">
        <f>IF(OUT!BM836="", "", OUT!BM836)</f>
        <v>T4</v>
      </c>
      <c r="P641" s="8">
        <f>IF(OUT!N836="", "", OUT!N836)</f>
        <v>7.4999999999999997E-2</v>
      </c>
      <c r="Q641" s="9">
        <f>IF(OUT!O836="", "", OUT!O836)</f>
        <v>28.12</v>
      </c>
      <c r="R641" s="8">
        <f>IF(PPG!H836="", "", PPG!H836)</f>
        <v>6.8000000000000005E-2</v>
      </c>
      <c r="S641" s="9">
        <f>IF(PPG!I836="", "", PPG!I836)</f>
        <v>25.5</v>
      </c>
      <c r="T641" s="8">
        <f>IF(PPG!J836="", "", PPG!J836)</f>
        <v>6.2E-2</v>
      </c>
      <c r="U641" s="9">
        <f>IF(PPG!K836="", "", PPG!K836)</f>
        <v>23.25</v>
      </c>
      <c r="V641" s="8">
        <f>IF(PPG!Q836="", "", PPG!Q836)</f>
        <v>7.0999999999999994E-2</v>
      </c>
      <c r="W641" s="9">
        <f>IF(PPG!R836="", "", PPG!R836)</f>
        <v>26.62</v>
      </c>
      <c r="X641" s="8">
        <f>IF(PPG!S836="", "", PPG!S836)</f>
        <v>6.5000000000000002E-2</v>
      </c>
      <c r="Y641" s="9">
        <f>IF(PPG!T836="", "", PPG!T836)</f>
        <v>24.37</v>
      </c>
      <c r="Z641" s="8">
        <f>IF(PPG!U836="", "", PPG!U836)</f>
        <v>0.06</v>
      </c>
      <c r="AA641" s="9">
        <f>IF(PPG!V836="", "", PPG!V836)</f>
        <v>22.5</v>
      </c>
      <c r="AB641" s="36" t="str">
        <f t="shared" si="29"/>
        <v>0.00</v>
      </c>
    </row>
    <row r="642" spans="1:28">
      <c r="A642" s="7">
        <f>IF(OUT!C840="", "", OUT!C840)</f>
        <v>795</v>
      </c>
      <c r="B642" s="20">
        <f>IF(OUT!A840="", "", OUT!A840)</f>
        <v>86014</v>
      </c>
      <c r="C642" s="7" t="str">
        <f>IF(OUT!D840="", "", OUT!D840)</f>
        <v>FFF</v>
      </c>
      <c r="D642" s="29"/>
      <c r="E642" s="7" t="str">
        <f>IF(OUT!E840="", "", OUT!E840)</f>
        <v>144 TRAY</v>
      </c>
      <c r="F642" s="26" t="str">
        <f>IF(OUT!AE840="NEW", "✷", "")</f>
        <v/>
      </c>
      <c r="G642" s="10" t="str">
        <f>IF(OUT!B840="", "", OUT!B840)</f>
        <v>PANSY MAJESTIC GIANT II CLEAR WHITE</v>
      </c>
      <c r="H642" s="21">
        <f t="shared" si="27"/>
        <v>0.16</v>
      </c>
      <c r="I642" s="22">
        <f t="shared" si="28"/>
        <v>22.4</v>
      </c>
      <c r="J642" s="7" t="str">
        <f>IF(OUT!F840="", "", OUT!F840)</f>
        <v/>
      </c>
      <c r="K642" s="7">
        <f>IF(OUT!P840="", "", OUT!P840)</f>
        <v>140</v>
      </c>
      <c r="L642" s="7" t="str">
        <f>IF(OUT!AE840="", "", OUT!AE840)</f>
        <v/>
      </c>
      <c r="N642" s="7" t="str">
        <f>IF(OUT!AQ840="", "", OUT!AQ840)</f>
        <v/>
      </c>
      <c r="O642" s="7" t="str">
        <f>IF(OUT!BM840="", "", OUT!BM840)</f>
        <v>T4</v>
      </c>
      <c r="P642" s="8">
        <f>IF(OUT!N840="", "", OUT!N840)</f>
        <v>0.16</v>
      </c>
      <c r="Q642" s="9">
        <f>IF(OUT!O840="", "", OUT!O840)</f>
        <v>22.4</v>
      </c>
      <c r="R642" s="8">
        <f>IF(PPG!H840="", "", PPG!H840)</f>
        <v>0.14499999999999999</v>
      </c>
      <c r="S642" s="9">
        <f>IF(PPG!I840="", "", PPG!I840)</f>
        <v>20.3</v>
      </c>
      <c r="T642" s="8">
        <f>IF(PPG!J840="", "", PPG!J840)</f>
        <v>0.13300000000000001</v>
      </c>
      <c r="U642" s="9">
        <f>IF(PPG!K840="", "", PPG!K840)</f>
        <v>18.62</v>
      </c>
      <c r="V642" s="8">
        <f>IF(PPG!Q840="", "", PPG!Q840)</f>
        <v>0.152</v>
      </c>
      <c r="W642" s="9">
        <f>IF(PPG!R840="", "", PPG!R840)</f>
        <v>21.28</v>
      </c>
      <c r="X642" s="8">
        <f>IF(PPG!S840="", "", PPG!S840)</f>
        <v>0.13800000000000001</v>
      </c>
      <c r="Y642" s="9">
        <f>IF(PPG!T840="", "", PPG!T840)</f>
        <v>19.32</v>
      </c>
      <c r="Z642" s="8">
        <f>IF(PPG!U840="", "", PPG!U840)</f>
        <v>0.129</v>
      </c>
      <c r="AA642" s="9">
        <f>IF(PPG!V840="", "", PPG!V840)</f>
        <v>18.059999999999999</v>
      </c>
      <c r="AB642" s="36" t="str">
        <f t="shared" si="29"/>
        <v>0.00</v>
      </c>
    </row>
    <row r="643" spans="1:28">
      <c r="A643" s="7">
        <f>IF(OUT!C838="", "", OUT!C838)</f>
        <v>795</v>
      </c>
      <c r="B643" s="20">
        <f>IF(OUT!A838="", "", OUT!A838)</f>
        <v>86014</v>
      </c>
      <c r="C643" s="7" t="str">
        <f>IF(OUT!D838="", "", OUT!D838)</f>
        <v>AZ</v>
      </c>
      <c r="D643" s="29"/>
      <c r="E643" s="7" t="str">
        <f>IF(OUT!E838="", "", OUT!E838)</f>
        <v>288 TRAY</v>
      </c>
      <c r="F643" s="26" t="str">
        <f>IF(OUT!AE838="NEW", "✷", "")</f>
        <v/>
      </c>
      <c r="G643" s="10" t="str">
        <f>IF(OUT!B838="", "", OUT!B838)</f>
        <v>PANSY MAJESTIC GIANT II CLEAR WHITE</v>
      </c>
      <c r="H643" s="21">
        <f t="shared" si="27"/>
        <v>9.1999999999999998E-2</v>
      </c>
      <c r="I643" s="22">
        <f t="shared" si="28"/>
        <v>25.76</v>
      </c>
      <c r="J643" s="7" t="str">
        <f>IF(OUT!F838="", "", OUT!F838)</f>
        <v/>
      </c>
      <c r="K643" s="7">
        <f>IF(OUT!P838="", "", OUT!P838)</f>
        <v>280</v>
      </c>
      <c r="L643" s="7" t="str">
        <f>IF(OUT!AE838="", "", OUT!AE838)</f>
        <v/>
      </c>
      <c r="N643" s="7" t="str">
        <f>IF(OUT!AQ838="", "", OUT!AQ838)</f>
        <v/>
      </c>
      <c r="O643" s="7" t="str">
        <f>IF(OUT!BM838="", "", OUT!BM838)</f>
        <v>T4</v>
      </c>
      <c r="P643" s="8">
        <f>IF(OUT!N838="", "", OUT!N838)</f>
        <v>9.1999999999999998E-2</v>
      </c>
      <c r="Q643" s="9">
        <f>IF(OUT!O838="", "", OUT!O838)</f>
        <v>25.76</v>
      </c>
      <c r="R643" s="8">
        <f>IF(PPG!H838="", "", PPG!H838)</f>
        <v>8.3000000000000004E-2</v>
      </c>
      <c r="S643" s="9">
        <f>IF(PPG!I838="", "", PPG!I838)</f>
        <v>23.24</v>
      </c>
      <c r="T643" s="8">
        <f>IF(PPG!J838="", "", PPG!J838)</f>
        <v>7.4999999999999997E-2</v>
      </c>
      <c r="U643" s="9">
        <f>IF(PPG!K838="", "", PPG!K838)</f>
        <v>21</v>
      </c>
      <c r="V643" s="8">
        <f>IF(PPG!Q838="", "", PPG!Q838)</f>
        <v>8.6999999999999994E-2</v>
      </c>
      <c r="W643" s="9">
        <f>IF(PPG!R838="", "", PPG!R838)</f>
        <v>24.36</v>
      </c>
      <c r="X643" s="8">
        <f>IF(PPG!S838="", "", PPG!S838)</f>
        <v>7.9000000000000001E-2</v>
      </c>
      <c r="Y643" s="9">
        <f>IF(PPG!T838="", "", PPG!T838)</f>
        <v>22.12</v>
      </c>
      <c r="Z643" s="8">
        <f>IF(PPG!U838="", "", PPG!U838)</f>
        <v>7.2999999999999995E-2</v>
      </c>
      <c r="AA643" s="9">
        <f>IF(PPG!V838="", "", PPG!V838)</f>
        <v>20.440000000000001</v>
      </c>
      <c r="AB643" s="36" t="str">
        <f t="shared" si="29"/>
        <v>0.00</v>
      </c>
    </row>
    <row r="644" spans="1:28">
      <c r="A644" s="7">
        <f>IF(OUT!C839="", "", OUT!C839)</f>
        <v>795</v>
      </c>
      <c r="B644" s="20">
        <f>IF(OUT!A839="", "", OUT!A839)</f>
        <v>86014</v>
      </c>
      <c r="C644" s="7" t="str">
        <f>IF(OUT!D839="", "", OUT!D839)</f>
        <v>CZ</v>
      </c>
      <c r="D644" s="29"/>
      <c r="E644" s="7" t="str">
        <f>IF(OUT!E839="", "", OUT!E839)</f>
        <v>384 TRAY</v>
      </c>
      <c r="F644" s="26" t="str">
        <f>IF(OUT!AE839="NEW", "✷", "")</f>
        <v/>
      </c>
      <c r="G644" s="10" t="str">
        <f>IF(OUT!B839="", "", OUT!B839)</f>
        <v>PANSY MAJESTIC GIANT II CLEAR WHITE</v>
      </c>
      <c r="H644" s="21">
        <f t="shared" si="27"/>
        <v>7.4999999999999997E-2</v>
      </c>
      <c r="I644" s="22">
        <f t="shared" si="28"/>
        <v>28.12</v>
      </c>
      <c r="J644" s="7" t="str">
        <f>IF(OUT!F839="", "", OUT!F839)</f>
        <v/>
      </c>
      <c r="K644" s="7">
        <f>IF(OUT!P839="", "", OUT!P839)</f>
        <v>375</v>
      </c>
      <c r="L644" s="7" t="str">
        <f>IF(OUT!AE839="", "", OUT!AE839)</f>
        <v/>
      </c>
      <c r="N644" s="7" t="str">
        <f>IF(OUT!AQ839="", "", OUT!AQ839)</f>
        <v/>
      </c>
      <c r="O644" s="7" t="str">
        <f>IF(OUT!BM839="", "", OUT!BM839)</f>
        <v>T4</v>
      </c>
      <c r="P644" s="8">
        <f>IF(OUT!N839="", "", OUT!N839)</f>
        <v>7.4999999999999997E-2</v>
      </c>
      <c r="Q644" s="9">
        <f>IF(OUT!O839="", "", OUT!O839)</f>
        <v>28.12</v>
      </c>
      <c r="R644" s="8">
        <f>IF(PPG!H839="", "", PPG!H839)</f>
        <v>6.8000000000000005E-2</v>
      </c>
      <c r="S644" s="9">
        <f>IF(PPG!I839="", "", PPG!I839)</f>
        <v>25.5</v>
      </c>
      <c r="T644" s="8">
        <f>IF(PPG!J839="", "", PPG!J839)</f>
        <v>6.2E-2</v>
      </c>
      <c r="U644" s="9">
        <f>IF(PPG!K839="", "", PPG!K839)</f>
        <v>23.25</v>
      </c>
      <c r="V644" s="8">
        <f>IF(PPG!Q839="", "", PPG!Q839)</f>
        <v>7.0999999999999994E-2</v>
      </c>
      <c r="W644" s="9">
        <f>IF(PPG!R839="", "", PPG!R839)</f>
        <v>26.62</v>
      </c>
      <c r="X644" s="8">
        <f>IF(PPG!S839="", "", PPG!S839)</f>
        <v>6.5000000000000002E-2</v>
      </c>
      <c r="Y644" s="9">
        <f>IF(PPG!T839="", "", PPG!T839)</f>
        <v>24.37</v>
      </c>
      <c r="Z644" s="8">
        <f>IF(PPG!U839="", "", PPG!U839)</f>
        <v>0.06</v>
      </c>
      <c r="AA644" s="9">
        <f>IF(PPG!V839="", "", PPG!V839)</f>
        <v>22.5</v>
      </c>
      <c r="AB644" s="36" t="str">
        <f t="shared" si="29"/>
        <v>0.00</v>
      </c>
    </row>
    <row r="645" spans="1:28">
      <c r="A645" s="7">
        <f>IF(OUT!C707="", "", OUT!C707)</f>
        <v>795</v>
      </c>
      <c r="B645" s="20">
        <f>IF(OUT!A707="", "", OUT!A707)</f>
        <v>82245</v>
      </c>
      <c r="C645" s="7" t="str">
        <f>IF(OUT!D707="", "", OUT!D707)</f>
        <v>FFF</v>
      </c>
      <c r="D645" s="29"/>
      <c r="E645" s="7" t="str">
        <f>IF(OUT!E707="", "", OUT!E707)</f>
        <v>144 TRAY</v>
      </c>
      <c r="F645" s="26" t="str">
        <f>IF(OUT!AE707="NEW", "✷", "")</f>
        <v/>
      </c>
      <c r="G645" s="10" t="str">
        <f>IF(OUT!B707="", "", OUT!B707)</f>
        <v>PANSY MAJESTIC GIANT II CLEAR YELLOW</v>
      </c>
      <c r="H645" s="21">
        <f t="shared" si="27"/>
        <v>0.16</v>
      </c>
      <c r="I645" s="22">
        <f t="shared" si="28"/>
        <v>22.4</v>
      </c>
      <c r="J645" s="7" t="str">
        <f>IF(OUT!F707="", "", OUT!F707)</f>
        <v/>
      </c>
      <c r="K645" s="7">
        <f>IF(OUT!P707="", "", OUT!P707)</f>
        <v>140</v>
      </c>
      <c r="L645" s="7" t="str">
        <f>IF(OUT!AE707="", "", OUT!AE707)</f>
        <v/>
      </c>
      <c r="N645" s="7" t="str">
        <f>IF(OUT!AQ707="", "", OUT!AQ707)</f>
        <v/>
      </c>
      <c r="O645" s="7" t="str">
        <f>IF(OUT!BM707="", "", OUT!BM707)</f>
        <v>T4</v>
      </c>
      <c r="P645" s="8">
        <f>IF(OUT!N707="", "", OUT!N707)</f>
        <v>0.16</v>
      </c>
      <c r="Q645" s="9">
        <f>IF(OUT!O707="", "", OUT!O707)</f>
        <v>22.4</v>
      </c>
      <c r="R645" s="8">
        <f>IF(PPG!H707="", "", PPG!H707)</f>
        <v>0.14499999999999999</v>
      </c>
      <c r="S645" s="9">
        <f>IF(PPG!I707="", "", PPG!I707)</f>
        <v>20.3</v>
      </c>
      <c r="T645" s="8">
        <f>IF(PPG!J707="", "", PPG!J707)</f>
        <v>0.13300000000000001</v>
      </c>
      <c r="U645" s="9">
        <f>IF(PPG!K707="", "", PPG!K707)</f>
        <v>18.62</v>
      </c>
      <c r="V645" s="8">
        <f>IF(PPG!Q707="", "", PPG!Q707)</f>
        <v>0.152</v>
      </c>
      <c r="W645" s="9">
        <f>IF(PPG!R707="", "", PPG!R707)</f>
        <v>21.28</v>
      </c>
      <c r="X645" s="8">
        <f>IF(PPG!S707="", "", PPG!S707)</f>
        <v>0.13800000000000001</v>
      </c>
      <c r="Y645" s="9">
        <f>IF(PPG!T707="", "", PPG!T707)</f>
        <v>19.32</v>
      </c>
      <c r="Z645" s="8">
        <f>IF(PPG!U707="", "", PPG!U707)</f>
        <v>0.129</v>
      </c>
      <c r="AA645" s="9">
        <f>IF(PPG!V707="", "", PPG!V707)</f>
        <v>18.059999999999999</v>
      </c>
      <c r="AB645" s="36" t="str">
        <f t="shared" si="29"/>
        <v>0.00</v>
      </c>
    </row>
    <row r="646" spans="1:28">
      <c r="A646" s="7">
        <f>IF(OUT!C705="", "", OUT!C705)</f>
        <v>795</v>
      </c>
      <c r="B646" s="20">
        <f>IF(OUT!A705="", "", OUT!A705)</f>
        <v>82245</v>
      </c>
      <c r="C646" s="7" t="str">
        <f>IF(OUT!D705="", "", OUT!D705)</f>
        <v>AZ</v>
      </c>
      <c r="D646" s="29"/>
      <c r="E646" s="7" t="str">
        <f>IF(OUT!E705="", "", OUT!E705)</f>
        <v>288 TRAY</v>
      </c>
      <c r="F646" s="26" t="str">
        <f>IF(OUT!AE705="NEW", "✷", "")</f>
        <v/>
      </c>
      <c r="G646" s="10" t="str">
        <f>IF(OUT!B705="", "", OUT!B705)</f>
        <v>PANSY MAJESTIC GIANT II CLEAR YELLOW</v>
      </c>
      <c r="H646" s="21">
        <f t="shared" si="27"/>
        <v>9.1999999999999998E-2</v>
      </c>
      <c r="I646" s="22">
        <f t="shared" si="28"/>
        <v>25.76</v>
      </c>
      <c r="J646" s="7" t="str">
        <f>IF(OUT!F705="", "", OUT!F705)</f>
        <v/>
      </c>
      <c r="K646" s="7">
        <f>IF(OUT!P705="", "", OUT!P705)</f>
        <v>280</v>
      </c>
      <c r="L646" s="7" t="str">
        <f>IF(OUT!AE705="", "", OUT!AE705)</f>
        <v/>
      </c>
      <c r="N646" s="7" t="str">
        <f>IF(OUT!AQ705="", "", OUT!AQ705)</f>
        <v/>
      </c>
      <c r="O646" s="7" t="str">
        <f>IF(OUT!BM705="", "", OUT!BM705)</f>
        <v>T4</v>
      </c>
      <c r="P646" s="8">
        <f>IF(OUT!N705="", "", OUT!N705)</f>
        <v>9.1999999999999998E-2</v>
      </c>
      <c r="Q646" s="9">
        <f>IF(OUT!O705="", "", OUT!O705)</f>
        <v>25.76</v>
      </c>
      <c r="R646" s="8">
        <f>IF(PPG!H705="", "", PPG!H705)</f>
        <v>8.3000000000000004E-2</v>
      </c>
      <c r="S646" s="9">
        <f>IF(PPG!I705="", "", PPG!I705)</f>
        <v>23.24</v>
      </c>
      <c r="T646" s="8">
        <f>IF(PPG!J705="", "", PPG!J705)</f>
        <v>7.4999999999999997E-2</v>
      </c>
      <c r="U646" s="9">
        <f>IF(PPG!K705="", "", PPG!K705)</f>
        <v>21</v>
      </c>
      <c r="V646" s="8">
        <f>IF(PPG!Q705="", "", PPG!Q705)</f>
        <v>8.6999999999999994E-2</v>
      </c>
      <c r="W646" s="9">
        <f>IF(PPG!R705="", "", PPG!R705)</f>
        <v>24.36</v>
      </c>
      <c r="X646" s="8">
        <f>IF(PPG!S705="", "", PPG!S705)</f>
        <v>7.9000000000000001E-2</v>
      </c>
      <c r="Y646" s="9">
        <f>IF(PPG!T705="", "", PPG!T705)</f>
        <v>22.12</v>
      </c>
      <c r="Z646" s="8">
        <f>IF(PPG!U705="", "", PPG!U705)</f>
        <v>7.2999999999999995E-2</v>
      </c>
      <c r="AA646" s="9">
        <f>IF(PPG!V705="", "", PPG!V705)</f>
        <v>20.440000000000001</v>
      </c>
      <c r="AB646" s="36" t="str">
        <f t="shared" si="29"/>
        <v>0.00</v>
      </c>
    </row>
    <row r="647" spans="1:28">
      <c r="A647" s="7">
        <f>IF(OUT!C706="", "", OUT!C706)</f>
        <v>795</v>
      </c>
      <c r="B647" s="20">
        <f>IF(OUT!A706="", "", OUT!A706)</f>
        <v>82245</v>
      </c>
      <c r="C647" s="7" t="str">
        <f>IF(OUT!D706="", "", OUT!D706)</f>
        <v>CZ</v>
      </c>
      <c r="D647" s="29"/>
      <c r="E647" s="7" t="str">
        <f>IF(OUT!E706="", "", OUT!E706)</f>
        <v>384 TRAY</v>
      </c>
      <c r="F647" s="26" t="str">
        <f>IF(OUT!AE706="NEW", "✷", "")</f>
        <v/>
      </c>
      <c r="G647" s="10" t="str">
        <f>IF(OUT!B706="", "", OUT!B706)</f>
        <v>PANSY MAJESTIC GIANT II CLEAR YELLOW</v>
      </c>
      <c r="H647" s="21">
        <f t="shared" ref="H647:H710" si="30">IF(AND($K$3=1,$K$4="N"),P647,IF(AND($K$3=2,$K$4="N"),R647,IF(AND($K$3=3,$K$4="N"),T647,IF(AND($K$3=1,$K$4="Y"),V647,IF(AND($K$3=2,$K$4="Y"),X647,IF(AND($K$3=3,$K$4="Y"),Z647,"FALSE"))))))</f>
        <v>7.4999999999999997E-2</v>
      </c>
      <c r="I647" s="22">
        <f t="shared" ref="I647:I710" si="31">IF(AND($K$3=1,$K$4="N"),Q647,IF(AND($K$3=2,$K$4="N"),S647,IF(AND($K$3=3,$K$4="N"),U647,IF(AND($K$3=1,$K$4="Y"),W647,IF(AND($K$3=2,$K$4="Y"),Y647,IF(AND($K$3=3,$K$4="Y"),AA647,"FALSE"))))))</f>
        <v>28.12</v>
      </c>
      <c r="J647" s="7" t="str">
        <f>IF(OUT!F706="", "", OUT!F706)</f>
        <v/>
      </c>
      <c r="K647" s="7">
        <f>IF(OUT!P706="", "", OUT!P706)</f>
        <v>375</v>
      </c>
      <c r="L647" s="7" t="str">
        <f>IF(OUT!AE706="", "", OUT!AE706)</f>
        <v/>
      </c>
      <c r="N647" s="7" t="str">
        <f>IF(OUT!AQ706="", "", OUT!AQ706)</f>
        <v/>
      </c>
      <c r="O647" s="7" t="str">
        <f>IF(OUT!BM706="", "", OUT!BM706)</f>
        <v>T4</v>
      </c>
      <c r="P647" s="8">
        <f>IF(OUT!N706="", "", OUT!N706)</f>
        <v>7.4999999999999997E-2</v>
      </c>
      <c r="Q647" s="9">
        <f>IF(OUT!O706="", "", OUT!O706)</f>
        <v>28.12</v>
      </c>
      <c r="R647" s="8">
        <f>IF(PPG!H706="", "", PPG!H706)</f>
        <v>6.8000000000000005E-2</v>
      </c>
      <c r="S647" s="9">
        <f>IF(PPG!I706="", "", PPG!I706)</f>
        <v>25.5</v>
      </c>
      <c r="T647" s="8">
        <f>IF(PPG!J706="", "", PPG!J706)</f>
        <v>6.2E-2</v>
      </c>
      <c r="U647" s="9">
        <f>IF(PPG!K706="", "", PPG!K706)</f>
        <v>23.25</v>
      </c>
      <c r="V647" s="8">
        <f>IF(PPG!Q706="", "", PPG!Q706)</f>
        <v>7.0999999999999994E-2</v>
      </c>
      <c r="W647" s="9">
        <f>IF(PPG!R706="", "", PPG!R706)</f>
        <v>26.62</v>
      </c>
      <c r="X647" s="8">
        <f>IF(PPG!S706="", "", PPG!S706)</f>
        <v>6.5000000000000002E-2</v>
      </c>
      <c r="Y647" s="9">
        <f>IF(PPG!T706="", "", PPG!T706)</f>
        <v>24.37</v>
      </c>
      <c r="Z647" s="8">
        <f>IF(PPG!U706="", "", PPG!U706)</f>
        <v>0.06</v>
      </c>
      <c r="AA647" s="9">
        <f>IF(PPG!V706="", "", PPG!V706)</f>
        <v>22.5</v>
      </c>
      <c r="AB647" s="36" t="str">
        <f t="shared" ref="AB647:AB710" si="32">IF(D647&lt;&gt;"",D647*I647, "0.00")</f>
        <v>0.00</v>
      </c>
    </row>
    <row r="648" spans="1:28">
      <c r="A648" s="7">
        <f>IF(OUT!C420="", "", OUT!C420)</f>
        <v>795</v>
      </c>
      <c r="B648" s="20">
        <f>IF(OUT!A420="", "", OUT!A420)</f>
        <v>68479</v>
      </c>
      <c r="C648" s="7" t="str">
        <f>IF(OUT!D420="", "", OUT!D420)</f>
        <v>FFF</v>
      </c>
      <c r="D648" s="29"/>
      <c r="E648" s="7" t="str">
        <f>IF(OUT!E420="", "", OUT!E420)</f>
        <v>144 TRAY</v>
      </c>
      <c r="F648" s="26" t="str">
        <f>IF(OUT!AE420="NEW", "✷", "")</f>
        <v/>
      </c>
      <c r="G648" s="10" t="str">
        <f>IF(OUT!B420="", "", OUT!B420)</f>
        <v>PANSY MAJESTIC GIANT II DEEP BLUE BLOTCH</v>
      </c>
      <c r="H648" s="21">
        <f t="shared" si="30"/>
        <v>0.16</v>
      </c>
      <c r="I648" s="22">
        <f t="shared" si="31"/>
        <v>22.4</v>
      </c>
      <c r="J648" s="7" t="str">
        <f>IF(OUT!F420="", "", OUT!F420)</f>
        <v/>
      </c>
      <c r="K648" s="7">
        <f>IF(OUT!P420="", "", OUT!P420)</f>
        <v>140</v>
      </c>
      <c r="L648" s="7" t="str">
        <f>IF(OUT!AE420="", "", OUT!AE420)</f>
        <v/>
      </c>
      <c r="N648" s="7" t="str">
        <f>IF(OUT!AQ420="", "", OUT!AQ420)</f>
        <v/>
      </c>
      <c r="O648" s="7" t="str">
        <f>IF(OUT!BM420="", "", OUT!BM420)</f>
        <v>T4</v>
      </c>
      <c r="P648" s="8">
        <f>IF(OUT!N420="", "", OUT!N420)</f>
        <v>0.16</v>
      </c>
      <c r="Q648" s="9">
        <f>IF(OUT!O420="", "", OUT!O420)</f>
        <v>22.4</v>
      </c>
      <c r="R648" s="8">
        <f>IF(PPG!H420="", "", PPG!H420)</f>
        <v>0.14499999999999999</v>
      </c>
      <c r="S648" s="9">
        <f>IF(PPG!I420="", "", PPG!I420)</f>
        <v>20.3</v>
      </c>
      <c r="T648" s="8">
        <f>IF(PPG!J420="", "", PPG!J420)</f>
        <v>0.13300000000000001</v>
      </c>
      <c r="U648" s="9">
        <f>IF(PPG!K420="", "", PPG!K420)</f>
        <v>18.62</v>
      </c>
      <c r="V648" s="8">
        <f>IF(PPG!Q420="", "", PPG!Q420)</f>
        <v>0.152</v>
      </c>
      <c r="W648" s="9">
        <f>IF(PPG!R420="", "", PPG!R420)</f>
        <v>21.28</v>
      </c>
      <c r="X648" s="8">
        <f>IF(PPG!S420="", "", PPG!S420)</f>
        <v>0.13800000000000001</v>
      </c>
      <c r="Y648" s="9">
        <f>IF(PPG!T420="", "", PPG!T420)</f>
        <v>19.32</v>
      </c>
      <c r="Z648" s="8">
        <f>IF(PPG!U420="", "", PPG!U420)</f>
        <v>0.129</v>
      </c>
      <c r="AA648" s="9">
        <f>IF(PPG!V420="", "", PPG!V420)</f>
        <v>18.059999999999999</v>
      </c>
      <c r="AB648" s="36" t="str">
        <f t="shared" si="32"/>
        <v>0.00</v>
      </c>
    </row>
    <row r="649" spans="1:28">
      <c r="A649" s="7">
        <f>IF(OUT!C418="", "", OUT!C418)</f>
        <v>795</v>
      </c>
      <c r="B649" s="20">
        <f>IF(OUT!A418="", "", OUT!A418)</f>
        <v>68479</v>
      </c>
      <c r="C649" s="7" t="str">
        <f>IF(OUT!D418="", "", OUT!D418)</f>
        <v>AZ</v>
      </c>
      <c r="D649" s="29"/>
      <c r="E649" s="7" t="str">
        <f>IF(OUT!E418="", "", OUT!E418)</f>
        <v>288 TRAY</v>
      </c>
      <c r="F649" s="26" t="str">
        <f>IF(OUT!AE418="NEW", "✷", "")</f>
        <v/>
      </c>
      <c r="G649" s="10" t="str">
        <f>IF(OUT!B418="", "", OUT!B418)</f>
        <v>PANSY MAJESTIC GIANT II DEEP BLUE BLOTCH</v>
      </c>
      <c r="H649" s="21">
        <f t="shared" si="30"/>
        <v>9.1999999999999998E-2</v>
      </c>
      <c r="I649" s="22">
        <f t="shared" si="31"/>
        <v>25.76</v>
      </c>
      <c r="J649" s="7" t="str">
        <f>IF(OUT!F418="", "", OUT!F418)</f>
        <v/>
      </c>
      <c r="K649" s="7">
        <f>IF(OUT!P418="", "", OUT!P418)</f>
        <v>280</v>
      </c>
      <c r="L649" s="7" t="str">
        <f>IF(OUT!AE418="", "", OUT!AE418)</f>
        <v/>
      </c>
      <c r="N649" s="7" t="str">
        <f>IF(OUT!AQ418="", "", OUT!AQ418)</f>
        <v/>
      </c>
      <c r="O649" s="7" t="str">
        <f>IF(OUT!BM418="", "", OUT!BM418)</f>
        <v>T4</v>
      </c>
      <c r="P649" s="8">
        <f>IF(OUT!N418="", "", OUT!N418)</f>
        <v>9.1999999999999998E-2</v>
      </c>
      <c r="Q649" s="9">
        <f>IF(OUT!O418="", "", OUT!O418)</f>
        <v>25.76</v>
      </c>
      <c r="R649" s="8">
        <f>IF(PPG!H418="", "", PPG!H418)</f>
        <v>8.3000000000000004E-2</v>
      </c>
      <c r="S649" s="9">
        <f>IF(PPG!I418="", "", PPG!I418)</f>
        <v>23.24</v>
      </c>
      <c r="T649" s="8">
        <f>IF(PPG!J418="", "", PPG!J418)</f>
        <v>7.4999999999999997E-2</v>
      </c>
      <c r="U649" s="9">
        <f>IF(PPG!K418="", "", PPG!K418)</f>
        <v>21</v>
      </c>
      <c r="V649" s="8">
        <f>IF(PPG!Q418="", "", PPG!Q418)</f>
        <v>8.6999999999999994E-2</v>
      </c>
      <c r="W649" s="9">
        <f>IF(PPG!R418="", "", PPG!R418)</f>
        <v>24.36</v>
      </c>
      <c r="X649" s="8">
        <f>IF(PPG!S418="", "", PPG!S418)</f>
        <v>7.9000000000000001E-2</v>
      </c>
      <c r="Y649" s="9">
        <f>IF(PPG!T418="", "", PPG!T418)</f>
        <v>22.12</v>
      </c>
      <c r="Z649" s="8">
        <f>IF(PPG!U418="", "", PPG!U418)</f>
        <v>7.2999999999999995E-2</v>
      </c>
      <c r="AA649" s="9">
        <f>IF(PPG!V418="", "", PPG!V418)</f>
        <v>20.440000000000001</v>
      </c>
      <c r="AB649" s="36" t="str">
        <f t="shared" si="32"/>
        <v>0.00</v>
      </c>
    </row>
    <row r="650" spans="1:28">
      <c r="A650" s="7">
        <f>IF(OUT!C419="", "", OUT!C419)</f>
        <v>795</v>
      </c>
      <c r="B650" s="20">
        <f>IF(OUT!A419="", "", OUT!A419)</f>
        <v>68479</v>
      </c>
      <c r="C650" s="7" t="str">
        <f>IF(OUT!D419="", "", OUT!D419)</f>
        <v>CZ</v>
      </c>
      <c r="D650" s="29"/>
      <c r="E650" s="7" t="str">
        <f>IF(OUT!E419="", "", OUT!E419)</f>
        <v>384 TRAY</v>
      </c>
      <c r="F650" s="26" t="str">
        <f>IF(OUT!AE419="NEW", "✷", "")</f>
        <v/>
      </c>
      <c r="G650" s="10" t="str">
        <f>IF(OUT!B419="", "", OUT!B419)</f>
        <v>PANSY MAJESTIC GIANT II DEEP BLUE BLOTCH</v>
      </c>
      <c r="H650" s="21">
        <f t="shared" si="30"/>
        <v>7.4999999999999997E-2</v>
      </c>
      <c r="I650" s="22">
        <f t="shared" si="31"/>
        <v>28.12</v>
      </c>
      <c r="J650" s="7" t="str">
        <f>IF(OUT!F419="", "", OUT!F419)</f>
        <v/>
      </c>
      <c r="K650" s="7">
        <f>IF(OUT!P419="", "", OUT!P419)</f>
        <v>375</v>
      </c>
      <c r="L650" s="7" t="str">
        <f>IF(OUT!AE419="", "", OUT!AE419)</f>
        <v/>
      </c>
      <c r="N650" s="7" t="str">
        <f>IF(OUT!AQ419="", "", OUT!AQ419)</f>
        <v/>
      </c>
      <c r="O650" s="7" t="str">
        <f>IF(OUT!BM419="", "", OUT!BM419)</f>
        <v>T4</v>
      </c>
      <c r="P650" s="8">
        <f>IF(OUT!N419="", "", OUT!N419)</f>
        <v>7.4999999999999997E-2</v>
      </c>
      <c r="Q650" s="9">
        <f>IF(OUT!O419="", "", OUT!O419)</f>
        <v>28.12</v>
      </c>
      <c r="R650" s="8">
        <f>IF(PPG!H419="", "", PPG!H419)</f>
        <v>6.8000000000000005E-2</v>
      </c>
      <c r="S650" s="9">
        <f>IF(PPG!I419="", "", PPG!I419)</f>
        <v>25.5</v>
      </c>
      <c r="T650" s="8">
        <f>IF(PPG!J419="", "", PPG!J419)</f>
        <v>6.2E-2</v>
      </c>
      <c r="U650" s="9">
        <f>IF(PPG!K419="", "", PPG!K419)</f>
        <v>23.25</v>
      </c>
      <c r="V650" s="8">
        <f>IF(PPG!Q419="", "", PPG!Q419)</f>
        <v>7.0999999999999994E-2</v>
      </c>
      <c r="W650" s="9">
        <f>IF(PPG!R419="", "", PPG!R419)</f>
        <v>26.62</v>
      </c>
      <c r="X650" s="8">
        <f>IF(PPG!S419="", "", PPG!S419)</f>
        <v>6.5000000000000002E-2</v>
      </c>
      <c r="Y650" s="9">
        <f>IF(PPG!T419="", "", PPG!T419)</f>
        <v>24.37</v>
      </c>
      <c r="Z650" s="8">
        <f>IF(PPG!U419="", "", PPG!U419)</f>
        <v>0.06</v>
      </c>
      <c r="AA650" s="9">
        <f>IF(PPG!V419="", "", PPG!V419)</f>
        <v>22.5</v>
      </c>
      <c r="AB650" s="36" t="str">
        <f t="shared" si="32"/>
        <v>0.00</v>
      </c>
    </row>
    <row r="651" spans="1:28">
      <c r="A651" s="7">
        <f>IF(OUT!C500="", "", OUT!C500)</f>
        <v>795</v>
      </c>
      <c r="B651" s="20">
        <f>IF(OUT!A500="", "", OUT!A500)</f>
        <v>71650</v>
      </c>
      <c r="C651" s="7" t="str">
        <f>IF(OUT!D500="", "", OUT!D500)</f>
        <v>FFF</v>
      </c>
      <c r="D651" s="29"/>
      <c r="E651" s="7" t="str">
        <f>IF(OUT!E500="", "", OUT!E500)</f>
        <v>144 TRAY</v>
      </c>
      <c r="F651" s="26" t="str">
        <f>IF(OUT!AE500="NEW", "✷", "")</f>
        <v/>
      </c>
      <c r="G651" s="10" t="str">
        <f>IF(OUT!B500="", "", OUT!B500)</f>
        <v>PANSY MAJESTIC GIANT II FIRE (Blotch)</v>
      </c>
      <c r="H651" s="21">
        <f t="shared" si="30"/>
        <v>0.16</v>
      </c>
      <c r="I651" s="22">
        <f t="shared" si="31"/>
        <v>22.4</v>
      </c>
      <c r="J651" s="7" t="str">
        <f>IF(OUT!F500="", "", OUT!F500)</f>
        <v/>
      </c>
      <c r="K651" s="7">
        <f>IF(OUT!P500="", "", OUT!P500)</f>
        <v>140</v>
      </c>
      <c r="L651" s="7" t="str">
        <f>IF(OUT!AE500="", "", OUT!AE500)</f>
        <v/>
      </c>
      <c r="N651" s="7" t="str">
        <f>IF(OUT!AQ500="", "", OUT!AQ500)</f>
        <v/>
      </c>
      <c r="O651" s="7" t="str">
        <f>IF(OUT!BM500="", "", OUT!BM500)</f>
        <v>T4</v>
      </c>
      <c r="P651" s="8">
        <f>IF(OUT!N500="", "", OUT!N500)</f>
        <v>0.16</v>
      </c>
      <c r="Q651" s="9">
        <f>IF(OUT!O500="", "", OUT!O500)</f>
        <v>22.4</v>
      </c>
      <c r="R651" s="8">
        <f>IF(PPG!H500="", "", PPG!H500)</f>
        <v>0.14499999999999999</v>
      </c>
      <c r="S651" s="9">
        <f>IF(PPG!I500="", "", PPG!I500)</f>
        <v>20.3</v>
      </c>
      <c r="T651" s="8">
        <f>IF(PPG!J500="", "", PPG!J500)</f>
        <v>0.13300000000000001</v>
      </c>
      <c r="U651" s="9">
        <f>IF(PPG!K500="", "", PPG!K500)</f>
        <v>18.62</v>
      </c>
      <c r="V651" s="8">
        <f>IF(PPG!Q500="", "", PPG!Q500)</f>
        <v>0.152</v>
      </c>
      <c r="W651" s="9">
        <f>IF(PPG!R500="", "", PPG!R500)</f>
        <v>21.28</v>
      </c>
      <c r="X651" s="8">
        <f>IF(PPG!S500="", "", PPG!S500)</f>
        <v>0.13800000000000001</v>
      </c>
      <c r="Y651" s="9">
        <f>IF(PPG!T500="", "", PPG!T500)</f>
        <v>19.32</v>
      </c>
      <c r="Z651" s="8">
        <f>IF(PPG!U500="", "", PPG!U500)</f>
        <v>0.129</v>
      </c>
      <c r="AA651" s="9">
        <f>IF(PPG!V500="", "", PPG!V500)</f>
        <v>18.059999999999999</v>
      </c>
      <c r="AB651" s="36" t="str">
        <f t="shared" si="32"/>
        <v>0.00</v>
      </c>
    </row>
    <row r="652" spans="1:28">
      <c r="A652" s="7">
        <f>IF(OUT!C498="", "", OUT!C498)</f>
        <v>795</v>
      </c>
      <c r="B652" s="20">
        <f>IF(OUT!A498="", "", OUT!A498)</f>
        <v>71650</v>
      </c>
      <c r="C652" s="7" t="str">
        <f>IF(OUT!D498="", "", OUT!D498)</f>
        <v>AZ</v>
      </c>
      <c r="D652" s="29"/>
      <c r="E652" s="7" t="str">
        <f>IF(OUT!E498="", "", OUT!E498)</f>
        <v>288 TRAY</v>
      </c>
      <c r="F652" s="26" t="str">
        <f>IF(OUT!AE498="NEW", "✷", "")</f>
        <v/>
      </c>
      <c r="G652" s="10" t="str">
        <f>IF(OUT!B498="", "", OUT!B498)</f>
        <v>PANSY MAJESTIC GIANT II FIRE (Blotch)</v>
      </c>
      <c r="H652" s="21">
        <f t="shared" si="30"/>
        <v>9.1999999999999998E-2</v>
      </c>
      <c r="I652" s="22">
        <f t="shared" si="31"/>
        <v>25.76</v>
      </c>
      <c r="J652" s="7" t="str">
        <f>IF(OUT!F498="", "", OUT!F498)</f>
        <v/>
      </c>
      <c r="K652" s="7">
        <f>IF(OUT!P498="", "", OUT!P498)</f>
        <v>280</v>
      </c>
      <c r="L652" s="7" t="str">
        <f>IF(OUT!AE498="", "", OUT!AE498)</f>
        <v/>
      </c>
      <c r="N652" s="7" t="str">
        <f>IF(OUT!AQ498="", "", OUT!AQ498)</f>
        <v/>
      </c>
      <c r="O652" s="7" t="str">
        <f>IF(OUT!BM498="", "", OUT!BM498)</f>
        <v>T4</v>
      </c>
      <c r="P652" s="8">
        <f>IF(OUT!N498="", "", OUT!N498)</f>
        <v>9.1999999999999998E-2</v>
      </c>
      <c r="Q652" s="9">
        <f>IF(OUT!O498="", "", OUT!O498)</f>
        <v>25.76</v>
      </c>
      <c r="R652" s="8">
        <f>IF(PPG!H498="", "", PPG!H498)</f>
        <v>8.3000000000000004E-2</v>
      </c>
      <c r="S652" s="9">
        <f>IF(PPG!I498="", "", PPG!I498)</f>
        <v>23.24</v>
      </c>
      <c r="T652" s="8">
        <f>IF(PPG!J498="", "", PPG!J498)</f>
        <v>7.4999999999999997E-2</v>
      </c>
      <c r="U652" s="9">
        <f>IF(PPG!K498="", "", PPG!K498)</f>
        <v>21</v>
      </c>
      <c r="V652" s="8">
        <f>IF(PPG!Q498="", "", PPG!Q498)</f>
        <v>8.6999999999999994E-2</v>
      </c>
      <c r="W652" s="9">
        <f>IF(PPG!R498="", "", PPG!R498)</f>
        <v>24.36</v>
      </c>
      <c r="X652" s="8">
        <f>IF(PPG!S498="", "", PPG!S498)</f>
        <v>7.9000000000000001E-2</v>
      </c>
      <c r="Y652" s="9">
        <f>IF(PPG!T498="", "", PPG!T498)</f>
        <v>22.12</v>
      </c>
      <c r="Z652" s="8">
        <f>IF(PPG!U498="", "", PPG!U498)</f>
        <v>7.2999999999999995E-2</v>
      </c>
      <c r="AA652" s="9">
        <f>IF(PPG!V498="", "", PPG!V498)</f>
        <v>20.440000000000001</v>
      </c>
      <c r="AB652" s="36" t="str">
        <f t="shared" si="32"/>
        <v>0.00</v>
      </c>
    </row>
    <row r="653" spans="1:28">
      <c r="A653" s="7">
        <f>IF(OUT!C499="", "", OUT!C499)</f>
        <v>795</v>
      </c>
      <c r="B653" s="20">
        <f>IF(OUT!A499="", "", OUT!A499)</f>
        <v>71650</v>
      </c>
      <c r="C653" s="7" t="str">
        <f>IF(OUT!D499="", "", OUT!D499)</f>
        <v>CZ</v>
      </c>
      <c r="D653" s="29"/>
      <c r="E653" s="7" t="str">
        <f>IF(OUT!E499="", "", OUT!E499)</f>
        <v>384 TRAY</v>
      </c>
      <c r="F653" s="26" t="str">
        <f>IF(OUT!AE499="NEW", "✷", "")</f>
        <v/>
      </c>
      <c r="G653" s="10" t="str">
        <f>IF(OUT!B499="", "", OUT!B499)</f>
        <v>PANSY MAJESTIC GIANT II FIRE (Blotch)</v>
      </c>
      <c r="H653" s="21">
        <f t="shared" si="30"/>
        <v>7.4999999999999997E-2</v>
      </c>
      <c r="I653" s="22">
        <f t="shared" si="31"/>
        <v>28.12</v>
      </c>
      <c r="J653" s="7" t="str">
        <f>IF(OUT!F499="", "", OUT!F499)</f>
        <v/>
      </c>
      <c r="K653" s="7">
        <f>IF(OUT!P499="", "", OUT!P499)</f>
        <v>375</v>
      </c>
      <c r="L653" s="7" t="str">
        <f>IF(OUT!AE499="", "", OUT!AE499)</f>
        <v/>
      </c>
      <c r="N653" s="7" t="str">
        <f>IF(OUT!AQ499="", "", OUT!AQ499)</f>
        <v/>
      </c>
      <c r="O653" s="7" t="str">
        <f>IF(OUT!BM499="", "", OUT!BM499)</f>
        <v>T4</v>
      </c>
      <c r="P653" s="8">
        <f>IF(OUT!N499="", "", OUT!N499)</f>
        <v>7.4999999999999997E-2</v>
      </c>
      <c r="Q653" s="9">
        <f>IF(OUT!O499="", "", OUT!O499)</f>
        <v>28.12</v>
      </c>
      <c r="R653" s="8">
        <f>IF(PPG!H499="", "", PPG!H499)</f>
        <v>6.8000000000000005E-2</v>
      </c>
      <c r="S653" s="9">
        <f>IF(PPG!I499="", "", PPG!I499)</f>
        <v>25.5</v>
      </c>
      <c r="T653" s="8">
        <f>IF(PPG!J499="", "", PPG!J499)</f>
        <v>6.2E-2</v>
      </c>
      <c r="U653" s="9">
        <f>IF(PPG!K499="", "", PPG!K499)</f>
        <v>23.25</v>
      </c>
      <c r="V653" s="8">
        <f>IF(PPG!Q499="", "", PPG!Q499)</f>
        <v>7.0999999999999994E-2</v>
      </c>
      <c r="W653" s="9">
        <f>IF(PPG!R499="", "", PPG!R499)</f>
        <v>26.62</v>
      </c>
      <c r="X653" s="8">
        <f>IF(PPG!S499="", "", PPG!S499)</f>
        <v>6.5000000000000002E-2</v>
      </c>
      <c r="Y653" s="9">
        <f>IF(PPG!T499="", "", PPG!T499)</f>
        <v>24.37</v>
      </c>
      <c r="Z653" s="8">
        <f>IF(PPG!U499="", "", PPG!U499)</f>
        <v>0.06</v>
      </c>
      <c r="AA653" s="9">
        <f>IF(PPG!V499="", "", PPG!V499)</f>
        <v>22.5</v>
      </c>
      <c r="AB653" s="36" t="str">
        <f t="shared" si="32"/>
        <v>0.00</v>
      </c>
    </row>
    <row r="654" spans="1:28">
      <c r="A654" s="7">
        <f>IF(OUT!C534="", "", OUT!C534)</f>
        <v>795</v>
      </c>
      <c r="B654" s="20">
        <f>IF(OUT!A534="", "", OUT!A534)</f>
        <v>73261</v>
      </c>
      <c r="C654" s="7" t="str">
        <f>IF(OUT!D534="", "", OUT!D534)</f>
        <v>FFF</v>
      </c>
      <c r="D654" s="29"/>
      <c r="E654" s="7" t="str">
        <f>IF(OUT!E534="", "", OUT!E534)</f>
        <v>144 TRAY</v>
      </c>
      <c r="F654" s="26" t="str">
        <f>IF(OUT!AE534="NEW", "✷", "")</f>
        <v/>
      </c>
      <c r="G654" s="10" t="str">
        <f>IF(OUT!B534="", "", OUT!B534)</f>
        <v>PANSY MAJESTIC GIANT II GIRLFRIENDS MIX</v>
      </c>
      <c r="H654" s="21">
        <f t="shared" si="30"/>
        <v>0.16</v>
      </c>
      <c r="I654" s="22">
        <f t="shared" si="31"/>
        <v>22.4</v>
      </c>
      <c r="J654" s="7" t="str">
        <f>IF(OUT!F534="", "", OUT!F534)</f>
        <v/>
      </c>
      <c r="K654" s="7">
        <f>IF(OUT!P534="", "", OUT!P534)</f>
        <v>140</v>
      </c>
      <c r="L654" s="7" t="str">
        <f>IF(OUT!AE534="", "", OUT!AE534)</f>
        <v/>
      </c>
      <c r="N654" s="7" t="str">
        <f>IF(OUT!AQ534="", "", OUT!AQ534)</f>
        <v/>
      </c>
      <c r="O654" s="7" t="str">
        <f>IF(OUT!BM534="", "", OUT!BM534)</f>
        <v>T4</v>
      </c>
      <c r="P654" s="8">
        <f>IF(OUT!N534="", "", OUT!N534)</f>
        <v>0.16</v>
      </c>
      <c r="Q654" s="9">
        <f>IF(OUT!O534="", "", OUT!O534)</f>
        <v>22.4</v>
      </c>
      <c r="R654" s="8">
        <f>IF(PPG!H534="", "", PPG!H534)</f>
        <v>0.14499999999999999</v>
      </c>
      <c r="S654" s="9">
        <f>IF(PPG!I534="", "", PPG!I534)</f>
        <v>20.3</v>
      </c>
      <c r="T654" s="8">
        <f>IF(PPG!J534="", "", PPG!J534)</f>
        <v>0.13300000000000001</v>
      </c>
      <c r="U654" s="9">
        <f>IF(PPG!K534="", "", PPG!K534)</f>
        <v>18.62</v>
      </c>
      <c r="V654" s="8">
        <f>IF(PPG!Q534="", "", PPG!Q534)</f>
        <v>0.152</v>
      </c>
      <c r="W654" s="9">
        <f>IF(PPG!R534="", "", PPG!R534)</f>
        <v>21.28</v>
      </c>
      <c r="X654" s="8">
        <f>IF(PPG!S534="", "", PPG!S534)</f>
        <v>0.13800000000000001</v>
      </c>
      <c r="Y654" s="9">
        <f>IF(PPG!T534="", "", PPG!T534)</f>
        <v>19.32</v>
      </c>
      <c r="Z654" s="8">
        <f>IF(PPG!U534="", "", PPG!U534)</f>
        <v>0.129</v>
      </c>
      <c r="AA654" s="9">
        <f>IF(PPG!V534="", "", PPG!V534)</f>
        <v>18.059999999999999</v>
      </c>
      <c r="AB654" s="36" t="str">
        <f t="shared" si="32"/>
        <v>0.00</v>
      </c>
    </row>
    <row r="655" spans="1:28">
      <c r="A655" s="7">
        <f>IF(OUT!C532="", "", OUT!C532)</f>
        <v>795</v>
      </c>
      <c r="B655" s="20">
        <f>IF(OUT!A532="", "", OUT!A532)</f>
        <v>73261</v>
      </c>
      <c r="C655" s="7" t="str">
        <f>IF(OUT!D532="", "", OUT!D532)</f>
        <v>AZ</v>
      </c>
      <c r="D655" s="29"/>
      <c r="E655" s="7" t="str">
        <f>IF(OUT!E532="", "", OUT!E532)</f>
        <v>288 TRAY</v>
      </c>
      <c r="F655" s="26" t="str">
        <f>IF(OUT!AE532="NEW", "✷", "")</f>
        <v/>
      </c>
      <c r="G655" s="10" t="str">
        <f>IF(OUT!B532="", "", OUT!B532)</f>
        <v>PANSY MAJESTIC GIANT II GIRLFRIENDS MIX</v>
      </c>
      <c r="H655" s="21">
        <f t="shared" si="30"/>
        <v>9.1999999999999998E-2</v>
      </c>
      <c r="I655" s="22">
        <f t="shared" si="31"/>
        <v>25.76</v>
      </c>
      <c r="J655" s="7" t="str">
        <f>IF(OUT!F532="", "", OUT!F532)</f>
        <v/>
      </c>
      <c r="K655" s="7">
        <f>IF(OUT!P532="", "", OUT!P532)</f>
        <v>280</v>
      </c>
      <c r="L655" s="7" t="str">
        <f>IF(OUT!AE532="", "", OUT!AE532)</f>
        <v/>
      </c>
      <c r="N655" s="7" t="str">
        <f>IF(OUT!AQ532="", "", OUT!AQ532)</f>
        <v/>
      </c>
      <c r="O655" s="7" t="str">
        <f>IF(OUT!BM532="", "", OUT!BM532)</f>
        <v>T4</v>
      </c>
      <c r="P655" s="8">
        <f>IF(OUT!N532="", "", OUT!N532)</f>
        <v>9.1999999999999998E-2</v>
      </c>
      <c r="Q655" s="9">
        <f>IF(OUT!O532="", "", OUT!O532)</f>
        <v>25.76</v>
      </c>
      <c r="R655" s="8">
        <f>IF(PPG!H532="", "", PPG!H532)</f>
        <v>8.3000000000000004E-2</v>
      </c>
      <c r="S655" s="9">
        <f>IF(PPG!I532="", "", PPG!I532)</f>
        <v>23.24</v>
      </c>
      <c r="T655" s="8">
        <f>IF(PPG!J532="", "", PPG!J532)</f>
        <v>7.4999999999999997E-2</v>
      </c>
      <c r="U655" s="9">
        <f>IF(PPG!K532="", "", PPG!K532)</f>
        <v>21</v>
      </c>
      <c r="V655" s="8">
        <f>IF(PPG!Q532="", "", PPG!Q532)</f>
        <v>8.6999999999999994E-2</v>
      </c>
      <c r="W655" s="9">
        <f>IF(PPG!R532="", "", PPG!R532)</f>
        <v>24.36</v>
      </c>
      <c r="X655" s="8">
        <f>IF(PPG!S532="", "", PPG!S532)</f>
        <v>7.9000000000000001E-2</v>
      </c>
      <c r="Y655" s="9">
        <f>IF(PPG!T532="", "", PPG!T532)</f>
        <v>22.12</v>
      </c>
      <c r="Z655" s="8">
        <f>IF(PPG!U532="", "", PPG!U532)</f>
        <v>7.2999999999999995E-2</v>
      </c>
      <c r="AA655" s="9">
        <f>IF(PPG!V532="", "", PPG!V532)</f>
        <v>20.440000000000001</v>
      </c>
      <c r="AB655" s="36" t="str">
        <f t="shared" si="32"/>
        <v>0.00</v>
      </c>
    </row>
    <row r="656" spans="1:28">
      <c r="A656" s="7">
        <f>IF(OUT!C533="", "", OUT!C533)</f>
        <v>795</v>
      </c>
      <c r="B656" s="20">
        <f>IF(OUT!A533="", "", OUT!A533)</f>
        <v>73261</v>
      </c>
      <c r="C656" s="7" t="str">
        <f>IF(OUT!D533="", "", OUT!D533)</f>
        <v>CZ</v>
      </c>
      <c r="D656" s="29"/>
      <c r="E656" s="7" t="str">
        <f>IF(OUT!E533="", "", OUT!E533)</f>
        <v>384 TRAY</v>
      </c>
      <c r="F656" s="26" t="str">
        <f>IF(OUT!AE533="NEW", "✷", "")</f>
        <v/>
      </c>
      <c r="G656" s="10" t="str">
        <f>IF(OUT!B533="", "", OUT!B533)</f>
        <v>PANSY MAJESTIC GIANT II GIRLFRIENDS MIX</v>
      </c>
      <c r="H656" s="21">
        <f t="shared" si="30"/>
        <v>7.4999999999999997E-2</v>
      </c>
      <c r="I656" s="22">
        <f t="shared" si="31"/>
        <v>28.12</v>
      </c>
      <c r="J656" s="7" t="str">
        <f>IF(OUT!F533="", "", OUT!F533)</f>
        <v/>
      </c>
      <c r="K656" s="7">
        <f>IF(OUT!P533="", "", OUT!P533)</f>
        <v>375</v>
      </c>
      <c r="L656" s="7" t="str">
        <f>IF(OUT!AE533="", "", OUT!AE533)</f>
        <v/>
      </c>
      <c r="N656" s="7" t="str">
        <f>IF(OUT!AQ533="", "", OUT!AQ533)</f>
        <v/>
      </c>
      <c r="O656" s="7" t="str">
        <f>IF(OUT!BM533="", "", OUT!BM533)</f>
        <v>T4</v>
      </c>
      <c r="P656" s="8">
        <f>IF(OUT!N533="", "", OUT!N533)</f>
        <v>7.4999999999999997E-2</v>
      </c>
      <c r="Q656" s="9">
        <f>IF(OUT!O533="", "", OUT!O533)</f>
        <v>28.12</v>
      </c>
      <c r="R656" s="8">
        <f>IF(PPG!H533="", "", PPG!H533)</f>
        <v>6.8000000000000005E-2</v>
      </c>
      <c r="S656" s="9">
        <f>IF(PPG!I533="", "", PPG!I533)</f>
        <v>25.5</v>
      </c>
      <c r="T656" s="8">
        <f>IF(PPG!J533="", "", PPG!J533)</f>
        <v>6.2E-2</v>
      </c>
      <c r="U656" s="9">
        <f>IF(PPG!K533="", "", PPG!K533)</f>
        <v>23.25</v>
      </c>
      <c r="V656" s="8">
        <f>IF(PPG!Q533="", "", PPG!Q533)</f>
        <v>7.0999999999999994E-2</v>
      </c>
      <c r="W656" s="9">
        <f>IF(PPG!R533="", "", PPG!R533)</f>
        <v>26.62</v>
      </c>
      <c r="X656" s="8">
        <f>IF(PPG!S533="", "", PPG!S533)</f>
        <v>6.5000000000000002E-2</v>
      </c>
      <c r="Y656" s="9">
        <f>IF(PPG!T533="", "", PPG!T533)</f>
        <v>24.37</v>
      </c>
      <c r="Z656" s="8">
        <f>IF(PPG!U533="", "", PPG!U533)</f>
        <v>0.06</v>
      </c>
      <c r="AA656" s="9">
        <f>IF(PPG!V533="", "", PPG!V533)</f>
        <v>22.5</v>
      </c>
      <c r="AB656" s="36" t="str">
        <f t="shared" si="32"/>
        <v>0.00</v>
      </c>
    </row>
    <row r="657" spans="1:28">
      <c r="A657" s="7">
        <f>IF(OUT!C785="", "", OUT!C785)</f>
        <v>795</v>
      </c>
      <c r="B657" s="20">
        <f>IF(OUT!A785="", "", OUT!A785)</f>
        <v>85373</v>
      </c>
      <c r="C657" s="7" t="str">
        <f>IF(OUT!D785="", "", OUT!D785)</f>
        <v>FFF</v>
      </c>
      <c r="D657" s="29"/>
      <c r="E657" s="7" t="str">
        <f>IF(OUT!E785="", "", OUT!E785)</f>
        <v>144 TRAY</v>
      </c>
      <c r="F657" s="26" t="str">
        <f>IF(OUT!AE785="NEW", "✷", "")</f>
        <v/>
      </c>
      <c r="G657" s="10" t="str">
        <f>IF(OUT!B785="", "", OUT!B785)</f>
        <v>PANSY MAJESTIC GIANT II MID BLUE BLOTCH</v>
      </c>
      <c r="H657" s="21">
        <f t="shared" si="30"/>
        <v>0.16</v>
      </c>
      <c r="I657" s="22">
        <f t="shared" si="31"/>
        <v>22.4</v>
      </c>
      <c r="J657" s="7" t="str">
        <f>IF(OUT!F785="", "", OUT!F785)</f>
        <v/>
      </c>
      <c r="K657" s="7">
        <f>IF(OUT!P785="", "", OUT!P785)</f>
        <v>140</v>
      </c>
      <c r="L657" s="7" t="str">
        <f>IF(OUT!AE785="", "", OUT!AE785)</f>
        <v/>
      </c>
      <c r="N657" s="7" t="str">
        <f>IF(OUT!AQ785="", "", OUT!AQ785)</f>
        <v/>
      </c>
      <c r="O657" s="7" t="str">
        <f>IF(OUT!BM785="", "", OUT!BM785)</f>
        <v>T4</v>
      </c>
      <c r="P657" s="8">
        <f>IF(OUT!N785="", "", OUT!N785)</f>
        <v>0.16</v>
      </c>
      <c r="Q657" s="9">
        <f>IF(OUT!O785="", "", OUT!O785)</f>
        <v>22.4</v>
      </c>
      <c r="R657" s="8">
        <f>IF(PPG!H785="", "", PPG!H785)</f>
        <v>0.14499999999999999</v>
      </c>
      <c r="S657" s="9">
        <f>IF(PPG!I785="", "", PPG!I785)</f>
        <v>20.3</v>
      </c>
      <c r="T657" s="8">
        <f>IF(PPG!J785="", "", PPG!J785)</f>
        <v>0.13300000000000001</v>
      </c>
      <c r="U657" s="9">
        <f>IF(PPG!K785="", "", PPG!K785)</f>
        <v>18.62</v>
      </c>
      <c r="V657" s="8">
        <f>IF(PPG!Q785="", "", PPG!Q785)</f>
        <v>0.152</v>
      </c>
      <c r="W657" s="9">
        <f>IF(PPG!R785="", "", PPG!R785)</f>
        <v>21.28</v>
      </c>
      <c r="X657" s="8">
        <f>IF(PPG!S785="", "", PPG!S785)</f>
        <v>0.13800000000000001</v>
      </c>
      <c r="Y657" s="9">
        <f>IF(PPG!T785="", "", PPG!T785)</f>
        <v>19.32</v>
      </c>
      <c r="Z657" s="8">
        <f>IF(PPG!U785="", "", PPG!U785)</f>
        <v>0.129</v>
      </c>
      <c r="AA657" s="9">
        <f>IF(PPG!V785="", "", PPG!V785)</f>
        <v>18.059999999999999</v>
      </c>
      <c r="AB657" s="36" t="str">
        <f t="shared" si="32"/>
        <v>0.00</v>
      </c>
    </row>
    <row r="658" spans="1:28">
      <c r="A658" s="7">
        <f>IF(OUT!C783="", "", OUT!C783)</f>
        <v>795</v>
      </c>
      <c r="B658" s="20">
        <f>IF(OUT!A783="", "", OUT!A783)</f>
        <v>85373</v>
      </c>
      <c r="C658" s="7" t="str">
        <f>IF(OUT!D783="", "", OUT!D783)</f>
        <v>AZ</v>
      </c>
      <c r="D658" s="29"/>
      <c r="E658" s="7" t="str">
        <f>IF(OUT!E783="", "", OUT!E783)</f>
        <v>288 TRAY</v>
      </c>
      <c r="F658" s="26" t="str">
        <f>IF(OUT!AE783="NEW", "✷", "")</f>
        <v/>
      </c>
      <c r="G658" s="10" t="str">
        <f>IF(OUT!B783="", "", OUT!B783)</f>
        <v>PANSY MAJESTIC GIANT II MID BLUE BLOTCH</v>
      </c>
      <c r="H658" s="21">
        <f t="shared" si="30"/>
        <v>9.1999999999999998E-2</v>
      </c>
      <c r="I658" s="22">
        <f t="shared" si="31"/>
        <v>25.76</v>
      </c>
      <c r="J658" s="7" t="str">
        <f>IF(OUT!F783="", "", OUT!F783)</f>
        <v/>
      </c>
      <c r="K658" s="7">
        <f>IF(OUT!P783="", "", OUT!P783)</f>
        <v>280</v>
      </c>
      <c r="L658" s="7" t="str">
        <f>IF(OUT!AE783="", "", OUT!AE783)</f>
        <v/>
      </c>
      <c r="N658" s="7" t="str">
        <f>IF(OUT!AQ783="", "", OUT!AQ783)</f>
        <v/>
      </c>
      <c r="O658" s="7" t="str">
        <f>IF(OUT!BM783="", "", OUT!BM783)</f>
        <v>T4</v>
      </c>
      <c r="P658" s="8">
        <f>IF(OUT!N783="", "", OUT!N783)</f>
        <v>9.1999999999999998E-2</v>
      </c>
      <c r="Q658" s="9">
        <f>IF(OUT!O783="", "", OUT!O783)</f>
        <v>25.76</v>
      </c>
      <c r="R658" s="8">
        <f>IF(PPG!H783="", "", PPG!H783)</f>
        <v>8.3000000000000004E-2</v>
      </c>
      <c r="S658" s="9">
        <f>IF(PPG!I783="", "", PPG!I783)</f>
        <v>23.24</v>
      </c>
      <c r="T658" s="8">
        <f>IF(PPG!J783="", "", PPG!J783)</f>
        <v>7.4999999999999997E-2</v>
      </c>
      <c r="U658" s="9">
        <f>IF(PPG!K783="", "", PPG!K783)</f>
        <v>21</v>
      </c>
      <c r="V658" s="8">
        <f>IF(PPG!Q783="", "", PPG!Q783)</f>
        <v>8.6999999999999994E-2</v>
      </c>
      <c r="W658" s="9">
        <f>IF(PPG!R783="", "", PPG!R783)</f>
        <v>24.36</v>
      </c>
      <c r="X658" s="8">
        <f>IF(PPG!S783="", "", PPG!S783)</f>
        <v>7.9000000000000001E-2</v>
      </c>
      <c r="Y658" s="9">
        <f>IF(PPG!T783="", "", PPG!T783)</f>
        <v>22.12</v>
      </c>
      <c r="Z658" s="8">
        <f>IF(PPG!U783="", "", PPG!U783)</f>
        <v>7.2999999999999995E-2</v>
      </c>
      <c r="AA658" s="9">
        <f>IF(PPG!V783="", "", PPG!V783)</f>
        <v>20.440000000000001</v>
      </c>
      <c r="AB658" s="36" t="str">
        <f t="shared" si="32"/>
        <v>0.00</v>
      </c>
    </row>
    <row r="659" spans="1:28">
      <c r="A659" s="7">
        <f>IF(OUT!C784="", "", OUT!C784)</f>
        <v>795</v>
      </c>
      <c r="B659" s="20">
        <f>IF(OUT!A784="", "", OUT!A784)</f>
        <v>85373</v>
      </c>
      <c r="C659" s="7" t="str">
        <f>IF(OUT!D784="", "", OUT!D784)</f>
        <v>CZ</v>
      </c>
      <c r="D659" s="29"/>
      <c r="E659" s="7" t="str">
        <f>IF(OUT!E784="", "", OUT!E784)</f>
        <v>384 TRAY</v>
      </c>
      <c r="F659" s="26" t="str">
        <f>IF(OUT!AE784="NEW", "✷", "")</f>
        <v/>
      </c>
      <c r="G659" s="10" t="str">
        <f>IF(OUT!B784="", "", OUT!B784)</f>
        <v>PANSY MAJESTIC GIANT II MID BLUE BLOTCH</v>
      </c>
      <c r="H659" s="21">
        <f t="shared" si="30"/>
        <v>7.4999999999999997E-2</v>
      </c>
      <c r="I659" s="22">
        <f t="shared" si="31"/>
        <v>28.12</v>
      </c>
      <c r="J659" s="7" t="str">
        <f>IF(OUT!F784="", "", OUT!F784)</f>
        <v/>
      </c>
      <c r="K659" s="7">
        <f>IF(OUT!P784="", "", OUT!P784)</f>
        <v>375</v>
      </c>
      <c r="L659" s="7" t="str">
        <f>IF(OUT!AE784="", "", OUT!AE784)</f>
        <v/>
      </c>
      <c r="N659" s="7" t="str">
        <f>IF(OUT!AQ784="", "", OUT!AQ784)</f>
        <v/>
      </c>
      <c r="O659" s="7" t="str">
        <f>IF(OUT!BM784="", "", OUT!BM784)</f>
        <v>T4</v>
      </c>
      <c r="P659" s="8">
        <f>IF(OUT!N784="", "", OUT!N784)</f>
        <v>7.4999999999999997E-2</v>
      </c>
      <c r="Q659" s="9">
        <f>IF(OUT!O784="", "", OUT!O784)</f>
        <v>28.12</v>
      </c>
      <c r="R659" s="8">
        <f>IF(PPG!H784="", "", PPG!H784)</f>
        <v>6.8000000000000005E-2</v>
      </c>
      <c r="S659" s="9">
        <f>IF(PPG!I784="", "", PPG!I784)</f>
        <v>25.5</v>
      </c>
      <c r="T659" s="8">
        <f>IF(PPG!J784="", "", PPG!J784)</f>
        <v>6.2E-2</v>
      </c>
      <c r="U659" s="9">
        <f>IF(PPG!K784="", "", PPG!K784)</f>
        <v>23.25</v>
      </c>
      <c r="V659" s="8">
        <f>IF(PPG!Q784="", "", PPG!Q784)</f>
        <v>7.0999999999999994E-2</v>
      </c>
      <c r="W659" s="9">
        <f>IF(PPG!R784="", "", PPG!R784)</f>
        <v>26.62</v>
      </c>
      <c r="X659" s="8">
        <f>IF(PPG!S784="", "", PPG!S784)</f>
        <v>6.5000000000000002E-2</v>
      </c>
      <c r="Y659" s="9">
        <f>IF(PPG!T784="", "", PPG!T784)</f>
        <v>24.37</v>
      </c>
      <c r="Z659" s="8">
        <f>IF(PPG!U784="", "", PPG!U784)</f>
        <v>0.06</v>
      </c>
      <c r="AA659" s="9">
        <f>IF(PPG!V784="", "", PPG!V784)</f>
        <v>22.5</v>
      </c>
      <c r="AB659" s="36" t="str">
        <f t="shared" si="32"/>
        <v>0.00</v>
      </c>
    </row>
    <row r="660" spans="1:28">
      <c r="A660" s="7">
        <f>IF(OUT!C324="", "", OUT!C324)</f>
        <v>795</v>
      </c>
      <c r="B660" s="20">
        <f>IF(OUT!A324="", "", OUT!A324)</f>
        <v>63527</v>
      </c>
      <c r="C660" s="7" t="str">
        <f>IF(OUT!D324="", "", OUT!D324)</f>
        <v>FFF</v>
      </c>
      <c r="D660" s="29"/>
      <c r="E660" s="7" t="str">
        <f>IF(OUT!E324="", "", OUT!E324)</f>
        <v>144 TRAY</v>
      </c>
      <c r="F660" s="26" t="str">
        <f>IF(OUT!AE324="NEW", "✷", "")</f>
        <v/>
      </c>
      <c r="G660" s="10" t="str">
        <f>IF(OUT!B324="", "", OUT!B324)</f>
        <v>PANSY MAJESTIC GIANT II RED BLOTCH</v>
      </c>
      <c r="H660" s="21">
        <f t="shared" si="30"/>
        <v>0.16</v>
      </c>
      <c r="I660" s="22">
        <f t="shared" si="31"/>
        <v>22.4</v>
      </c>
      <c r="J660" s="7" t="str">
        <f>IF(OUT!F324="", "", OUT!F324)</f>
        <v/>
      </c>
      <c r="K660" s="7">
        <f>IF(OUT!P324="", "", OUT!P324)</f>
        <v>140</v>
      </c>
      <c r="L660" s="7" t="str">
        <f>IF(OUT!AE324="", "", OUT!AE324)</f>
        <v/>
      </c>
      <c r="N660" s="7" t="str">
        <f>IF(OUT!AQ324="", "", OUT!AQ324)</f>
        <v/>
      </c>
      <c r="O660" s="7" t="str">
        <f>IF(OUT!BM324="", "", OUT!BM324)</f>
        <v>T4</v>
      </c>
      <c r="P660" s="8">
        <f>IF(OUT!N324="", "", OUT!N324)</f>
        <v>0.16</v>
      </c>
      <c r="Q660" s="9">
        <f>IF(OUT!O324="", "", OUT!O324)</f>
        <v>22.4</v>
      </c>
      <c r="R660" s="8">
        <f>IF(PPG!H324="", "", PPG!H324)</f>
        <v>0.14499999999999999</v>
      </c>
      <c r="S660" s="9">
        <f>IF(PPG!I324="", "", PPG!I324)</f>
        <v>20.3</v>
      </c>
      <c r="T660" s="8">
        <f>IF(PPG!J324="", "", PPG!J324)</f>
        <v>0.13300000000000001</v>
      </c>
      <c r="U660" s="9">
        <f>IF(PPG!K324="", "", PPG!K324)</f>
        <v>18.62</v>
      </c>
      <c r="V660" s="8">
        <f>IF(PPG!Q324="", "", PPG!Q324)</f>
        <v>0.152</v>
      </c>
      <c r="W660" s="9">
        <f>IF(PPG!R324="", "", PPG!R324)</f>
        <v>21.28</v>
      </c>
      <c r="X660" s="8">
        <f>IF(PPG!S324="", "", PPG!S324)</f>
        <v>0.13800000000000001</v>
      </c>
      <c r="Y660" s="9">
        <f>IF(PPG!T324="", "", PPG!T324)</f>
        <v>19.32</v>
      </c>
      <c r="Z660" s="8">
        <f>IF(PPG!U324="", "", PPG!U324)</f>
        <v>0.129</v>
      </c>
      <c r="AA660" s="9">
        <f>IF(PPG!V324="", "", PPG!V324)</f>
        <v>18.059999999999999</v>
      </c>
      <c r="AB660" s="36" t="str">
        <f t="shared" si="32"/>
        <v>0.00</v>
      </c>
    </row>
    <row r="661" spans="1:28">
      <c r="A661" s="7">
        <f>IF(OUT!C322="", "", OUT!C322)</f>
        <v>795</v>
      </c>
      <c r="B661" s="20">
        <f>IF(OUT!A322="", "", OUT!A322)</f>
        <v>63527</v>
      </c>
      <c r="C661" s="7" t="str">
        <f>IF(OUT!D322="", "", OUT!D322)</f>
        <v>AZ</v>
      </c>
      <c r="D661" s="29"/>
      <c r="E661" s="7" t="str">
        <f>IF(OUT!E322="", "", OUT!E322)</f>
        <v>288 TRAY</v>
      </c>
      <c r="F661" s="26" t="str">
        <f>IF(OUT!AE322="NEW", "✷", "")</f>
        <v/>
      </c>
      <c r="G661" s="10" t="str">
        <f>IF(OUT!B322="", "", OUT!B322)</f>
        <v>PANSY MAJESTIC GIANT II RED BLOTCH</v>
      </c>
      <c r="H661" s="21">
        <f t="shared" si="30"/>
        <v>9.1999999999999998E-2</v>
      </c>
      <c r="I661" s="22">
        <f t="shared" si="31"/>
        <v>25.76</v>
      </c>
      <c r="J661" s="7" t="str">
        <f>IF(OUT!F322="", "", OUT!F322)</f>
        <v/>
      </c>
      <c r="K661" s="7">
        <f>IF(OUT!P322="", "", OUT!P322)</f>
        <v>280</v>
      </c>
      <c r="L661" s="7" t="str">
        <f>IF(OUT!AE322="", "", OUT!AE322)</f>
        <v/>
      </c>
      <c r="N661" s="7" t="str">
        <f>IF(OUT!AQ322="", "", OUT!AQ322)</f>
        <v/>
      </c>
      <c r="O661" s="7" t="str">
        <f>IF(OUT!BM322="", "", OUT!BM322)</f>
        <v>T4</v>
      </c>
      <c r="P661" s="8">
        <f>IF(OUT!N322="", "", OUT!N322)</f>
        <v>9.1999999999999998E-2</v>
      </c>
      <c r="Q661" s="9">
        <f>IF(OUT!O322="", "", OUT!O322)</f>
        <v>25.76</v>
      </c>
      <c r="R661" s="8">
        <f>IF(PPG!H322="", "", PPG!H322)</f>
        <v>8.3000000000000004E-2</v>
      </c>
      <c r="S661" s="9">
        <f>IF(PPG!I322="", "", PPG!I322)</f>
        <v>23.24</v>
      </c>
      <c r="T661" s="8">
        <f>IF(PPG!J322="", "", PPG!J322)</f>
        <v>7.4999999999999997E-2</v>
      </c>
      <c r="U661" s="9">
        <f>IF(PPG!K322="", "", PPG!K322)</f>
        <v>21</v>
      </c>
      <c r="V661" s="8">
        <f>IF(PPG!Q322="", "", PPG!Q322)</f>
        <v>8.6999999999999994E-2</v>
      </c>
      <c r="W661" s="9">
        <f>IF(PPG!R322="", "", PPG!R322)</f>
        <v>24.36</v>
      </c>
      <c r="X661" s="8">
        <f>IF(PPG!S322="", "", PPG!S322)</f>
        <v>7.9000000000000001E-2</v>
      </c>
      <c r="Y661" s="9">
        <f>IF(PPG!T322="", "", PPG!T322)</f>
        <v>22.12</v>
      </c>
      <c r="Z661" s="8">
        <f>IF(PPG!U322="", "", PPG!U322)</f>
        <v>7.2999999999999995E-2</v>
      </c>
      <c r="AA661" s="9">
        <f>IF(PPG!V322="", "", PPG!V322)</f>
        <v>20.440000000000001</v>
      </c>
      <c r="AB661" s="36" t="str">
        <f t="shared" si="32"/>
        <v>0.00</v>
      </c>
    </row>
    <row r="662" spans="1:28">
      <c r="A662" s="7">
        <f>IF(OUT!C323="", "", OUT!C323)</f>
        <v>795</v>
      </c>
      <c r="B662" s="20">
        <f>IF(OUT!A323="", "", OUT!A323)</f>
        <v>63527</v>
      </c>
      <c r="C662" s="7" t="str">
        <f>IF(OUT!D323="", "", OUT!D323)</f>
        <v>CZ</v>
      </c>
      <c r="D662" s="29"/>
      <c r="E662" s="7" t="str">
        <f>IF(OUT!E323="", "", OUT!E323)</f>
        <v>384 TRAY</v>
      </c>
      <c r="F662" s="26" t="str">
        <f>IF(OUT!AE323="NEW", "✷", "")</f>
        <v/>
      </c>
      <c r="G662" s="10" t="str">
        <f>IF(OUT!B323="", "", OUT!B323)</f>
        <v>PANSY MAJESTIC GIANT II RED BLOTCH</v>
      </c>
      <c r="H662" s="21">
        <f t="shared" si="30"/>
        <v>7.4999999999999997E-2</v>
      </c>
      <c r="I662" s="22">
        <f t="shared" si="31"/>
        <v>28.12</v>
      </c>
      <c r="J662" s="7" t="str">
        <f>IF(OUT!F323="", "", OUT!F323)</f>
        <v/>
      </c>
      <c r="K662" s="7">
        <f>IF(OUT!P323="", "", OUT!P323)</f>
        <v>375</v>
      </c>
      <c r="L662" s="7" t="str">
        <f>IF(OUT!AE323="", "", OUT!AE323)</f>
        <v/>
      </c>
      <c r="N662" s="7" t="str">
        <f>IF(OUT!AQ323="", "", OUT!AQ323)</f>
        <v/>
      </c>
      <c r="O662" s="7" t="str">
        <f>IF(OUT!BM323="", "", OUT!BM323)</f>
        <v>T4</v>
      </c>
      <c r="P662" s="8">
        <f>IF(OUT!N323="", "", OUT!N323)</f>
        <v>7.4999999999999997E-2</v>
      </c>
      <c r="Q662" s="9">
        <f>IF(OUT!O323="", "", OUT!O323)</f>
        <v>28.12</v>
      </c>
      <c r="R662" s="8">
        <f>IF(PPG!H323="", "", PPG!H323)</f>
        <v>6.8000000000000005E-2</v>
      </c>
      <c r="S662" s="9">
        <f>IF(PPG!I323="", "", PPG!I323)</f>
        <v>25.5</v>
      </c>
      <c r="T662" s="8">
        <f>IF(PPG!J323="", "", PPG!J323)</f>
        <v>6.2E-2</v>
      </c>
      <c r="U662" s="9">
        <f>IF(PPG!K323="", "", PPG!K323)</f>
        <v>23.25</v>
      </c>
      <c r="V662" s="8">
        <f>IF(PPG!Q323="", "", PPG!Q323)</f>
        <v>7.0999999999999994E-2</v>
      </c>
      <c r="W662" s="9">
        <f>IF(PPG!R323="", "", PPG!R323)</f>
        <v>26.62</v>
      </c>
      <c r="X662" s="8">
        <f>IF(PPG!S323="", "", PPG!S323)</f>
        <v>6.5000000000000002E-2</v>
      </c>
      <c r="Y662" s="9">
        <f>IF(PPG!T323="", "", PPG!T323)</f>
        <v>24.37</v>
      </c>
      <c r="Z662" s="8">
        <f>IF(PPG!U323="", "", PPG!U323)</f>
        <v>0.06</v>
      </c>
      <c r="AA662" s="9">
        <f>IF(PPG!V323="", "", PPG!V323)</f>
        <v>22.5</v>
      </c>
      <c r="AB662" s="36" t="str">
        <f t="shared" si="32"/>
        <v>0.00</v>
      </c>
    </row>
    <row r="663" spans="1:28">
      <c r="A663" s="7">
        <f>IF(OUT!C155="", "", OUT!C155)</f>
        <v>795</v>
      </c>
      <c r="B663" s="20">
        <f>IF(OUT!A155="", "", OUT!A155)</f>
        <v>40666</v>
      </c>
      <c r="C663" s="7" t="str">
        <f>IF(OUT!D155="", "", OUT!D155)</f>
        <v>FFF</v>
      </c>
      <c r="D663" s="29"/>
      <c r="E663" s="7" t="str">
        <f>IF(OUT!E155="", "", OUT!E155)</f>
        <v>144 TRAY</v>
      </c>
      <c r="F663" s="26" t="str">
        <f>IF(OUT!AE155="NEW", "✷", "")</f>
        <v/>
      </c>
      <c r="G663" s="10" t="str">
        <f>IF(OUT!B155="", "", OUT!B155)</f>
        <v>PANSY MAJESTIC GIANT II ROSE BLOTCH</v>
      </c>
      <c r="H663" s="21">
        <f t="shared" si="30"/>
        <v>0.16</v>
      </c>
      <c r="I663" s="22">
        <f t="shared" si="31"/>
        <v>22.4</v>
      </c>
      <c r="J663" s="7" t="str">
        <f>IF(OUT!F155="", "", OUT!F155)</f>
        <v/>
      </c>
      <c r="K663" s="7">
        <f>IF(OUT!P155="", "", OUT!P155)</f>
        <v>140</v>
      </c>
      <c r="L663" s="7" t="str">
        <f>IF(OUT!AE155="", "", OUT!AE155)</f>
        <v/>
      </c>
      <c r="N663" s="7" t="str">
        <f>IF(OUT!AQ155="", "", OUT!AQ155)</f>
        <v/>
      </c>
      <c r="O663" s="7" t="str">
        <f>IF(OUT!BM155="", "", OUT!BM155)</f>
        <v>T4</v>
      </c>
      <c r="P663" s="8">
        <f>IF(OUT!N155="", "", OUT!N155)</f>
        <v>0.16</v>
      </c>
      <c r="Q663" s="9">
        <f>IF(OUT!O155="", "", OUT!O155)</f>
        <v>22.4</v>
      </c>
      <c r="R663" s="8">
        <f>IF(PPG!H155="", "", PPG!H155)</f>
        <v>0.14499999999999999</v>
      </c>
      <c r="S663" s="9">
        <f>IF(PPG!I155="", "", PPG!I155)</f>
        <v>20.3</v>
      </c>
      <c r="T663" s="8">
        <f>IF(PPG!J155="", "", PPG!J155)</f>
        <v>0.13300000000000001</v>
      </c>
      <c r="U663" s="9">
        <f>IF(PPG!K155="", "", PPG!K155)</f>
        <v>18.62</v>
      </c>
      <c r="V663" s="8">
        <f>IF(PPG!Q155="", "", PPG!Q155)</f>
        <v>0.152</v>
      </c>
      <c r="W663" s="9">
        <f>IF(PPG!R155="", "", PPG!R155)</f>
        <v>21.28</v>
      </c>
      <c r="X663" s="8">
        <f>IF(PPG!S155="", "", PPG!S155)</f>
        <v>0.13800000000000001</v>
      </c>
      <c r="Y663" s="9">
        <f>IF(PPG!T155="", "", PPG!T155)</f>
        <v>19.32</v>
      </c>
      <c r="Z663" s="8">
        <f>IF(PPG!U155="", "", PPG!U155)</f>
        <v>0.129</v>
      </c>
      <c r="AA663" s="9">
        <f>IF(PPG!V155="", "", PPG!V155)</f>
        <v>18.059999999999999</v>
      </c>
      <c r="AB663" s="36" t="str">
        <f t="shared" si="32"/>
        <v>0.00</v>
      </c>
    </row>
    <row r="664" spans="1:28">
      <c r="A664" s="7">
        <f>IF(OUT!C153="", "", OUT!C153)</f>
        <v>795</v>
      </c>
      <c r="B664" s="20">
        <f>IF(OUT!A153="", "", OUT!A153)</f>
        <v>40666</v>
      </c>
      <c r="C664" s="7" t="str">
        <f>IF(OUT!D153="", "", OUT!D153)</f>
        <v>AZ</v>
      </c>
      <c r="D664" s="29"/>
      <c r="E664" s="7" t="str">
        <f>IF(OUT!E153="", "", OUT!E153)</f>
        <v>288 TRAY</v>
      </c>
      <c r="F664" s="26" t="str">
        <f>IF(OUT!AE153="NEW", "✷", "")</f>
        <v/>
      </c>
      <c r="G664" s="10" t="str">
        <f>IF(OUT!B153="", "", OUT!B153)</f>
        <v>PANSY MAJESTIC GIANT II ROSE BLOTCH</v>
      </c>
      <c r="H664" s="21">
        <f t="shared" si="30"/>
        <v>9.1999999999999998E-2</v>
      </c>
      <c r="I664" s="22">
        <f t="shared" si="31"/>
        <v>25.76</v>
      </c>
      <c r="J664" s="7" t="str">
        <f>IF(OUT!F153="", "", OUT!F153)</f>
        <v/>
      </c>
      <c r="K664" s="7">
        <f>IF(OUT!P153="", "", OUT!P153)</f>
        <v>280</v>
      </c>
      <c r="L664" s="7" t="str">
        <f>IF(OUT!AE153="", "", OUT!AE153)</f>
        <v/>
      </c>
      <c r="N664" s="7" t="str">
        <f>IF(OUT!AQ153="", "", OUT!AQ153)</f>
        <v/>
      </c>
      <c r="O664" s="7" t="str">
        <f>IF(OUT!BM153="", "", OUT!BM153)</f>
        <v>T4</v>
      </c>
      <c r="P664" s="8">
        <f>IF(OUT!N153="", "", OUT!N153)</f>
        <v>9.1999999999999998E-2</v>
      </c>
      <c r="Q664" s="9">
        <f>IF(OUT!O153="", "", OUT!O153)</f>
        <v>25.76</v>
      </c>
      <c r="R664" s="8">
        <f>IF(PPG!H153="", "", PPG!H153)</f>
        <v>8.3000000000000004E-2</v>
      </c>
      <c r="S664" s="9">
        <f>IF(PPG!I153="", "", PPG!I153)</f>
        <v>23.24</v>
      </c>
      <c r="T664" s="8">
        <f>IF(PPG!J153="", "", PPG!J153)</f>
        <v>7.4999999999999997E-2</v>
      </c>
      <c r="U664" s="9">
        <f>IF(PPG!K153="", "", PPG!K153)</f>
        <v>21</v>
      </c>
      <c r="V664" s="8">
        <f>IF(PPG!Q153="", "", PPG!Q153)</f>
        <v>8.6999999999999994E-2</v>
      </c>
      <c r="W664" s="9">
        <f>IF(PPG!R153="", "", PPG!R153)</f>
        <v>24.36</v>
      </c>
      <c r="X664" s="8">
        <f>IF(PPG!S153="", "", PPG!S153)</f>
        <v>7.9000000000000001E-2</v>
      </c>
      <c r="Y664" s="9">
        <f>IF(PPG!T153="", "", PPG!T153)</f>
        <v>22.12</v>
      </c>
      <c r="Z664" s="8">
        <f>IF(PPG!U153="", "", PPG!U153)</f>
        <v>7.2999999999999995E-2</v>
      </c>
      <c r="AA664" s="9">
        <f>IF(PPG!V153="", "", PPG!V153)</f>
        <v>20.440000000000001</v>
      </c>
      <c r="AB664" s="36" t="str">
        <f t="shared" si="32"/>
        <v>0.00</v>
      </c>
    </row>
    <row r="665" spans="1:28">
      <c r="A665" s="7">
        <f>IF(OUT!C154="", "", OUT!C154)</f>
        <v>795</v>
      </c>
      <c r="B665" s="20">
        <f>IF(OUT!A154="", "", OUT!A154)</f>
        <v>40666</v>
      </c>
      <c r="C665" s="7" t="str">
        <f>IF(OUT!D154="", "", OUT!D154)</f>
        <v>CZ</v>
      </c>
      <c r="D665" s="29"/>
      <c r="E665" s="7" t="str">
        <f>IF(OUT!E154="", "", OUT!E154)</f>
        <v>384 TRAY</v>
      </c>
      <c r="F665" s="26" t="str">
        <f>IF(OUT!AE154="NEW", "✷", "")</f>
        <v/>
      </c>
      <c r="G665" s="10" t="str">
        <f>IF(OUT!B154="", "", OUT!B154)</f>
        <v>PANSY MAJESTIC GIANT II ROSE BLOTCH</v>
      </c>
      <c r="H665" s="21">
        <f t="shared" si="30"/>
        <v>7.4999999999999997E-2</v>
      </c>
      <c r="I665" s="22">
        <f t="shared" si="31"/>
        <v>28.12</v>
      </c>
      <c r="J665" s="7" t="str">
        <f>IF(OUT!F154="", "", OUT!F154)</f>
        <v/>
      </c>
      <c r="K665" s="7">
        <f>IF(OUT!P154="", "", OUT!P154)</f>
        <v>375</v>
      </c>
      <c r="L665" s="7" t="str">
        <f>IF(OUT!AE154="", "", OUT!AE154)</f>
        <v/>
      </c>
      <c r="N665" s="7" t="str">
        <f>IF(OUT!AQ154="", "", OUT!AQ154)</f>
        <v/>
      </c>
      <c r="O665" s="7" t="str">
        <f>IF(OUT!BM154="", "", OUT!BM154)</f>
        <v>T4</v>
      </c>
      <c r="P665" s="8">
        <f>IF(OUT!N154="", "", OUT!N154)</f>
        <v>7.4999999999999997E-2</v>
      </c>
      <c r="Q665" s="9">
        <f>IF(OUT!O154="", "", OUT!O154)</f>
        <v>28.12</v>
      </c>
      <c r="R665" s="8">
        <f>IF(PPG!H154="", "", PPG!H154)</f>
        <v>6.8000000000000005E-2</v>
      </c>
      <c r="S665" s="9">
        <f>IF(PPG!I154="", "", PPG!I154)</f>
        <v>25.5</v>
      </c>
      <c r="T665" s="8">
        <f>IF(PPG!J154="", "", PPG!J154)</f>
        <v>6.2E-2</v>
      </c>
      <c r="U665" s="9">
        <f>IF(PPG!K154="", "", PPG!K154)</f>
        <v>23.25</v>
      </c>
      <c r="V665" s="8">
        <f>IF(PPG!Q154="", "", PPG!Q154)</f>
        <v>7.0999999999999994E-2</v>
      </c>
      <c r="W665" s="9">
        <f>IF(PPG!R154="", "", PPG!R154)</f>
        <v>26.62</v>
      </c>
      <c r="X665" s="8">
        <f>IF(PPG!S154="", "", PPG!S154)</f>
        <v>6.5000000000000002E-2</v>
      </c>
      <c r="Y665" s="9">
        <f>IF(PPG!T154="", "", PPG!T154)</f>
        <v>24.37</v>
      </c>
      <c r="Z665" s="8">
        <f>IF(PPG!U154="", "", PPG!U154)</f>
        <v>0.06</v>
      </c>
      <c r="AA665" s="9">
        <f>IF(PPG!V154="", "", PPG!V154)</f>
        <v>22.5</v>
      </c>
      <c r="AB665" s="36" t="str">
        <f t="shared" si="32"/>
        <v>0.00</v>
      </c>
    </row>
    <row r="666" spans="1:28">
      <c r="A666" s="7">
        <f>IF(OUT!C400="", "", OUT!C400)</f>
        <v>795</v>
      </c>
      <c r="B666" s="20">
        <f>IF(OUT!A400="", "", OUT!A400)</f>
        <v>67661</v>
      </c>
      <c r="C666" s="7" t="str">
        <f>IF(OUT!D400="", "", OUT!D400)</f>
        <v>FFF</v>
      </c>
      <c r="D666" s="29"/>
      <c r="E666" s="7" t="str">
        <f>IF(OUT!E400="", "", OUT!E400)</f>
        <v>144 TRAY</v>
      </c>
      <c r="F666" s="26" t="str">
        <f>IF(OUT!AE400="NEW", "✷", "")</f>
        <v/>
      </c>
      <c r="G666" s="10" t="str">
        <f>IF(OUT!B400="", "", OUT!B400)</f>
        <v>PANSY MAJESTIC GIANT II SHERRY (Lt Pink/Yellow/Pink Blotch)</v>
      </c>
      <c r="H666" s="21">
        <f t="shared" si="30"/>
        <v>0.16</v>
      </c>
      <c r="I666" s="22">
        <f t="shared" si="31"/>
        <v>22.4</v>
      </c>
      <c r="J666" s="7" t="str">
        <f>IF(OUT!F400="", "", OUT!F400)</f>
        <v/>
      </c>
      <c r="K666" s="7">
        <f>IF(OUT!P400="", "", OUT!P400)</f>
        <v>140</v>
      </c>
      <c r="L666" s="7" t="str">
        <f>IF(OUT!AE400="", "", OUT!AE400)</f>
        <v/>
      </c>
      <c r="N666" s="7" t="str">
        <f>IF(OUT!AQ400="", "", OUT!AQ400)</f>
        <v/>
      </c>
      <c r="O666" s="7" t="str">
        <f>IF(OUT!BM400="", "", OUT!BM400)</f>
        <v>T4</v>
      </c>
      <c r="P666" s="8">
        <f>IF(OUT!N400="", "", OUT!N400)</f>
        <v>0.16</v>
      </c>
      <c r="Q666" s="9">
        <f>IF(OUT!O400="", "", OUT!O400)</f>
        <v>22.4</v>
      </c>
      <c r="R666" s="8">
        <f>IF(PPG!H400="", "", PPG!H400)</f>
        <v>0.14499999999999999</v>
      </c>
      <c r="S666" s="9">
        <f>IF(PPG!I400="", "", PPG!I400)</f>
        <v>20.3</v>
      </c>
      <c r="T666" s="8">
        <f>IF(PPG!J400="", "", PPG!J400)</f>
        <v>0.13300000000000001</v>
      </c>
      <c r="U666" s="9">
        <f>IF(PPG!K400="", "", PPG!K400)</f>
        <v>18.62</v>
      </c>
      <c r="V666" s="8">
        <f>IF(PPG!Q400="", "", PPG!Q400)</f>
        <v>0.152</v>
      </c>
      <c r="W666" s="9">
        <f>IF(PPG!R400="", "", PPG!R400)</f>
        <v>21.28</v>
      </c>
      <c r="X666" s="8">
        <f>IF(PPG!S400="", "", PPG!S400)</f>
        <v>0.13800000000000001</v>
      </c>
      <c r="Y666" s="9">
        <f>IF(PPG!T400="", "", PPG!T400)</f>
        <v>19.32</v>
      </c>
      <c r="Z666" s="8">
        <f>IF(PPG!U400="", "", PPG!U400)</f>
        <v>0.129</v>
      </c>
      <c r="AA666" s="9">
        <f>IF(PPG!V400="", "", PPG!V400)</f>
        <v>18.059999999999999</v>
      </c>
      <c r="AB666" s="36" t="str">
        <f t="shared" si="32"/>
        <v>0.00</v>
      </c>
    </row>
    <row r="667" spans="1:28">
      <c r="A667" s="7">
        <f>IF(OUT!C398="", "", OUT!C398)</f>
        <v>795</v>
      </c>
      <c r="B667" s="20">
        <f>IF(OUT!A398="", "", OUT!A398)</f>
        <v>67661</v>
      </c>
      <c r="C667" s="7" t="str">
        <f>IF(OUT!D398="", "", OUT!D398)</f>
        <v>AZ</v>
      </c>
      <c r="D667" s="29"/>
      <c r="E667" s="7" t="str">
        <f>IF(OUT!E398="", "", OUT!E398)</f>
        <v>288 TRAY</v>
      </c>
      <c r="F667" s="26" t="str">
        <f>IF(OUT!AE398="NEW", "✷", "")</f>
        <v/>
      </c>
      <c r="G667" s="10" t="str">
        <f>IF(OUT!B398="", "", OUT!B398)</f>
        <v>PANSY MAJESTIC GIANT II SHERRY (Lt Pink/Yellow/Pink Blotch)</v>
      </c>
      <c r="H667" s="21">
        <f t="shared" si="30"/>
        <v>9.1999999999999998E-2</v>
      </c>
      <c r="I667" s="22">
        <f t="shared" si="31"/>
        <v>25.76</v>
      </c>
      <c r="J667" s="7" t="str">
        <f>IF(OUT!F398="", "", OUT!F398)</f>
        <v/>
      </c>
      <c r="K667" s="7">
        <f>IF(OUT!P398="", "", OUT!P398)</f>
        <v>280</v>
      </c>
      <c r="L667" s="7" t="str">
        <f>IF(OUT!AE398="", "", OUT!AE398)</f>
        <v/>
      </c>
      <c r="N667" s="7" t="str">
        <f>IF(OUT!AQ398="", "", OUT!AQ398)</f>
        <v/>
      </c>
      <c r="O667" s="7" t="str">
        <f>IF(OUT!BM398="", "", OUT!BM398)</f>
        <v>T4</v>
      </c>
      <c r="P667" s="8">
        <f>IF(OUT!N398="", "", OUT!N398)</f>
        <v>9.1999999999999998E-2</v>
      </c>
      <c r="Q667" s="9">
        <f>IF(OUT!O398="", "", OUT!O398)</f>
        <v>25.76</v>
      </c>
      <c r="R667" s="8">
        <f>IF(PPG!H398="", "", PPG!H398)</f>
        <v>8.3000000000000004E-2</v>
      </c>
      <c r="S667" s="9">
        <f>IF(PPG!I398="", "", PPG!I398)</f>
        <v>23.24</v>
      </c>
      <c r="T667" s="8">
        <f>IF(PPG!J398="", "", PPG!J398)</f>
        <v>7.4999999999999997E-2</v>
      </c>
      <c r="U667" s="9">
        <f>IF(PPG!K398="", "", PPG!K398)</f>
        <v>21</v>
      </c>
      <c r="V667" s="8">
        <f>IF(PPG!Q398="", "", PPG!Q398)</f>
        <v>8.6999999999999994E-2</v>
      </c>
      <c r="W667" s="9">
        <f>IF(PPG!R398="", "", PPG!R398)</f>
        <v>24.36</v>
      </c>
      <c r="X667" s="8">
        <f>IF(PPG!S398="", "", PPG!S398)</f>
        <v>7.9000000000000001E-2</v>
      </c>
      <c r="Y667" s="9">
        <f>IF(PPG!T398="", "", PPG!T398)</f>
        <v>22.12</v>
      </c>
      <c r="Z667" s="8">
        <f>IF(PPG!U398="", "", PPG!U398)</f>
        <v>7.2999999999999995E-2</v>
      </c>
      <c r="AA667" s="9">
        <f>IF(PPG!V398="", "", PPG!V398)</f>
        <v>20.440000000000001</v>
      </c>
      <c r="AB667" s="36" t="str">
        <f t="shared" si="32"/>
        <v>0.00</v>
      </c>
    </row>
    <row r="668" spans="1:28">
      <c r="A668" s="7">
        <f>IF(OUT!C399="", "", OUT!C399)</f>
        <v>795</v>
      </c>
      <c r="B668" s="20">
        <f>IF(OUT!A399="", "", OUT!A399)</f>
        <v>67661</v>
      </c>
      <c r="C668" s="7" t="str">
        <f>IF(OUT!D399="", "", OUT!D399)</f>
        <v>CZ</v>
      </c>
      <c r="D668" s="29"/>
      <c r="E668" s="7" t="str">
        <f>IF(OUT!E399="", "", OUT!E399)</f>
        <v>384 TRAY</v>
      </c>
      <c r="F668" s="26" t="str">
        <f>IF(OUT!AE399="NEW", "✷", "")</f>
        <v/>
      </c>
      <c r="G668" s="10" t="str">
        <f>IF(OUT!B399="", "", OUT!B399)</f>
        <v>PANSY MAJESTIC GIANT II SHERRY (Lt Pink/Yellow/Pink Blotch)</v>
      </c>
      <c r="H668" s="21">
        <f t="shared" si="30"/>
        <v>7.4999999999999997E-2</v>
      </c>
      <c r="I668" s="22">
        <f t="shared" si="31"/>
        <v>28.12</v>
      </c>
      <c r="J668" s="7" t="str">
        <f>IF(OUT!F399="", "", OUT!F399)</f>
        <v/>
      </c>
      <c r="K668" s="7">
        <f>IF(OUT!P399="", "", OUT!P399)</f>
        <v>375</v>
      </c>
      <c r="L668" s="7" t="str">
        <f>IF(OUT!AE399="", "", OUT!AE399)</f>
        <v/>
      </c>
      <c r="N668" s="7" t="str">
        <f>IF(OUT!AQ399="", "", OUT!AQ399)</f>
        <v/>
      </c>
      <c r="O668" s="7" t="str">
        <f>IF(OUT!BM399="", "", OUT!BM399)</f>
        <v>T4</v>
      </c>
      <c r="P668" s="8">
        <f>IF(OUT!N399="", "", OUT!N399)</f>
        <v>7.4999999999999997E-2</v>
      </c>
      <c r="Q668" s="9">
        <f>IF(OUT!O399="", "", OUT!O399)</f>
        <v>28.12</v>
      </c>
      <c r="R668" s="8">
        <f>IF(PPG!H399="", "", PPG!H399)</f>
        <v>6.8000000000000005E-2</v>
      </c>
      <c r="S668" s="9">
        <f>IF(PPG!I399="", "", PPG!I399)</f>
        <v>25.5</v>
      </c>
      <c r="T668" s="8">
        <f>IF(PPG!J399="", "", PPG!J399)</f>
        <v>6.2E-2</v>
      </c>
      <c r="U668" s="9">
        <f>IF(PPG!K399="", "", PPG!K399)</f>
        <v>23.25</v>
      </c>
      <c r="V668" s="8">
        <f>IF(PPG!Q399="", "", PPG!Q399)</f>
        <v>7.0999999999999994E-2</v>
      </c>
      <c r="W668" s="9">
        <f>IF(PPG!R399="", "", PPG!R399)</f>
        <v>26.62</v>
      </c>
      <c r="X668" s="8">
        <f>IF(PPG!S399="", "", PPG!S399)</f>
        <v>6.5000000000000002E-2</v>
      </c>
      <c r="Y668" s="9">
        <f>IF(PPG!T399="", "", PPG!T399)</f>
        <v>24.37</v>
      </c>
      <c r="Z668" s="8">
        <f>IF(PPG!U399="", "", PPG!U399)</f>
        <v>0.06</v>
      </c>
      <c r="AA668" s="9">
        <f>IF(PPG!V399="", "", PPG!V399)</f>
        <v>22.5</v>
      </c>
      <c r="AB668" s="36" t="str">
        <f t="shared" si="32"/>
        <v>0.00</v>
      </c>
    </row>
    <row r="669" spans="1:28">
      <c r="A669" s="7">
        <f>IF(OUT!C327="", "", OUT!C327)</f>
        <v>795</v>
      </c>
      <c r="B669" s="20">
        <f>IF(OUT!A327="", "", OUT!A327)</f>
        <v>63530</v>
      </c>
      <c r="C669" s="7" t="str">
        <f>IF(OUT!D327="", "", OUT!D327)</f>
        <v>FFF</v>
      </c>
      <c r="D669" s="29"/>
      <c r="E669" s="7" t="str">
        <f>IF(OUT!E327="", "", OUT!E327)</f>
        <v>144 TRAY</v>
      </c>
      <c r="F669" s="26" t="str">
        <f>IF(OUT!AE327="NEW", "✷", "")</f>
        <v/>
      </c>
      <c r="G669" s="10" t="str">
        <f>IF(OUT!B327="", "", OUT!B327)</f>
        <v>PANSY MAJESTIC GIANT II WHITE BLOTCH</v>
      </c>
      <c r="H669" s="21">
        <f t="shared" si="30"/>
        <v>0.16</v>
      </c>
      <c r="I669" s="22">
        <f t="shared" si="31"/>
        <v>22.4</v>
      </c>
      <c r="J669" s="7" t="str">
        <f>IF(OUT!F327="", "", OUT!F327)</f>
        <v/>
      </c>
      <c r="K669" s="7">
        <f>IF(OUT!P327="", "", OUT!P327)</f>
        <v>140</v>
      </c>
      <c r="L669" s="7" t="str">
        <f>IF(OUT!AE327="", "", OUT!AE327)</f>
        <v/>
      </c>
      <c r="N669" s="7" t="str">
        <f>IF(OUT!AQ327="", "", OUT!AQ327)</f>
        <v/>
      </c>
      <c r="O669" s="7" t="str">
        <f>IF(OUT!BM327="", "", OUT!BM327)</f>
        <v>T4</v>
      </c>
      <c r="P669" s="8">
        <f>IF(OUT!N327="", "", OUT!N327)</f>
        <v>0.16</v>
      </c>
      <c r="Q669" s="9">
        <f>IF(OUT!O327="", "", OUT!O327)</f>
        <v>22.4</v>
      </c>
      <c r="R669" s="8">
        <f>IF(PPG!H327="", "", PPG!H327)</f>
        <v>0.14499999999999999</v>
      </c>
      <c r="S669" s="9">
        <f>IF(PPG!I327="", "", PPG!I327)</f>
        <v>20.3</v>
      </c>
      <c r="T669" s="8">
        <f>IF(PPG!J327="", "", PPG!J327)</f>
        <v>0.13300000000000001</v>
      </c>
      <c r="U669" s="9">
        <f>IF(PPG!K327="", "", PPG!K327)</f>
        <v>18.62</v>
      </c>
      <c r="V669" s="8">
        <f>IF(PPG!Q327="", "", PPG!Q327)</f>
        <v>0.152</v>
      </c>
      <c r="W669" s="9">
        <f>IF(PPG!R327="", "", PPG!R327)</f>
        <v>21.28</v>
      </c>
      <c r="X669" s="8">
        <f>IF(PPG!S327="", "", PPG!S327)</f>
        <v>0.13800000000000001</v>
      </c>
      <c r="Y669" s="9">
        <f>IF(PPG!T327="", "", PPG!T327)</f>
        <v>19.32</v>
      </c>
      <c r="Z669" s="8">
        <f>IF(PPG!U327="", "", PPG!U327)</f>
        <v>0.129</v>
      </c>
      <c r="AA669" s="9">
        <f>IF(PPG!V327="", "", PPG!V327)</f>
        <v>18.059999999999999</v>
      </c>
      <c r="AB669" s="36" t="str">
        <f t="shared" si="32"/>
        <v>0.00</v>
      </c>
    </row>
    <row r="670" spans="1:28">
      <c r="A670" s="7">
        <f>IF(OUT!C325="", "", OUT!C325)</f>
        <v>795</v>
      </c>
      <c r="B670" s="20">
        <f>IF(OUT!A325="", "", OUT!A325)</f>
        <v>63530</v>
      </c>
      <c r="C670" s="7" t="str">
        <f>IF(OUT!D325="", "", OUT!D325)</f>
        <v>AZ</v>
      </c>
      <c r="D670" s="29"/>
      <c r="E670" s="7" t="str">
        <f>IF(OUT!E325="", "", OUT!E325)</f>
        <v>288 TRAY</v>
      </c>
      <c r="F670" s="26" t="str">
        <f>IF(OUT!AE325="NEW", "✷", "")</f>
        <v/>
      </c>
      <c r="G670" s="10" t="str">
        <f>IF(OUT!B325="", "", OUT!B325)</f>
        <v>PANSY MAJESTIC GIANT II WHITE BLOTCH</v>
      </c>
      <c r="H670" s="21">
        <f t="shared" si="30"/>
        <v>9.1999999999999998E-2</v>
      </c>
      <c r="I670" s="22">
        <f t="shared" si="31"/>
        <v>25.76</v>
      </c>
      <c r="J670" s="7" t="str">
        <f>IF(OUT!F325="", "", OUT!F325)</f>
        <v/>
      </c>
      <c r="K670" s="7">
        <f>IF(OUT!P325="", "", OUT!P325)</f>
        <v>280</v>
      </c>
      <c r="L670" s="7" t="str">
        <f>IF(OUT!AE325="", "", OUT!AE325)</f>
        <v/>
      </c>
      <c r="N670" s="7" t="str">
        <f>IF(OUT!AQ325="", "", OUT!AQ325)</f>
        <v/>
      </c>
      <c r="O670" s="7" t="str">
        <f>IF(OUT!BM325="", "", OUT!BM325)</f>
        <v>T4</v>
      </c>
      <c r="P670" s="8">
        <f>IF(OUT!N325="", "", OUT!N325)</f>
        <v>9.1999999999999998E-2</v>
      </c>
      <c r="Q670" s="9">
        <f>IF(OUT!O325="", "", OUT!O325)</f>
        <v>25.76</v>
      </c>
      <c r="R670" s="8">
        <f>IF(PPG!H325="", "", PPG!H325)</f>
        <v>8.3000000000000004E-2</v>
      </c>
      <c r="S670" s="9">
        <f>IF(PPG!I325="", "", PPG!I325)</f>
        <v>23.24</v>
      </c>
      <c r="T670" s="8">
        <f>IF(PPG!J325="", "", PPG!J325)</f>
        <v>7.4999999999999997E-2</v>
      </c>
      <c r="U670" s="9">
        <f>IF(PPG!K325="", "", PPG!K325)</f>
        <v>21</v>
      </c>
      <c r="V670" s="8">
        <f>IF(PPG!Q325="", "", PPG!Q325)</f>
        <v>8.6999999999999994E-2</v>
      </c>
      <c r="W670" s="9">
        <f>IF(PPG!R325="", "", PPG!R325)</f>
        <v>24.36</v>
      </c>
      <c r="X670" s="8">
        <f>IF(PPG!S325="", "", PPG!S325)</f>
        <v>7.9000000000000001E-2</v>
      </c>
      <c r="Y670" s="9">
        <f>IF(PPG!T325="", "", PPG!T325)</f>
        <v>22.12</v>
      </c>
      <c r="Z670" s="8">
        <f>IF(PPG!U325="", "", PPG!U325)</f>
        <v>7.2999999999999995E-2</v>
      </c>
      <c r="AA670" s="9">
        <f>IF(PPG!V325="", "", PPG!V325)</f>
        <v>20.440000000000001</v>
      </c>
      <c r="AB670" s="36" t="str">
        <f t="shared" si="32"/>
        <v>0.00</v>
      </c>
    </row>
    <row r="671" spans="1:28">
      <c r="A671" s="7">
        <f>IF(OUT!C326="", "", OUT!C326)</f>
        <v>795</v>
      </c>
      <c r="B671" s="20">
        <f>IF(OUT!A326="", "", OUT!A326)</f>
        <v>63530</v>
      </c>
      <c r="C671" s="7" t="str">
        <f>IF(OUT!D326="", "", OUT!D326)</f>
        <v>CZ</v>
      </c>
      <c r="D671" s="29"/>
      <c r="E671" s="7" t="str">
        <f>IF(OUT!E326="", "", OUT!E326)</f>
        <v>384 TRAY</v>
      </c>
      <c r="F671" s="26" t="str">
        <f>IF(OUT!AE326="NEW", "✷", "")</f>
        <v/>
      </c>
      <c r="G671" s="10" t="str">
        <f>IF(OUT!B326="", "", OUT!B326)</f>
        <v>PANSY MAJESTIC GIANT II WHITE BLOTCH</v>
      </c>
      <c r="H671" s="21">
        <f t="shared" si="30"/>
        <v>7.4999999999999997E-2</v>
      </c>
      <c r="I671" s="22">
        <f t="shared" si="31"/>
        <v>28.12</v>
      </c>
      <c r="J671" s="7" t="str">
        <f>IF(OUT!F326="", "", OUT!F326)</f>
        <v/>
      </c>
      <c r="K671" s="7">
        <f>IF(OUT!P326="", "", OUT!P326)</f>
        <v>375</v>
      </c>
      <c r="L671" s="7" t="str">
        <f>IF(OUT!AE326="", "", OUT!AE326)</f>
        <v/>
      </c>
      <c r="N671" s="7" t="str">
        <f>IF(OUT!AQ326="", "", OUT!AQ326)</f>
        <v/>
      </c>
      <c r="O671" s="7" t="str">
        <f>IF(OUT!BM326="", "", OUT!BM326)</f>
        <v>T4</v>
      </c>
      <c r="P671" s="8">
        <f>IF(OUT!N326="", "", OUT!N326)</f>
        <v>7.4999999999999997E-2</v>
      </c>
      <c r="Q671" s="9">
        <f>IF(OUT!O326="", "", OUT!O326)</f>
        <v>28.12</v>
      </c>
      <c r="R671" s="8">
        <f>IF(PPG!H326="", "", PPG!H326)</f>
        <v>6.8000000000000005E-2</v>
      </c>
      <c r="S671" s="9">
        <f>IF(PPG!I326="", "", PPG!I326)</f>
        <v>25.5</v>
      </c>
      <c r="T671" s="8">
        <f>IF(PPG!J326="", "", PPG!J326)</f>
        <v>6.2E-2</v>
      </c>
      <c r="U671" s="9">
        <f>IF(PPG!K326="", "", PPG!K326)</f>
        <v>23.25</v>
      </c>
      <c r="V671" s="8">
        <f>IF(PPG!Q326="", "", PPG!Q326)</f>
        <v>7.0999999999999994E-2</v>
      </c>
      <c r="W671" s="9">
        <f>IF(PPG!R326="", "", PPG!R326)</f>
        <v>26.62</v>
      </c>
      <c r="X671" s="8">
        <f>IF(PPG!S326="", "", PPG!S326)</f>
        <v>6.5000000000000002E-2</v>
      </c>
      <c r="Y671" s="9">
        <f>IF(PPG!T326="", "", PPG!T326)</f>
        <v>24.37</v>
      </c>
      <c r="Z671" s="8">
        <f>IF(PPG!U326="", "", PPG!U326)</f>
        <v>0.06</v>
      </c>
      <c r="AA671" s="9">
        <f>IF(PPG!V326="", "", PPG!V326)</f>
        <v>22.5</v>
      </c>
      <c r="AB671" s="36" t="str">
        <f t="shared" si="32"/>
        <v>0.00</v>
      </c>
    </row>
    <row r="672" spans="1:28">
      <c r="A672" s="7">
        <f>IF(OUT!C330="", "", OUT!C330)</f>
        <v>795</v>
      </c>
      <c r="B672" s="20">
        <f>IF(OUT!A330="", "", OUT!A330)</f>
        <v>63531</v>
      </c>
      <c r="C672" s="7" t="str">
        <f>IF(OUT!D330="", "", OUT!D330)</f>
        <v>FFF</v>
      </c>
      <c r="D672" s="29"/>
      <c r="E672" s="7" t="str">
        <f>IF(OUT!E330="", "", OUT!E330)</f>
        <v>144 TRAY</v>
      </c>
      <c r="F672" s="26" t="str">
        <f>IF(OUT!AE330="NEW", "✷", "")</f>
        <v/>
      </c>
      <c r="G672" s="10" t="str">
        <f>IF(OUT!B330="", "", OUT!B330)</f>
        <v>PANSY MAJESTIC GIANT II YELLOW BLOTCH</v>
      </c>
      <c r="H672" s="21">
        <f t="shared" si="30"/>
        <v>0.16</v>
      </c>
      <c r="I672" s="22">
        <f t="shared" si="31"/>
        <v>22.4</v>
      </c>
      <c r="J672" s="7" t="str">
        <f>IF(OUT!F330="", "", OUT!F330)</f>
        <v/>
      </c>
      <c r="K672" s="7">
        <f>IF(OUT!P330="", "", OUT!P330)</f>
        <v>140</v>
      </c>
      <c r="L672" s="7" t="str">
        <f>IF(OUT!AE330="", "", OUT!AE330)</f>
        <v/>
      </c>
      <c r="N672" s="7" t="str">
        <f>IF(OUT!AQ330="", "", OUT!AQ330)</f>
        <v/>
      </c>
      <c r="O672" s="7" t="str">
        <f>IF(OUT!BM330="", "", OUT!BM330)</f>
        <v>T4</v>
      </c>
      <c r="P672" s="8">
        <f>IF(OUT!N330="", "", OUT!N330)</f>
        <v>0.16</v>
      </c>
      <c r="Q672" s="9">
        <f>IF(OUT!O330="", "", OUT!O330)</f>
        <v>22.4</v>
      </c>
      <c r="R672" s="8">
        <f>IF(PPG!H330="", "", PPG!H330)</f>
        <v>0.14499999999999999</v>
      </c>
      <c r="S672" s="9">
        <f>IF(PPG!I330="", "", PPG!I330)</f>
        <v>20.3</v>
      </c>
      <c r="T672" s="8">
        <f>IF(PPG!J330="", "", PPG!J330)</f>
        <v>0.13300000000000001</v>
      </c>
      <c r="U672" s="9">
        <f>IF(PPG!K330="", "", PPG!K330)</f>
        <v>18.62</v>
      </c>
      <c r="V672" s="8">
        <f>IF(PPG!Q330="", "", PPG!Q330)</f>
        <v>0.152</v>
      </c>
      <c r="W672" s="9">
        <f>IF(PPG!R330="", "", PPG!R330)</f>
        <v>21.28</v>
      </c>
      <c r="X672" s="8">
        <f>IF(PPG!S330="", "", PPG!S330)</f>
        <v>0.13800000000000001</v>
      </c>
      <c r="Y672" s="9">
        <f>IF(PPG!T330="", "", PPG!T330)</f>
        <v>19.32</v>
      </c>
      <c r="Z672" s="8">
        <f>IF(PPG!U330="", "", PPG!U330)</f>
        <v>0.129</v>
      </c>
      <c r="AA672" s="9">
        <f>IF(PPG!V330="", "", PPG!V330)</f>
        <v>18.059999999999999</v>
      </c>
      <c r="AB672" s="36" t="str">
        <f t="shared" si="32"/>
        <v>0.00</v>
      </c>
    </row>
    <row r="673" spans="1:28">
      <c r="A673" s="7">
        <f>IF(OUT!C328="", "", OUT!C328)</f>
        <v>795</v>
      </c>
      <c r="B673" s="20">
        <f>IF(OUT!A328="", "", OUT!A328)</f>
        <v>63531</v>
      </c>
      <c r="C673" s="7" t="str">
        <f>IF(OUT!D328="", "", OUT!D328)</f>
        <v>AZ</v>
      </c>
      <c r="D673" s="29"/>
      <c r="E673" s="7" t="str">
        <f>IF(OUT!E328="", "", OUT!E328)</f>
        <v>288 TRAY</v>
      </c>
      <c r="F673" s="26" t="str">
        <f>IF(OUT!AE328="NEW", "✷", "")</f>
        <v/>
      </c>
      <c r="G673" s="10" t="str">
        <f>IF(OUT!B328="", "", OUT!B328)</f>
        <v>PANSY MAJESTIC GIANT II YELLOW BLOTCH</v>
      </c>
      <c r="H673" s="21">
        <f t="shared" si="30"/>
        <v>9.1999999999999998E-2</v>
      </c>
      <c r="I673" s="22">
        <f t="shared" si="31"/>
        <v>25.76</v>
      </c>
      <c r="J673" s="7" t="str">
        <f>IF(OUT!F328="", "", OUT!F328)</f>
        <v/>
      </c>
      <c r="K673" s="7">
        <f>IF(OUT!P328="", "", OUT!P328)</f>
        <v>280</v>
      </c>
      <c r="L673" s="7" t="str">
        <f>IF(OUT!AE328="", "", OUT!AE328)</f>
        <v/>
      </c>
      <c r="N673" s="7" t="str">
        <f>IF(OUT!AQ328="", "", OUT!AQ328)</f>
        <v/>
      </c>
      <c r="O673" s="7" t="str">
        <f>IF(OUT!BM328="", "", OUT!BM328)</f>
        <v>T4</v>
      </c>
      <c r="P673" s="8">
        <f>IF(OUT!N328="", "", OUT!N328)</f>
        <v>9.1999999999999998E-2</v>
      </c>
      <c r="Q673" s="9">
        <f>IF(OUT!O328="", "", OUT!O328)</f>
        <v>25.76</v>
      </c>
      <c r="R673" s="8">
        <f>IF(PPG!H328="", "", PPG!H328)</f>
        <v>8.3000000000000004E-2</v>
      </c>
      <c r="S673" s="9">
        <f>IF(PPG!I328="", "", PPG!I328)</f>
        <v>23.24</v>
      </c>
      <c r="T673" s="8">
        <f>IF(PPG!J328="", "", PPG!J328)</f>
        <v>7.4999999999999997E-2</v>
      </c>
      <c r="U673" s="9">
        <f>IF(PPG!K328="", "", PPG!K328)</f>
        <v>21</v>
      </c>
      <c r="V673" s="8">
        <f>IF(PPG!Q328="", "", PPG!Q328)</f>
        <v>8.6999999999999994E-2</v>
      </c>
      <c r="W673" s="9">
        <f>IF(PPG!R328="", "", PPG!R328)</f>
        <v>24.36</v>
      </c>
      <c r="X673" s="8">
        <f>IF(PPG!S328="", "", PPG!S328)</f>
        <v>7.9000000000000001E-2</v>
      </c>
      <c r="Y673" s="9">
        <f>IF(PPG!T328="", "", PPG!T328)</f>
        <v>22.12</v>
      </c>
      <c r="Z673" s="8">
        <f>IF(PPG!U328="", "", PPG!U328)</f>
        <v>7.2999999999999995E-2</v>
      </c>
      <c r="AA673" s="9">
        <f>IF(PPG!V328="", "", PPG!V328)</f>
        <v>20.440000000000001</v>
      </c>
      <c r="AB673" s="36" t="str">
        <f t="shared" si="32"/>
        <v>0.00</v>
      </c>
    </row>
    <row r="674" spans="1:28">
      <c r="A674" s="7">
        <f>IF(OUT!C329="", "", OUT!C329)</f>
        <v>795</v>
      </c>
      <c r="B674" s="20">
        <f>IF(OUT!A329="", "", OUT!A329)</f>
        <v>63531</v>
      </c>
      <c r="C674" s="7" t="str">
        <f>IF(OUT!D329="", "", OUT!D329)</f>
        <v>CZ</v>
      </c>
      <c r="D674" s="29"/>
      <c r="E674" s="7" t="str">
        <f>IF(OUT!E329="", "", OUT!E329)</f>
        <v>384 TRAY</v>
      </c>
      <c r="F674" s="26" t="str">
        <f>IF(OUT!AE329="NEW", "✷", "")</f>
        <v/>
      </c>
      <c r="G674" s="10" t="str">
        <f>IF(OUT!B329="", "", OUT!B329)</f>
        <v>PANSY MAJESTIC GIANT II YELLOW BLOTCH</v>
      </c>
      <c r="H674" s="21">
        <f t="shared" si="30"/>
        <v>7.4999999999999997E-2</v>
      </c>
      <c r="I674" s="22">
        <f t="shared" si="31"/>
        <v>28.12</v>
      </c>
      <c r="J674" s="7" t="str">
        <f>IF(OUT!F329="", "", OUT!F329)</f>
        <v/>
      </c>
      <c r="K674" s="7">
        <f>IF(OUT!P329="", "", OUT!P329)</f>
        <v>375</v>
      </c>
      <c r="L674" s="7" t="str">
        <f>IF(OUT!AE329="", "", OUT!AE329)</f>
        <v/>
      </c>
      <c r="N674" s="7" t="str">
        <f>IF(OUT!AQ329="", "", OUT!AQ329)</f>
        <v/>
      </c>
      <c r="O674" s="7" t="str">
        <f>IF(OUT!BM329="", "", OUT!BM329)</f>
        <v>T4</v>
      </c>
      <c r="P674" s="8">
        <f>IF(OUT!N329="", "", OUT!N329)</f>
        <v>7.4999999999999997E-2</v>
      </c>
      <c r="Q674" s="9">
        <f>IF(OUT!O329="", "", OUT!O329)</f>
        <v>28.12</v>
      </c>
      <c r="R674" s="8">
        <f>IF(PPG!H329="", "", PPG!H329)</f>
        <v>6.8000000000000005E-2</v>
      </c>
      <c r="S674" s="9">
        <f>IF(PPG!I329="", "", PPG!I329)</f>
        <v>25.5</v>
      </c>
      <c r="T674" s="8">
        <f>IF(PPG!J329="", "", PPG!J329)</f>
        <v>6.2E-2</v>
      </c>
      <c r="U674" s="9">
        <f>IF(PPG!K329="", "", PPG!K329)</f>
        <v>23.25</v>
      </c>
      <c r="V674" s="8">
        <f>IF(PPG!Q329="", "", PPG!Q329)</f>
        <v>7.0999999999999994E-2</v>
      </c>
      <c r="W674" s="9">
        <f>IF(PPG!R329="", "", PPG!R329)</f>
        <v>26.62</v>
      </c>
      <c r="X674" s="8">
        <f>IF(PPG!S329="", "", PPG!S329)</f>
        <v>6.5000000000000002E-2</v>
      </c>
      <c r="Y674" s="9">
        <f>IF(PPG!T329="", "", PPG!T329)</f>
        <v>24.37</v>
      </c>
      <c r="Z674" s="8">
        <f>IF(PPG!U329="", "", PPG!U329)</f>
        <v>0.06</v>
      </c>
      <c r="AA674" s="9">
        <f>IF(PPG!V329="", "", PPG!V329)</f>
        <v>22.5</v>
      </c>
      <c r="AB674" s="36" t="str">
        <f t="shared" si="32"/>
        <v>0.00</v>
      </c>
    </row>
    <row r="675" spans="1:28">
      <c r="A675" s="7">
        <f>IF(OUT!C615="", "", OUT!C615)</f>
        <v>795</v>
      </c>
      <c r="B675" s="20">
        <f>IF(OUT!A615="", "", OUT!A615)</f>
        <v>77324</v>
      </c>
      <c r="C675" s="7" t="str">
        <f>IF(OUT!D615="", "", OUT!D615)</f>
        <v>FFF</v>
      </c>
      <c r="D675" s="29"/>
      <c r="E675" s="7" t="str">
        <f>IF(OUT!E615="", "", OUT!E615)</f>
        <v>144 TRAY</v>
      </c>
      <c r="F675" s="26" t="str">
        <f>IF(OUT!AE615="NEW", "✷", "")</f>
        <v/>
      </c>
      <c r="G675" s="10" t="str">
        <f>IF(OUT!B615="", "", OUT!B615)</f>
        <v>PANSY MAMMOTH BIG RED (Blotch)</v>
      </c>
      <c r="H675" s="21">
        <f t="shared" si="30"/>
        <v>0.182</v>
      </c>
      <c r="I675" s="22">
        <f t="shared" si="31"/>
        <v>25.48</v>
      </c>
      <c r="J675" s="7" t="str">
        <f>IF(OUT!F615="", "", OUT!F615)</f>
        <v/>
      </c>
      <c r="K675" s="7">
        <f>IF(OUT!P615="", "", OUT!P615)</f>
        <v>140</v>
      </c>
      <c r="L675" s="7" t="str">
        <f>IF(OUT!AE615="", "", OUT!AE615)</f>
        <v/>
      </c>
      <c r="N675" s="7" t="str">
        <f>IF(OUT!AQ615="", "", OUT!AQ615)</f>
        <v/>
      </c>
      <c r="O675" s="7" t="str">
        <f>IF(OUT!BM615="", "", OUT!BM615)</f>
        <v>T4</v>
      </c>
      <c r="P675" s="8">
        <f>IF(OUT!N615="", "", OUT!N615)</f>
        <v>0.182</v>
      </c>
      <c r="Q675" s="9">
        <f>IF(OUT!O615="", "", OUT!O615)</f>
        <v>25.48</v>
      </c>
      <c r="R675" s="8">
        <f>IF(PPG!H615="", "", PPG!H615)</f>
        <v>0.16500000000000001</v>
      </c>
      <c r="S675" s="9">
        <f>IF(PPG!I615="", "", PPG!I615)</f>
        <v>23.1</v>
      </c>
      <c r="T675" s="8">
        <f>IF(PPG!J615="", "", PPG!J615)</f>
        <v>0.15</v>
      </c>
      <c r="U675" s="9">
        <f>IF(PPG!K615="", "", PPG!K615)</f>
        <v>21</v>
      </c>
      <c r="V675" s="8">
        <f>IF(PPG!Q615="", "", PPG!Q615)</f>
        <v>0.17199999999999999</v>
      </c>
      <c r="W675" s="9">
        <f>IF(PPG!R615="", "", PPG!R615)</f>
        <v>24.08</v>
      </c>
      <c r="X675" s="8">
        <f>IF(PPG!S615="", "", PPG!S615)</f>
        <v>0.157</v>
      </c>
      <c r="Y675" s="9">
        <f>IF(PPG!T615="", "", PPG!T615)</f>
        <v>21.98</v>
      </c>
      <c r="Z675" s="8">
        <f>IF(PPG!U615="", "", PPG!U615)</f>
        <v>0.14699999999999999</v>
      </c>
      <c r="AA675" s="9">
        <f>IF(PPG!V615="", "", PPG!V615)</f>
        <v>20.58</v>
      </c>
      <c r="AB675" s="36" t="str">
        <f t="shared" si="32"/>
        <v>0.00</v>
      </c>
    </row>
    <row r="676" spans="1:28">
      <c r="A676" s="7">
        <f>IF(OUT!C614="", "", OUT!C614)</f>
        <v>795</v>
      </c>
      <c r="B676" s="20">
        <f>IF(OUT!A614="", "", OUT!A614)</f>
        <v>77324</v>
      </c>
      <c r="C676" s="7" t="str">
        <f>IF(OUT!D614="", "", OUT!D614)</f>
        <v>AZ</v>
      </c>
      <c r="D676" s="29"/>
      <c r="E676" s="7" t="str">
        <f>IF(OUT!E614="", "", OUT!E614)</f>
        <v>288 TRAY</v>
      </c>
      <c r="F676" s="26" t="str">
        <f>IF(OUT!AE614="NEW", "✷", "")</f>
        <v/>
      </c>
      <c r="G676" s="10" t="str">
        <f>IF(OUT!B614="", "", OUT!B614)</f>
        <v>PANSY MAMMOTH BIG RED (Blotch)</v>
      </c>
      <c r="H676" s="21">
        <f t="shared" si="30"/>
        <v>9.9000000000000005E-2</v>
      </c>
      <c r="I676" s="22">
        <f t="shared" si="31"/>
        <v>27.72</v>
      </c>
      <c r="J676" s="7" t="str">
        <f>IF(OUT!F614="", "", OUT!F614)</f>
        <v/>
      </c>
      <c r="K676" s="7">
        <f>IF(OUT!P614="", "", OUT!P614)</f>
        <v>280</v>
      </c>
      <c r="L676" s="7" t="str">
        <f>IF(OUT!AE614="", "", OUT!AE614)</f>
        <v/>
      </c>
      <c r="N676" s="7" t="str">
        <f>IF(OUT!AQ614="", "", OUT!AQ614)</f>
        <v/>
      </c>
      <c r="O676" s="7" t="str">
        <f>IF(OUT!BM614="", "", OUT!BM614)</f>
        <v>T4</v>
      </c>
      <c r="P676" s="8">
        <f>IF(OUT!N614="", "", OUT!N614)</f>
        <v>9.9000000000000005E-2</v>
      </c>
      <c r="Q676" s="9">
        <f>IF(OUT!O614="", "", OUT!O614)</f>
        <v>27.72</v>
      </c>
      <c r="R676" s="8">
        <f>IF(PPG!H614="", "", PPG!H614)</f>
        <v>0.09</v>
      </c>
      <c r="S676" s="9">
        <f>IF(PPG!I614="", "", PPG!I614)</f>
        <v>25.2</v>
      </c>
      <c r="T676" s="8">
        <f>IF(PPG!J614="", "", PPG!J614)</f>
        <v>8.1000000000000003E-2</v>
      </c>
      <c r="U676" s="9">
        <f>IF(PPG!K614="", "", PPG!K614)</f>
        <v>22.68</v>
      </c>
      <c r="V676" s="8">
        <f>IF(PPG!Q614="", "", PPG!Q614)</f>
        <v>9.4E-2</v>
      </c>
      <c r="W676" s="9">
        <f>IF(PPG!R614="", "", PPG!R614)</f>
        <v>26.32</v>
      </c>
      <c r="X676" s="8">
        <f>IF(PPG!S614="", "", PPG!S614)</f>
        <v>8.5000000000000006E-2</v>
      </c>
      <c r="Y676" s="9">
        <f>IF(PPG!T614="", "", PPG!T614)</f>
        <v>23.8</v>
      </c>
      <c r="Z676" s="8">
        <f>IF(PPG!U614="", "", PPG!U614)</f>
        <v>7.9000000000000001E-2</v>
      </c>
      <c r="AA676" s="9">
        <f>IF(PPG!V614="", "", PPG!V614)</f>
        <v>22.12</v>
      </c>
      <c r="AB676" s="36" t="str">
        <f t="shared" si="32"/>
        <v>0.00</v>
      </c>
    </row>
    <row r="677" spans="1:28">
      <c r="A677" s="7">
        <f>IF(OUT!C617="", "", OUT!C617)</f>
        <v>795</v>
      </c>
      <c r="B677" s="20">
        <f>IF(OUT!A617="", "", OUT!A617)</f>
        <v>77325</v>
      </c>
      <c r="C677" s="7" t="str">
        <f>IF(OUT!D617="", "", OUT!D617)</f>
        <v>FFF</v>
      </c>
      <c r="D677" s="29"/>
      <c r="E677" s="7" t="str">
        <f>IF(OUT!E617="", "", OUT!E617)</f>
        <v>144 TRAY</v>
      </c>
      <c r="F677" s="26" t="str">
        <f>IF(OUT!AE617="NEW", "✷", "")</f>
        <v/>
      </c>
      <c r="G677" s="10" t="str">
        <f>IF(OUT!B617="", "", OUT!B617)</f>
        <v>PANSY MAMMOTH BLU-TI-FUL (Blotch)</v>
      </c>
      <c r="H677" s="21">
        <f t="shared" si="30"/>
        <v>0.182</v>
      </c>
      <c r="I677" s="22">
        <f t="shared" si="31"/>
        <v>25.48</v>
      </c>
      <c r="J677" s="7" t="str">
        <f>IF(OUT!F617="", "", OUT!F617)</f>
        <v/>
      </c>
      <c r="K677" s="7">
        <f>IF(OUT!P617="", "", OUT!P617)</f>
        <v>140</v>
      </c>
      <c r="L677" s="7" t="str">
        <f>IF(OUT!AE617="", "", OUT!AE617)</f>
        <v/>
      </c>
      <c r="N677" s="7" t="str">
        <f>IF(OUT!AQ617="", "", OUT!AQ617)</f>
        <v/>
      </c>
      <c r="O677" s="7" t="str">
        <f>IF(OUT!BM617="", "", OUT!BM617)</f>
        <v>T4</v>
      </c>
      <c r="P677" s="8">
        <f>IF(OUT!N617="", "", OUT!N617)</f>
        <v>0.182</v>
      </c>
      <c r="Q677" s="9">
        <f>IF(OUT!O617="", "", OUT!O617)</f>
        <v>25.48</v>
      </c>
      <c r="R677" s="8">
        <f>IF(PPG!H617="", "", PPG!H617)</f>
        <v>0.16500000000000001</v>
      </c>
      <c r="S677" s="9">
        <f>IF(PPG!I617="", "", PPG!I617)</f>
        <v>23.1</v>
      </c>
      <c r="T677" s="8">
        <f>IF(PPG!J617="", "", PPG!J617)</f>
        <v>0.15</v>
      </c>
      <c r="U677" s="9">
        <f>IF(PPG!K617="", "", PPG!K617)</f>
        <v>21</v>
      </c>
      <c r="V677" s="8">
        <f>IF(PPG!Q617="", "", PPG!Q617)</f>
        <v>0.17199999999999999</v>
      </c>
      <c r="W677" s="9">
        <f>IF(PPG!R617="", "", PPG!R617)</f>
        <v>24.08</v>
      </c>
      <c r="X677" s="8">
        <f>IF(PPG!S617="", "", PPG!S617)</f>
        <v>0.157</v>
      </c>
      <c r="Y677" s="9">
        <f>IF(PPG!T617="", "", PPG!T617)</f>
        <v>21.98</v>
      </c>
      <c r="Z677" s="8">
        <f>IF(PPG!U617="", "", PPG!U617)</f>
        <v>0.14699999999999999</v>
      </c>
      <c r="AA677" s="9">
        <f>IF(PPG!V617="", "", PPG!V617)</f>
        <v>20.58</v>
      </c>
      <c r="AB677" s="36" t="str">
        <f t="shared" si="32"/>
        <v>0.00</v>
      </c>
    </row>
    <row r="678" spans="1:28">
      <c r="A678" s="7">
        <f>IF(OUT!C616="", "", OUT!C616)</f>
        <v>795</v>
      </c>
      <c r="B678" s="20">
        <f>IF(OUT!A616="", "", OUT!A616)</f>
        <v>77325</v>
      </c>
      <c r="C678" s="7" t="str">
        <f>IF(OUT!D616="", "", OUT!D616)</f>
        <v>AZ</v>
      </c>
      <c r="D678" s="29"/>
      <c r="E678" s="7" t="str">
        <f>IF(OUT!E616="", "", OUT!E616)</f>
        <v>288 TRAY</v>
      </c>
      <c r="F678" s="26" t="str">
        <f>IF(OUT!AE616="NEW", "✷", "")</f>
        <v/>
      </c>
      <c r="G678" s="10" t="str">
        <f>IF(OUT!B616="", "", OUT!B616)</f>
        <v>PANSY MAMMOTH BLU-TI-FUL (Blotch)</v>
      </c>
      <c r="H678" s="21">
        <f t="shared" si="30"/>
        <v>9.9000000000000005E-2</v>
      </c>
      <c r="I678" s="22">
        <f t="shared" si="31"/>
        <v>27.72</v>
      </c>
      <c r="J678" s="7" t="str">
        <f>IF(OUT!F616="", "", OUT!F616)</f>
        <v/>
      </c>
      <c r="K678" s="7">
        <f>IF(OUT!P616="", "", OUT!P616)</f>
        <v>280</v>
      </c>
      <c r="L678" s="7" t="str">
        <f>IF(OUT!AE616="", "", OUT!AE616)</f>
        <v/>
      </c>
      <c r="N678" s="7" t="str">
        <f>IF(OUT!AQ616="", "", OUT!AQ616)</f>
        <v/>
      </c>
      <c r="O678" s="7" t="str">
        <f>IF(OUT!BM616="", "", OUT!BM616)</f>
        <v>T4</v>
      </c>
      <c r="P678" s="8">
        <f>IF(OUT!N616="", "", OUT!N616)</f>
        <v>9.9000000000000005E-2</v>
      </c>
      <c r="Q678" s="9">
        <f>IF(OUT!O616="", "", OUT!O616)</f>
        <v>27.72</v>
      </c>
      <c r="R678" s="8">
        <f>IF(PPG!H616="", "", PPG!H616)</f>
        <v>0.09</v>
      </c>
      <c r="S678" s="9">
        <f>IF(PPG!I616="", "", PPG!I616)</f>
        <v>25.2</v>
      </c>
      <c r="T678" s="8">
        <f>IF(PPG!J616="", "", PPG!J616)</f>
        <v>8.1000000000000003E-2</v>
      </c>
      <c r="U678" s="9">
        <f>IF(PPG!K616="", "", PPG!K616)</f>
        <v>22.68</v>
      </c>
      <c r="V678" s="8">
        <f>IF(PPG!Q616="", "", PPG!Q616)</f>
        <v>9.4E-2</v>
      </c>
      <c r="W678" s="9">
        <f>IF(PPG!R616="", "", PPG!R616)</f>
        <v>26.32</v>
      </c>
      <c r="X678" s="8">
        <f>IF(PPG!S616="", "", PPG!S616)</f>
        <v>8.5000000000000006E-2</v>
      </c>
      <c r="Y678" s="9">
        <f>IF(PPG!T616="", "", PPG!T616)</f>
        <v>23.8</v>
      </c>
      <c r="Z678" s="8">
        <f>IF(PPG!U616="", "", PPG!U616)</f>
        <v>7.9000000000000001E-2</v>
      </c>
      <c r="AA678" s="9">
        <f>IF(PPG!V616="", "", PPG!V616)</f>
        <v>22.12</v>
      </c>
      <c r="AB678" s="36" t="str">
        <f t="shared" si="32"/>
        <v>0.00</v>
      </c>
    </row>
    <row r="679" spans="1:28">
      <c r="A679" s="7">
        <f>IF(OUT!C619="", "", OUT!C619)</f>
        <v>795</v>
      </c>
      <c r="B679" s="20">
        <f>IF(OUT!A619="", "", OUT!A619)</f>
        <v>77326</v>
      </c>
      <c r="C679" s="7" t="str">
        <f>IF(OUT!D619="", "", OUT!D619)</f>
        <v>FFF</v>
      </c>
      <c r="D679" s="29"/>
      <c r="E679" s="7" t="str">
        <f>IF(OUT!E619="", "", OUT!E619)</f>
        <v>144 TRAY</v>
      </c>
      <c r="F679" s="26" t="str">
        <f>IF(OUT!AE619="NEW", "✷", "")</f>
        <v/>
      </c>
      <c r="G679" s="10" t="str">
        <f>IF(OUT!B619="", "", OUT!B619)</f>
        <v>PANSY MAMMOTH DEEP BLUE DAZZLE (Blotch)</v>
      </c>
      <c r="H679" s="21">
        <f t="shared" si="30"/>
        <v>0.182</v>
      </c>
      <c r="I679" s="22">
        <f t="shared" si="31"/>
        <v>25.48</v>
      </c>
      <c r="J679" s="7" t="str">
        <f>IF(OUT!F619="", "", OUT!F619)</f>
        <v/>
      </c>
      <c r="K679" s="7">
        <f>IF(OUT!P619="", "", OUT!P619)</f>
        <v>140</v>
      </c>
      <c r="L679" s="7" t="str">
        <f>IF(OUT!AE619="", "", OUT!AE619)</f>
        <v/>
      </c>
      <c r="N679" s="7" t="str">
        <f>IF(OUT!AQ619="", "", OUT!AQ619)</f>
        <v/>
      </c>
      <c r="O679" s="7" t="str">
        <f>IF(OUT!BM619="", "", OUT!BM619)</f>
        <v>T4</v>
      </c>
      <c r="P679" s="8">
        <f>IF(OUT!N619="", "", OUT!N619)</f>
        <v>0.182</v>
      </c>
      <c r="Q679" s="9">
        <f>IF(OUT!O619="", "", OUT!O619)</f>
        <v>25.48</v>
      </c>
      <c r="R679" s="8">
        <f>IF(PPG!H619="", "", PPG!H619)</f>
        <v>0.16500000000000001</v>
      </c>
      <c r="S679" s="9">
        <f>IF(PPG!I619="", "", PPG!I619)</f>
        <v>23.1</v>
      </c>
      <c r="T679" s="8">
        <f>IF(PPG!J619="", "", PPG!J619)</f>
        <v>0.15</v>
      </c>
      <c r="U679" s="9">
        <f>IF(PPG!K619="", "", PPG!K619)</f>
        <v>21</v>
      </c>
      <c r="V679" s="8">
        <f>IF(PPG!Q619="", "", PPG!Q619)</f>
        <v>0.17199999999999999</v>
      </c>
      <c r="W679" s="9">
        <f>IF(PPG!R619="", "", PPG!R619)</f>
        <v>24.08</v>
      </c>
      <c r="X679" s="8">
        <f>IF(PPG!S619="", "", PPG!S619)</f>
        <v>0.157</v>
      </c>
      <c r="Y679" s="9">
        <f>IF(PPG!T619="", "", PPG!T619)</f>
        <v>21.98</v>
      </c>
      <c r="Z679" s="8">
        <f>IF(PPG!U619="", "", PPG!U619)</f>
        <v>0.14699999999999999</v>
      </c>
      <c r="AA679" s="9">
        <f>IF(PPG!V619="", "", PPG!V619)</f>
        <v>20.58</v>
      </c>
      <c r="AB679" s="36" t="str">
        <f t="shared" si="32"/>
        <v>0.00</v>
      </c>
    </row>
    <row r="680" spans="1:28">
      <c r="A680" s="7">
        <f>IF(OUT!C618="", "", OUT!C618)</f>
        <v>795</v>
      </c>
      <c r="B680" s="20">
        <f>IF(OUT!A618="", "", OUT!A618)</f>
        <v>77326</v>
      </c>
      <c r="C680" s="7" t="str">
        <f>IF(OUT!D618="", "", OUT!D618)</f>
        <v>AZ</v>
      </c>
      <c r="D680" s="29"/>
      <c r="E680" s="7" t="str">
        <f>IF(OUT!E618="", "", OUT!E618)</f>
        <v>288 TRAY</v>
      </c>
      <c r="F680" s="26" t="str">
        <f>IF(OUT!AE618="NEW", "✷", "")</f>
        <v/>
      </c>
      <c r="G680" s="10" t="str">
        <f>IF(OUT!B618="", "", OUT!B618)</f>
        <v>PANSY MAMMOTH DEEP BLUE DAZZLE (Blotch)</v>
      </c>
      <c r="H680" s="21">
        <f t="shared" si="30"/>
        <v>9.9000000000000005E-2</v>
      </c>
      <c r="I680" s="22">
        <f t="shared" si="31"/>
        <v>27.72</v>
      </c>
      <c r="J680" s="7" t="str">
        <f>IF(OUT!F618="", "", OUT!F618)</f>
        <v/>
      </c>
      <c r="K680" s="7">
        <f>IF(OUT!P618="", "", OUT!P618)</f>
        <v>280</v>
      </c>
      <c r="L680" s="7" t="str">
        <f>IF(OUT!AE618="", "", OUT!AE618)</f>
        <v/>
      </c>
      <c r="N680" s="7" t="str">
        <f>IF(OUT!AQ618="", "", OUT!AQ618)</f>
        <v/>
      </c>
      <c r="O680" s="7" t="str">
        <f>IF(OUT!BM618="", "", OUT!BM618)</f>
        <v>T4</v>
      </c>
      <c r="P680" s="8">
        <f>IF(OUT!N618="", "", OUT!N618)</f>
        <v>9.9000000000000005E-2</v>
      </c>
      <c r="Q680" s="9">
        <f>IF(OUT!O618="", "", OUT!O618)</f>
        <v>27.72</v>
      </c>
      <c r="R680" s="8">
        <f>IF(PPG!H618="", "", PPG!H618)</f>
        <v>0.09</v>
      </c>
      <c r="S680" s="9">
        <f>IF(PPG!I618="", "", PPG!I618)</f>
        <v>25.2</v>
      </c>
      <c r="T680" s="8">
        <f>IF(PPG!J618="", "", PPG!J618)</f>
        <v>8.1000000000000003E-2</v>
      </c>
      <c r="U680" s="9">
        <f>IF(PPG!K618="", "", PPG!K618)</f>
        <v>22.68</v>
      </c>
      <c r="V680" s="8">
        <f>IF(PPG!Q618="", "", PPG!Q618)</f>
        <v>9.4E-2</v>
      </c>
      <c r="W680" s="9">
        <f>IF(PPG!R618="", "", PPG!R618)</f>
        <v>26.32</v>
      </c>
      <c r="X680" s="8">
        <f>IF(PPG!S618="", "", PPG!S618)</f>
        <v>8.5000000000000006E-2</v>
      </c>
      <c r="Y680" s="9">
        <f>IF(PPG!T618="", "", PPG!T618)</f>
        <v>23.8</v>
      </c>
      <c r="Z680" s="8">
        <f>IF(PPG!U618="", "", PPG!U618)</f>
        <v>7.9000000000000001E-2</v>
      </c>
      <c r="AA680" s="9">
        <f>IF(PPG!V618="", "", PPG!V618)</f>
        <v>22.12</v>
      </c>
      <c r="AB680" s="36" t="str">
        <f t="shared" si="32"/>
        <v>0.00</v>
      </c>
    </row>
    <row r="681" spans="1:28">
      <c r="A681" s="7">
        <f>IF(OUT!C621="", "", OUT!C621)</f>
        <v>795</v>
      </c>
      <c r="B681" s="20">
        <f>IF(OUT!A621="", "", OUT!A621)</f>
        <v>77327</v>
      </c>
      <c r="C681" s="7" t="str">
        <f>IF(OUT!D621="", "", OUT!D621)</f>
        <v>FFF</v>
      </c>
      <c r="D681" s="29"/>
      <c r="E681" s="7" t="str">
        <f>IF(OUT!E621="", "", OUT!E621)</f>
        <v>144 TRAY</v>
      </c>
      <c r="F681" s="26" t="str">
        <f>IF(OUT!AE621="NEW", "✷", "")</f>
        <v/>
      </c>
      <c r="G681" s="10" t="str">
        <f>IF(OUT!B621="", "", OUT!B621)</f>
        <v>PANSY MAMMOTH GLAMARAMA WHITE (Blotch)</v>
      </c>
      <c r="H681" s="21">
        <f t="shared" si="30"/>
        <v>0.182</v>
      </c>
      <c r="I681" s="22">
        <f t="shared" si="31"/>
        <v>25.48</v>
      </c>
      <c r="J681" s="7" t="str">
        <f>IF(OUT!F621="", "", OUT!F621)</f>
        <v/>
      </c>
      <c r="K681" s="7">
        <f>IF(OUT!P621="", "", OUT!P621)</f>
        <v>140</v>
      </c>
      <c r="L681" s="7" t="str">
        <f>IF(OUT!AE621="", "", OUT!AE621)</f>
        <v/>
      </c>
      <c r="N681" s="7" t="str">
        <f>IF(OUT!AQ621="", "", OUT!AQ621)</f>
        <v/>
      </c>
      <c r="O681" s="7" t="str">
        <f>IF(OUT!BM621="", "", OUT!BM621)</f>
        <v>T4</v>
      </c>
      <c r="P681" s="8">
        <f>IF(OUT!N621="", "", OUT!N621)</f>
        <v>0.182</v>
      </c>
      <c r="Q681" s="9">
        <f>IF(OUT!O621="", "", OUT!O621)</f>
        <v>25.48</v>
      </c>
      <c r="R681" s="8">
        <f>IF(PPG!H621="", "", PPG!H621)</f>
        <v>0.16500000000000001</v>
      </c>
      <c r="S681" s="9">
        <f>IF(PPG!I621="", "", PPG!I621)</f>
        <v>23.1</v>
      </c>
      <c r="T681" s="8">
        <f>IF(PPG!J621="", "", PPG!J621)</f>
        <v>0.15</v>
      </c>
      <c r="U681" s="9">
        <f>IF(PPG!K621="", "", PPG!K621)</f>
        <v>21</v>
      </c>
      <c r="V681" s="8">
        <f>IF(PPG!Q621="", "", PPG!Q621)</f>
        <v>0.17199999999999999</v>
      </c>
      <c r="W681" s="9">
        <f>IF(PPG!R621="", "", PPG!R621)</f>
        <v>24.08</v>
      </c>
      <c r="X681" s="8">
        <f>IF(PPG!S621="", "", PPG!S621)</f>
        <v>0.157</v>
      </c>
      <c r="Y681" s="9">
        <f>IF(PPG!T621="", "", PPG!T621)</f>
        <v>21.98</v>
      </c>
      <c r="Z681" s="8">
        <f>IF(PPG!U621="", "", PPG!U621)</f>
        <v>0.14699999999999999</v>
      </c>
      <c r="AA681" s="9">
        <f>IF(PPG!V621="", "", PPG!V621)</f>
        <v>20.58</v>
      </c>
      <c r="AB681" s="36" t="str">
        <f t="shared" si="32"/>
        <v>0.00</v>
      </c>
    </row>
    <row r="682" spans="1:28">
      <c r="A682" s="7">
        <f>IF(OUT!C620="", "", OUT!C620)</f>
        <v>795</v>
      </c>
      <c r="B682" s="20">
        <f>IF(OUT!A620="", "", OUT!A620)</f>
        <v>77327</v>
      </c>
      <c r="C682" s="7" t="str">
        <f>IF(OUT!D620="", "", OUT!D620)</f>
        <v>AZ</v>
      </c>
      <c r="D682" s="29"/>
      <c r="E682" s="7" t="str">
        <f>IF(OUT!E620="", "", OUT!E620)</f>
        <v>288 TRAY</v>
      </c>
      <c r="F682" s="26" t="str">
        <f>IF(OUT!AE620="NEW", "✷", "")</f>
        <v/>
      </c>
      <c r="G682" s="10" t="str">
        <f>IF(OUT!B620="", "", OUT!B620)</f>
        <v>PANSY MAMMOTH GLAMARAMA WHITE (Blotch)</v>
      </c>
      <c r="H682" s="21">
        <f t="shared" si="30"/>
        <v>9.9000000000000005E-2</v>
      </c>
      <c r="I682" s="22">
        <f t="shared" si="31"/>
        <v>27.72</v>
      </c>
      <c r="J682" s="7" t="str">
        <f>IF(OUT!F620="", "", OUT!F620)</f>
        <v/>
      </c>
      <c r="K682" s="7">
        <f>IF(OUT!P620="", "", OUT!P620)</f>
        <v>280</v>
      </c>
      <c r="L682" s="7" t="str">
        <f>IF(OUT!AE620="", "", OUT!AE620)</f>
        <v/>
      </c>
      <c r="N682" s="7" t="str">
        <f>IF(OUT!AQ620="", "", OUT!AQ620)</f>
        <v/>
      </c>
      <c r="O682" s="7" t="str">
        <f>IF(OUT!BM620="", "", OUT!BM620)</f>
        <v>T4</v>
      </c>
      <c r="P682" s="8">
        <f>IF(OUT!N620="", "", OUT!N620)</f>
        <v>9.9000000000000005E-2</v>
      </c>
      <c r="Q682" s="9">
        <f>IF(OUT!O620="", "", OUT!O620)</f>
        <v>27.72</v>
      </c>
      <c r="R682" s="8">
        <f>IF(PPG!H620="", "", PPG!H620)</f>
        <v>0.09</v>
      </c>
      <c r="S682" s="9">
        <f>IF(PPG!I620="", "", PPG!I620)</f>
        <v>25.2</v>
      </c>
      <c r="T682" s="8">
        <f>IF(PPG!J620="", "", PPG!J620)</f>
        <v>8.1000000000000003E-2</v>
      </c>
      <c r="U682" s="9">
        <f>IF(PPG!K620="", "", PPG!K620)</f>
        <v>22.68</v>
      </c>
      <c r="V682" s="8">
        <f>IF(PPG!Q620="", "", PPG!Q620)</f>
        <v>9.4E-2</v>
      </c>
      <c r="W682" s="9">
        <f>IF(PPG!R620="", "", PPG!R620)</f>
        <v>26.32</v>
      </c>
      <c r="X682" s="8">
        <f>IF(PPG!S620="", "", PPG!S620)</f>
        <v>8.5000000000000006E-2</v>
      </c>
      <c r="Y682" s="9">
        <f>IF(PPG!T620="", "", PPG!T620)</f>
        <v>23.8</v>
      </c>
      <c r="Z682" s="8">
        <f>IF(PPG!U620="", "", PPG!U620)</f>
        <v>7.9000000000000001E-2</v>
      </c>
      <c r="AA682" s="9">
        <f>IF(PPG!V620="", "", PPG!V620)</f>
        <v>22.12</v>
      </c>
      <c r="AB682" s="36" t="str">
        <f t="shared" si="32"/>
        <v>0.00</v>
      </c>
    </row>
    <row r="683" spans="1:28">
      <c r="A683" s="7">
        <f>IF(OUT!C684="", "", OUT!C684)</f>
        <v>795</v>
      </c>
      <c r="B683" s="20">
        <f>IF(OUT!A684="", "", OUT!A684)</f>
        <v>80610</v>
      </c>
      <c r="C683" s="7" t="str">
        <f>IF(OUT!D684="", "", OUT!D684)</f>
        <v>FFF</v>
      </c>
      <c r="D683" s="29"/>
      <c r="E683" s="7" t="str">
        <f>IF(OUT!E684="", "", OUT!E684)</f>
        <v>144 TRAY</v>
      </c>
      <c r="F683" s="26" t="str">
        <f>IF(OUT!AE684="NEW", "✷", "")</f>
        <v/>
      </c>
      <c r="G683" s="10" t="str">
        <f>IF(OUT!B684="", "", OUT!B684)</f>
        <v>PANSY MAMMOTH MASQUERADE MIX (Blotch)</v>
      </c>
      <c r="H683" s="21">
        <f t="shared" si="30"/>
        <v>0.182</v>
      </c>
      <c r="I683" s="22">
        <f t="shared" si="31"/>
        <v>25.48</v>
      </c>
      <c r="J683" s="7" t="str">
        <f>IF(OUT!F684="", "", OUT!F684)</f>
        <v/>
      </c>
      <c r="K683" s="7">
        <f>IF(OUT!P684="", "", OUT!P684)</f>
        <v>140</v>
      </c>
      <c r="L683" s="7" t="str">
        <f>IF(OUT!AE684="", "", OUT!AE684)</f>
        <v/>
      </c>
      <c r="N683" s="7" t="str">
        <f>IF(OUT!AQ684="", "", OUT!AQ684)</f>
        <v/>
      </c>
      <c r="O683" s="7" t="str">
        <f>IF(OUT!BM684="", "", OUT!BM684)</f>
        <v>T4</v>
      </c>
      <c r="P683" s="8">
        <f>IF(OUT!N684="", "", OUT!N684)</f>
        <v>0.182</v>
      </c>
      <c r="Q683" s="9">
        <f>IF(OUT!O684="", "", OUT!O684)</f>
        <v>25.48</v>
      </c>
      <c r="R683" s="8">
        <f>IF(PPG!H684="", "", PPG!H684)</f>
        <v>0.16500000000000001</v>
      </c>
      <c r="S683" s="9">
        <f>IF(PPG!I684="", "", PPG!I684)</f>
        <v>23.1</v>
      </c>
      <c r="T683" s="8">
        <f>IF(PPG!J684="", "", PPG!J684)</f>
        <v>0.15</v>
      </c>
      <c r="U683" s="9">
        <f>IF(PPG!K684="", "", PPG!K684)</f>
        <v>21</v>
      </c>
      <c r="V683" s="8">
        <f>IF(PPG!Q684="", "", PPG!Q684)</f>
        <v>0.17199999999999999</v>
      </c>
      <c r="W683" s="9">
        <f>IF(PPG!R684="", "", PPG!R684)</f>
        <v>24.08</v>
      </c>
      <c r="X683" s="8">
        <f>IF(PPG!S684="", "", PPG!S684)</f>
        <v>0.157</v>
      </c>
      <c r="Y683" s="9">
        <f>IF(PPG!T684="", "", PPG!T684)</f>
        <v>21.98</v>
      </c>
      <c r="Z683" s="8">
        <f>IF(PPG!U684="", "", PPG!U684)</f>
        <v>0.14699999999999999</v>
      </c>
      <c r="AA683" s="9">
        <f>IF(PPG!V684="", "", PPG!V684)</f>
        <v>20.58</v>
      </c>
      <c r="AB683" s="36" t="str">
        <f t="shared" si="32"/>
        <v>0.00</v>
      </c>
    </row>
    <row r="684" spans="1:28">
      <c r="A684" s="7">
        <f>IF(OUT!C683="", "", OUT!C683)</f>
        <v>795</v>
      </c>
      <c r="B684" s="20">
        <f>IF(OUT!A683="", "", OUT!A683)</f>
        <v>80610</v>
      </c>
      <c r="C684" s="7" t="str">
        <f>IF(OUT!D683="", "", OUT!D683)</f>
        <v>AZ</v>
      </c>
      <c r="D684" s="29"/>
      <c r="E684" s="7" t="str">
        <f>IF(OUT!E683="", "", OUT!E683)</f>
        <v>288 TRAY</v>
      </c>
      <c r="F684" s="26" t="str">
        <f>IF(OUT!AE683="NEW", "✷", "")</f>
        <v/>
      </c>
      <c r="G684" s="10" t="str">
        <f>IF(OUT!B683="", "", OUT!B683)</f>
        <v>PANSY MAMMOTH MASQUERADE MIX (Blotch)</v>
      </c>
      <c r="H684" s="21">
        <f t="shared" si="30"/>
        <v>9.9000000000000005E-2</v>
      </c>
      <c r="I684" s="22">
        <f t="shared" si="31"/>
        <v>27.72</v>
      </c>
      <c r="J684" s="7" t="str">
        <f>IF(OUT!F683="", "", OUT!F683)</f>
        <v/>
      </c>
      <c r="K684" s="7">
        <f>IF(OUT!P683="", "", OUT!P683)</f>
        <v>280</v>
      </c>
      <c r="L684" s="7" t="str">
        <f>IF(OUT!AE683="", "", OUT!AE683)</f>
        <v/>
      </c>
      <c r="N684" s="7" t="str">
        <f>IF(OUT!AQ683="", "", OUT!AQ683)</f>
        <v/>
      </c>
      <c r="O684" s="7" t="str">
        <f>IF(OUT!BM683="", "", OUT!BM683)</f>
        <v>T4</v>
      </c>
      <c r="P684" s="8">
        <f>IF(OUT!N683="", "", OUT!N683)</f>
        <v>9.9000000000000005E-2</v>
      </c>
      <c r="Q684" s="9">
        <f>IF(OUT!O683="", "", OUT!O683)</f>
        <v>27.72</v>
      </c>
      <c r="R684" s="8">
        <f>IF(PPG!H683="", "", PPG!H683)</f>
        <v>0.09</v>
      </c>
      <c r="S684" s="9">
        <f>IF(PPG!I683="", "", PPG!I683)</f>
        <v>25.2</v>
      </c>
      <c r="T684" s="8">
        <f>IF(PPG!J683="", "", PPG!J683)</f>
        <v>8.1000000000000003E-2</v>
      </c>
      <c r="U684" s="9">
        <f>IF(PPG!K683="", "", PPG!K683)</f>
        <v>22.68</v>
      </c>
      <c r="V684" s="8">
        <f>IF(PPG!Q683="", "", PPG!Q683)</f>
        <v>9.4E-2</v>
      </c>
      <c r="W684" s="9">
        <f>IF(PPG!R683="", "", PPG!R683)</f>
        <v>26.32</v>
      </c>
      <c r="X684" s="8">
        <f>IF(PPG!S683="", "", PPG!S683)</f>
        <v>8.5000000000000006E-2</v>
      </c>
      <c r="Y684" s="9">
        <f>IF(PPG!T683="", "", PPG!T683)</f>
        <v>23.8</v>
      </c>
      <c r="Z684" s="8">
        <f>IF(PPG!U683="", "", PPG!U683)</f>
        <v>7.9000000000000001E-2</v>
      </c>
      <c r="AA684" s="9">
        <f>IF(PPG!V683="", "", PPG!V683)</f>
        <v>22.12</v>
      </c>
      <c r="AB684" s="36" t="str">
        <f t="shared" si="32"/>
        <v>0.00</v>
      </c>
    </row>
    <row r="685" spans="1:28">
      <c r="A685" s="7">
        <f>IF(OUT!C609="", "", OUT!C609)</f>
        <v>795</v>
      </c>
      <c r="B685" s="20">
        <f>IF(OUT!A609="", "", OUT!A609)</f>
        <v>76999</v>
      </c>
      <c r="C685" s="7" t="str">
        <f>IF(OUT!D609="", "", OUT!D609)</f>
        <v>FFF</v>
      </c>
      <c r="D685" s="29"/>
      <c r="E685" s="7" t="str">
        <f>IF(OUT!E609="", "", OUT!E609)</f>
        <v>144 TRAY</v>
      </c>
      <c r="F685" s="26" t="str">
        <f>IF(OUT!AE609="NEW", "✷", "")</f>
        <v/>
      </c>
      <c r="G685" s="10" t="str">
        <f>IF(OUT!B609="", "", OUT!B609)</f>
        <v>PANSY MAMMOTH MIX</v>
      </c>
      <c r="H685" s="21">
        <f t="shared" si="30"/>
        <v>0.182</v>
      </c>
      <c r="I685" s="22">
        <f t="shared" si="31"/>
        <v>25.48</v>
      </c>
      <c r="J685" s="7" t="str">
        <f>IF(OUT!F609="", "", OUT!F609)</f>
        <v/>
      </c>
      <c r="K685" s="7">
        <f>IF(OUT!P609="", "", OUT!P609)</f>
        <v>140</v>
      </c>
      <c r="L685" s="7" t="str">
        <f>IF(OUT!AE609="", "", OUT!AE609)</f>
        <v/>
      </c>
      <c r="N685" s="7" t="str">
        <f>IF(OUT!AQ609="", "", OUT!AQ609)</f>
        <v/>
      </c>
      <c r="O685" s="7" t="str">
        <f>IF(OUT!BM609="", "", OUT!BM609)</f>
        <v>T4</v>
      </c>
      <c r="P685" s="8">
        <f>IF(OUT!N609="", "", OUT!N609)</f>
        <v>0.182</v>
      </c>
      <c r="Q685" s="9">
        <f>IF(OUT!O609="", "", OUT!O609)</f>
        <v>25.48</v>
      </c>
      <c r="R685" s="8">
        <f>IF(PPG!H609="", "", PPG!H609)</f>
        <v>0.16500000000000001</v>
      </c>
      <c r="S685" s="9">
        <f>IF(PPG!I609="", "", PPG!I609)</f>
        <v>23.1</v>
      </c>
      <c r="T685" s="8">
        <f>IF(PPG!J609="", "", PPG!J609)</f>
        <v>0.15</v>
      </c>
      <c r="U685" s="9">
        <f>IF(PPG!K609="", "", PPG!K609)</f>
        <v>21</v>
      </c>
      <c r="V685" s="8">
        <f>IF(PPG!Q609="", "", PPG!Q609)</f>
        <v>0.17199999999999999</v>
      </c>
      <c r="W685" s="9">
        <f>IF(PPG!R609="", "", PPG!R609)</f>
        <v>24.08</v>
      </c>
      <c r="X685" s="8">
        <f>IF(PPG!S609="", "", PPG!S609)</f>
        <v>0.157</v>
      </c>
      <c r="Y685" s="9">
        <f>IF(PPG!T609="", "", PPG!T609)</f>
        <v>21.98</v>
      </c>
      <c r="Z685" s="8">
        <f>IF(PPG!U609="", "", PPG!U609)</f>
        <v>0.14699999999999999</v>
      </c>
      <c r="AA685" s="9">
        <f>IF(PPG!V609="", "", PPG!V609)</f>
        <v>20.58</v>
      </c>
      <c r="AB685" s="36" t="str">
        <f t="shared" si="32"/>
        <v>0.00</v>
      </c>
    </row>
    <row r="686" spans="1:28">
      <c r="A686" s="7">
        <f>IF(OUT!C608="", "", OUT!C608)</f>
        <v>795</v>
      </c>
      <c r="B686" s="20">
        <f>IF(OUT!A608="", "", OUT!A608)</f>
        <v>76999</v>
      </c>
      <c r="C686" s="7" t="str">
        <f>IF(OUT!D608="", "", OUT!D608)</f>
        <v>AZ</v>
      </c>
      <c r="D686" s="29"/>
      <c r="E686" s="7" t="str">
        <f>IF(OUT!E608="", "", OUT!E608)</f>
        <v>288 TRAY</v>
      </c>
      <c r="F686" s="26" t="str">
        <f>IF(OUT!AE608="NEW", "✷", "")</f>
        <v/>
      </c>
      <c r="G686" s="10" t="str">
        <f>IF(OUT!B608="", "", OUT!B608)</f>
        <v>PANSY MAMMOTH MIX</v>
      </c>
      <c r="H686" s="21">
        <f t="shared" si="30"/>
        <v>9.9000000000000005E-2</v>
      </c>
      <c r="I686" s="22">
        <f t="shared" si="31"/>
        <v>27.72</v>
      </c>
      <c r="J686" s="7" t="str">
        <f>IF(OUT!F608="", "", OUT!F608)</f>
        <v/>
      </c>
      <c r="K686" s="7">
        <f>IF(OUT!P608="", "", OUT!P608)</f>
        <v>280</v>
      </c>
      <c r="L686" s="7" t="str">
        <f>IF(OUT!AE608="", "", OUT!AE608)</f>
        <v/>
      </c>
      <c r="N686" s="7" t="str">
        <f>IF(OUT!AQ608="", "", OUT!AQ608)</f>
        <v/>
      </c>
      <c r="O686" s="7" t="str">
        <f>IF(OUT!BM608="", "", OUT!BM608)</f>
        <v>T4</v>
      </c>
      <c r="P686" s="8">
        <f>IF(OUT!N608="", "", OUT!N608)</f>
        <v>9.9000000000000005E-2</v>
      </c>
      <c r="Q686" s="9">
        <f>IF(OUT!O608="", "", OUT!O608)</f>
        <v>27.72</v>
      </c>
      <c r="R686" s="8">
        <f>IF(PPG!H608="", "", PPG!H608)</f>
        <v>0.09</v>
      </c>
      <c r="S686" s="9">
        <f>IF(PPG!I608="", "", PPG!I608)</f>
        <v>25.2</v>
      </c>
      <c r="T686" s="8">
        <f>IF(PPG!J608="", "", PPG!J608)</f>
        <v>8.1000000000000003E-2</v>
      </c>
      <c r="U686" s="9">
        <f>IF(PPG!K608="", "", PPG!K608)</f>
        <v>22.68</v>
      </c>
      <c r="V686" s="8">
        <f>IF(PPG!Q608="", "", PPG!Q608)</f>
        <v>9.4E-2</v>
      </c>
      <c r="W686" s="9">
        <f>IF(PPG!R608="", "", PPG!R608)</f>
        <v>26.32</v>
      </c>
      <c r="X686" s="8">
        <f>IF(PPG!S608="", "", PPG!S608)</f>
        <v>8.5000000000000006E-2</v>
      </c>
      <c r="Y686" s="9">
        <f>IF(PPG!T608="", "", PPG!T608)</f>
        <v>23.8</v>
      </c>
      <c r="Z686" s="8">
        <f>IF(PPG!U608="", "", PPG!U608)</f>
        <v>7.9000000000000001E-2</v>
      </c>
      <c r="AA686" s="9">
        <f>IF(PPG!V608="", "", PPG!V608)</f>
        <v>22.12</v>
      </c>
      <c r="AB686" s="36" t="str">
        <f t="shared" si="32"/>
        <v>0.00</v>
      </c>
    </row>
    <row r="687" spans="1:28">
      <c r="A687" s="7">
        <f>IF(OUT!C623="", "", OUT!C623)</f>
        <v>795</v>
      </c>
      <c r="B687" s="20">
        <f>IF(OUT!A623="", "", OUT!A623)</f>
        <v>77328</v>
      </c>
      <c r="C687" s="7" t="str">
        <f>IF(OUT!D623="", "", OUT!D623)</f>
        <v>FFF</v>
      </c>
      <c r="D687" s="29"/>
      <c r="E687" s="7" t="str">
        <f>IF(OUT!E623="", "", OUT!E623)</f>
        <v>144 TRAY</v>
      </c>
      <c r="F687" s="26" t="str">
        <f>IF(OUT!AE623="NEW", "✷", "")</f>
        <v/>
      </c>
      <c r="G687" s="10" t="str">
        <f>IF(OUT!B623="", "", OUT!B623)</f>
        <v>PANSY MAMMOTH ON FIRE (Blotch)</v>
      </c>
      <c r="H687" s="21">
        <f t="shared" si="30"/>
        <v>0.182</v>
      </c>
      <c r="I687" s="22">
        <f t="shared" si="31"/>
        <v>25.48</v>
      </c>
      <c r="J687" s="7" t="str">
        <f>IF(OUT!F623="", "", OUT!F623)</f>
        <v/>
      </c>
      <c r="K687" s="7">
        <f>IF(OUT!P623="", "", OUT!P623)</f>
        <v>140</v>
      </c>
      <c r="L687" s="7" t="str">
        <f>IF(OUT!AE623="", "", OUT!AE623)</f>
        <v/>
      </c>
      <c r="N687" s="7" t="str">
        <f>IF(OUT!AQ623="", "", OUT!AQ623)</f>
        <v/>
      </c>
      <c r="O687" s="7" t="str">
        <f>IF(OUT!BM623="", "", OUT!BM623)</f>
        <v>T4</v>
      </c>
      <c r="P687" s="8">
        <f>IF(OUT!N623="", "", OUT!N623)</f>
        <v>0.182</v>
      </c>
      <c r="Q687" s="9">
        <f>IF(OUT!O623="", "", OUT!O623)</f>
        <v>25.48</v>
      </c>
      <c r="R687" s="8">
        <f>IF(PPG!H623="", "", PPG!H623)</f>
        <v>0.16500000000000001</v>
      </c>
      <c r="S687" s="9">
        <f>IF(PPG!I623="", "", PPG!I623)</f>
        <v>23.1</v>
      </c>
      <c r="T687" s="8">
        <f>IF(PPG!J623="", "", PPG!J623)</f>
        <v>0.15</v>
      </c>
      <c r="U687" s="9">
        <f>IF(PPG!K623="", "", PPG!K623)</f>
        <v>21</v>
      </c>
      <c r="V687" s="8">
        <f>IF(PPG!Q623="", "", PPG!Q623)</f>
        <v>0.17199999999999999</v>
      </c>
      <c r="W687" s="9">
        <f>IF(PPG!R623="", "", PPG!R623)</f>
        <v>24.08</v>
      </c>
      <c r="X687" s="8">
        <f>IF(PPG!S623="", "", PPG!S623)</f>
        <v>0.157</v>
      </c>
      <c r="Y687" s="9">
        <f>IF(PPG!T623="", "", PPG!T623)</f>
        <v>21.98</v>
      </c>
      <c r="Z687" s="8">
        <f>IF(PPG!U623="", "", PPG!U623)</f>
        <v>0.14699999999999999</v>
      </c>
      <c r="AA687" s="9">
        <f>IF(PPG!V623="", "", PPG!V623)</f>
        <v>20.58</v>
      </c>
      <c r="AB687" s="36" t="str">
        <f t="shared" si="32"/>
        <v>0.00</v>
      </c>
    </row>
    <row r="688" spans="1:28">
      <c r="A688" s="7">
        <f>IF(OUT!C622="", "", OUT!C622)</f>
        <v>795</v>
      </c>
      <c r="B688" s="20">
        <f>IF(OUT!A622="", "", OUT!A622)</f>
        <v>77328</v>
      </c>
      <c r="C688" s="7" t="str">
        <f>IF(OUT!D622="", "", OUT!D622)</f>
        <v>AZ</v>
      </c>
      <c r="D688" s="29"/>
      <c r="E688" s="7" t="str">
        <f>IF(OUT!E622="", "", OUT!E622)</f>
        <v>288 TRAY</v>
      </c>
      <c r="F688" s="26" t="str">
        <f>IF(OUT!AE622="NEW", "✷", "")</f>
        <v/>
      </c>
      <c r="G688" s="10" t="str">
        <f>IF(OUT!B622="", "", OUT!B622)</f>
        <v>PANSY MAMMOTH ON FIRE (Blotch)</v>
      </c>
      <c r="H688" s="21">
        <f t="shared" si="30"/>
        <v>9.9000000000000005E-2</v>
      </c>
      <c r="I688" s="22">
        <f t="shared" si="31"/>
        <v>27.72</v>
      </c>
      <c r="J688" s="7" t="str">
        <f>IF(OUT!F622="", "", OUT!F622)</f>
        <v/>
      </c>
      <c r="K688" s="7">
        <f>IF(OUT!P622="", "", OUT!P622)</f>
        <v>280</v>
      </c>
      <c r="L688" s="7" t="str">
        <f>IF(OUT!AE622="", "", OUT!AE622)</f>
        <v/>
      </c>
      <c r="N688" s="7" t="str">
        <f>IF(OUT!AQ622="", "", OUT!AQ622)</f>
        <v/>
      </c>
      <c r="O688" s="7" t="str">
        <f>IF(OUT!BM622="", "", OUT!BM622)</f>
        <v>T4</v>
      </c>
      <c r="P688" s="8">
        <f>IF(OUT!N622="", "", OUT!N622)</f>
        <v>9.9000000000000005E-2</v>
      </c>
      <c r="Q688" s="9">
        <f>IF(OUT!O622="", "", OUT!O622)</f>
        <v>27.72</v>
      </c>
      <c r="R688" s="8">
        <f>IF(PPG!H622="", "", PPG!H622)</f>
        <v>0.09</v>
      </c>
      <c r="S688" s="9">
        <f>IF(PPG!I622="", "", PPG!I622)</f>
        <v>25.2</v>
      </c>
      <c r="T688" s="8">
        <f>IF(PPG!J622="", "", PPG!J622)</f>
        <v>8.1000000000000003E-2</v>
      </c>
      <c r="U688" s="9">
        <f>IF(PPG!K622="", "", PPG!K622)</f>
        <v>22.68</v>
      </c>
      <c r="V688" s="8">
        <f>IF(PPG!Q622="", "", PPG!Q622)</f>
        <v>9.4E-2</v>
      </c>
      <c r="W688" s="9">
        <f>IF(PPG!R622="", "", PPG!R622)</f>
        <v>26.32</v>
      </c>
      <c r="X688" s="8">
        <f>IF(PPG!S622="", "", PPG!S622)</f>
        <v>8.5000000000000006E-2</v>
      </c>
      <c r="Y688" s="9">
        <f>IF(PPG!T622="", "", PPG!T622)</f>
        <v>23.8</v>
      </c>
      <c r="Z688" s="8">
        <f>IF(PPG!U622="", "", PPG!U622)</f>
        <v>7.9000000000000001E-2</v>
      </c>
      <c r="AA688" s="9">
        <f>IF(PPG!V622="", "", PPG!V622)</f>
        <v>22.12</v>
      </c>
      <c r="AB688" s="36" t="str">
        <f t="shared" si="32"/>
        <v>0.00</v>
      </c>
    </row>
    <row r="689" spans="1:28">
      <c r="A689" s="7">
        <f>IF(OUT!C654="", "", OUT!C654)</f>
        <v>795</v>
      </c>
      <c r="B689" s="20">
        <f>IF(OUT!A654="", "", OUT!A654)</f>
        <v>79477</v>
      </c>
      <c r="C689" s="7" t="str">
        <f>IF(OUT!D654="", "", OUT!D654)</f>
        <v>FFF</v>
      </c>
      <c r="D689" s="29"/>
      <c r="E689" s="7" t="str">
        <f>IF(OUT!E654="", "", OUT!E654)</f>
        <v>144 TRAY</v>
      </c>
      <c r="F689" s="26" t="str">
        <f>IF(OUT!AE654="NEW", "✷", "")</f>
        <v/>
      </c>
      <c r="G689" s="10" t="str">
        <f>IF(OUT!B654="", "", OUT!B654)</f>
        <v>PANSY MAMMOTH PINK BERRY (Pink Shades Blotch)</v>
      </c>
      <c r="H689" s="21">
        <f t="shared" si="30"/>
        <v>0.182</v>
      </c>
      <c r="I689" s="22">
        <f t="shared" si="31"/>
        <v>25.48</v>
      </c>
      <c r="J689" s="7" t="str">
        <f>IF(OUT!F654="", "", OUT!F654)</f>
        <v/>
      </c>
      <c r="K689" s="7">
        <f>IF(OUT!P654="", "", OUT!P654)</f>
        <v>140</v>
      </c>
      <c r="L689" s="7" t="str">
        <f>IF(OUT!AE654="", "", OUT!AE654)</f>
        <v/>
      </c>
      <c r="N689" s="7" t="str">
        <f>IF(OUT!AQ654="", "", OUT!AQ654)</f>
        <v/>
      </c>
      <c r="O689" s="7" t="str">
        <f>IF(OUT!BM654="", "", OUT!BM654)</f>
        <v>T4</v>
      </c>
      <c r="P689" s="8">
        <f>IF(OUT!N654="", "", OUT!N654)</f>
        <v>0.182</v>
      </c>
      <c r="Q689" s="9">
        <f>IF(OUT!O654="", "", OUT!O654)</f>
        <v>25.48</v>
      </c>
      <c r="R689" s="8">
        <f>IF(PPG!H654="", "", PPG!H654)</f>
        <v>0.16500000000000001</v>
      </c>
      <c r="S689" s="9">
        <f>IF(PPG!I654="", "", PPG!I654)</f>
        <v>23.1</v>
      </c>
      <c r="T689" s="8">
        <f>IF(PPG!J654="", "", PPG!J654)</f>
        <v>0.15</v>
      </c>
      <c r="U689" s="9">
        <f>IF(PPG!K654="", "", PPG!K654)</f>
        <v>21</v>
      </c>
      <c r="V689" s="8">
        <f>IF(PPG!Q654="", "", PPG!Q654)</f>
        <v>0.17199999999999999</v>
      </c>
      <c r="W689" s="9">
        <f>IF(PPG!R654="", "", PPG!R654)</f>
        <v>24.08</v>
      </c>
      <c r="X689" s="8">
        <f>IF(PPG!S654="", "", PPG!S654)</f>
        <v>0.157</v>
      </c>
      <c r="Y689" s="9">
        <f>IF(PPG!T654="", "", PPG!T654)</f>
        <v>21.98</v>
      </c>
      <c r="Z689" s="8">
        <f>IF(PPG!U654="", "", PPG!U654)</f>
        <v>0.14699999999999999</v>
      </c>
      <c r="AA689" s="9">
        <f>IF(PPG!V654="", "", PPG!V654)</f>
        <v>20.58</v>
      </c>
      <c r="AB689" s="36" t="str">
        <f t="shared" si="32"/>
        <v>0.00</v>
      </c>
    </row>
    <row r="690" spans="1:28">
      <c r="A690" s="7">
        <f>IF(OUT!C653="", "", OUT!C653)</f>
        <v>795</v>
      </c>
      <c r="B690" s="20">
        <f>IF(OUT!A653="", "", OUT!A653)</f>
        <v>79477</v>
      </c>
      <c r="C690" s="7" t="str">
        <f>IF(OUT!D653="", "", OUT!D653)</f>
        <v>AZ</v>
      </c>
      <c r="D690" s="29"/>
      <c r="E690" s="7" t="str">
        <f>IF(OUT!E653="", "", OUT!E653)</f>
        <v>288 TRAY</v>
      </c>
      <c r="F690" s="26" t="str">
        <f>IF(OUT!AE653="NEW", "✷", "")</f>
        <v/>
      </c>
      <c r="G690" s="10" t="str">
        <f>IF(OUT!B653="", "", OUT!B653)</f>
        <v>PANSY MAMMOTH PINK BERRY (Pink Shades Blotch)</v>
      </c>
      <c r="H690" s="21">
        <f t="shared" si="30"/>
        <v>9.9000000000000005E-2</v>
      </c>
      <c r="I690" s="22">
        <f t="shared" si="31"/>
        <v>27.72</v>
      </c>
      <c r="J690" s="7" t="str">
        <f>IF(OUT!F653="", "", OUT!F653)</f>
        <v/>
      </c>
      <c r="K690" s="7">
        <f>IF(OUT!P653="", "", OUT!P653)</f>
        <v>280</v>
      </c>
      <c r="L690" s="7" t="str">
        <f>IF(OUT!AE653="", "", OUT!AE653)</f>
        <v/>
      </c>
      <c r="N690" s="7" t="str">
        <f>IF(OUT!AQ653="", "", OUT!AQ653)</f>
        <v/>
      </c>
      <c r="O690" s="7" t="str">
        <f>IF(OUT!BM653="", "", OUT!BM653)</f>
        <v>T4</v>
      </c>
      <c r="P690" s="8">
        <f>IF(OUT!N653="", "", OUT!N653)</f>
        <v>9.9000000000000005E-2</v>
      </c>
      <c r="Q690" s="9">
        <f>IF(OUT!O653="", "", OUT!O653)</f>
        <v>27.72</v>
      </c>
      <c r="R690" s="8">
        <f>IF(PPG!H653="", "", PPG!H653)</f>
        <v>0.09</v>
      </c>
      <c r="S690" s="9">
        <f>IF(PPG!I653="", "", PPG!I653)</f>
        <v>25.2</v>
      </c>
      <c r="T690" s="8">
        <f>IF(PPG!J653="", "", PPG!J653)</f>
        <v>8.1000000000000003E-2</v>
      </c>
      <c r="U690" s="9">
        <f>IF(PPG!K653="", "", PPG!K653)</f>
        <v>22.68</v>
      </c>
      <c r="V690" s="8">
        <f>IF(PPG!Q653="", "", PPG!Q653)</f>
        <v>9.4E-2</v>
      </c>
      <c r="W690" s="9">
        <f>IF(PPG!R653="", "", PPG!R653)</f>
        <v>26.32</v>
      </c>
      <c r="X690" s="8">
        <f>IF(PPG!S653="", "", PPG!S653)</f>
        <v>8.5000000000000006E-2</v>
      </c>
      <c r="Y690" s="9">
        <f>IF(PPG!T653="", "", PPG!T653)</f>
        <v>23.8</v>
      </c>
      <c r="Z690" s="8">
        <f>IF(PPG!U653="", "", PPG!U653)</f>
        <v>7.9000000000000001E-2</v>
      </c>
      <c r="AA690" s="9">
        <f>IF(PPG!V653="", "", PPG!V653)</f>
        <v>22.12</v>
      </c>
      <c r="AB690" s="36" t="str">
        <f t="shared" si="32"/>
        <v>0.00</v>
      </c>
    </row>
    <row r="691" spans="1:28">
      <c r="A691" s="7">
        <f>IF(OUT!C659="", "", OUT!C659)</f>
        <v>795</v>
      </c>
      <c r="B691" s="20">
        <f>IF(OUT!A659="", "", OUT!A659)</f>
        <v>79918</v>
      </c>
      <c r="C691" s="7" t="str">
        <f>IF(OUT!D659="", "", OUT!D659)</f>
        <v>FFF</v>
      </c>
      <c r="D691" s="29"/>
      <c r="E691" s="7" t="str">
        <f>IF(OUT!E659="", "", OUT!E659)</f>
        <v>144 TRAY</v>
      </c>
      <c r="F691" s="26" t="str">
        <f>IF(OUT!AE659="NEW", "✷", "")</f>
        <v/>
      </c>
      <c r="G691" s="10" t="str">
        <f>IF(OUT!B659="", "", OUT!B659)</f>
        <v>PANSY MAMMOTH PRIMA YELLORINA (Clear)</v>
      </c>
      <c r="H691" s="21">
        <f t="shared" si="30"/>
        <v>0.182</v>
      </c>
      <c r="I691" s="22">
        <f t="shared" si="31"/>
        <v>25.48</v>
      </c>
      <c r="J691" s="7" t="str">
        <f>IF(OUT!F659="", "", OUT!F659)</f>
        <v/>
      </c>
      <c r="K691" s="7">
        <f>IF(OUT!P659="", "", OUT!P659)</f>
        <v>140</v>
      </c>
      <c r="L691" s="7" t="str">
        <f>IF(OUT!AE659="", "", OUT!AE659)</f>
        <v/>
      </c>
      <c r="N691" s="7" t="str">
        <f>IF(OUT!AQ659="", "", OUT!AQ659)</f>
        <v/>
      </c>
      <c r="O691" s="7" t="str">
        <f>IF(OUT!BM659="", "", OUT!BM659)</f>
        <v>T4</v>
      </c>
      <c r="P691" s="8">
        <f>IF(OUT!N659="", "", OUT!N659)</f>
        <v>0.182</v>
      </c>
      <c r="Q691" s="9">
        <f>IF(OUT!O659="", "", OUT!O659)</f>
        <v>25.48</v>
      </c>
      <c r="R691" s="8">
        <f>IF(PPG!H659="", "", PPG!H659)</f>
        <v>0.16500000000000001</v>
      </c>
      <c r="S691" s="9">
        <f>IF(PPG!I659="", "", PPG!I659)</f>
        <v>23.1</v>
      </c>
      <c r="T691" s="8">
        <f>IF(PPG!J659="", "", PPG!J659)</f>
        <v>0.15</v>
      </c>
      <c r="U691" s="9">
        <f>IF(PPG!K659="", "", PPG!K659)</f>
        <v>21</v>
      </c>
      <c r="V691" s="8">
        <f>IF(PPG!Q659="", "", PPG!Q659)</f>
        <v>0.17199999999999999</v>
      </c>
      <c r="W691" s="9">
        <f>IF(PPG!R659="", "", PPG!R659)</f>
        <v>24.08</v>
      </c>
      <c r="X691" s="8">
        <f>IF(PPG!S659="", "", PPG!S659)</f>
        <v>0.157</v>
      </c>
      <c r="Y691" s="9">
        <f>IF(PPG!T659="", "", PPG!T659)</f>
        <v>21.98</v>
      </c>
      <c r="Z691" s="8">
        <f>IF(PPG!U659="", "", PPG!U659)</f>
        <v>0.14699999999999999</v>
      </c>
      <c r="AA691" s="9">
        <f>IF(PPG!V659="", "", PPG!V659)</f>
        <v>20.58</v>
      </c>
      <c r="AB691" s="36" t="str">
        <f t="shared" si="32"/>
        <v>0.00</v>
      </c>
    </row>
    <row r="692" spans="1:28">
      <c r="A692" s="7">
        <f>IF(OUT!C658="", "", OUT!C658)</f>
        <v>795</v>
      </c>
      <c r="B692" s="20">
        <f>IF(OUT!A658="", "", OUT!A658)</f>
        <v>79918</v>
      </c>
      <c r="C692" s="7" t="str">
        <f>IF(OUT!D658="", "", OUT!D658)</f>
        <v>AZ</v>
      </c>
      <c r="D692" s="29"/>
      <c r="E692" s="7" t="str">
        <f>IF(OUT!E658="", "", OUT!E658)</f>
        <v>288 TRAY</v>
      </c>
      <c r="F692" s="26" t="str">
        <f>IF(OUT!AE658="NEW", "✷", "")</f>
        <v/>
      </c>
      <c r="G692" s="10" t="str">
        <f>IF(OUT!B658="", "", OUT!B658)</f>
        <v>PANSY MAMMOTH PRIMA YELLORINA (Clear)</v>
      </c>
      <c r="H692" s="21">
        <f t="shared" si="30"/>
        <v>9.9000000000000005E-2</v>
      </c>
      <c r="I692" s="22">
        <f t="shared" si="31"/>
        <v>27.72</v>
      </c>
      <c r="J692" s="7" t="str">
        <f>IF(OUT!F658="", "", OUT!F658)</f>
        <v/>
      </c>
      <c r="K692" s="7">
        <f>IF(OUT!P658="", "", OUT!P658)</f>
        <v>280</v>
      </c>
      <c r="L692" s="7" t="str">
        <f>IF(OUT!AE658="", "", OUT!AE658)</f>
        <v/>
      </c>
      <c r="N692" s="7" t="str">
        <f>IF(OUT!AQ658="", "", OUT!AQ658)</f>
        <v/>
      </c>
      <c r="O692" s="7" t="str">
        <f>IF(OUT!BM658="", "", OUT!BM658)</f>
        <v>T4</v>
      </c>
      <c r="P692" s="8">
        <f>IF(OUT!N658="", "", OUT!N658)</f>
        <v>9.9000000000000005E-2</v>
      </c>
      <c r="Q692" s="9">
        <f>IF(OUT!O658="", "", OUT!O658)</f>
        <v>27.72</v>
      </c>
      <c r="R692" s="8">
        <f>IF(PPG!H658="", "", PPG!H658)</f>
        <v>0.09</v>
      </c>
      <c r="S692" s="9">
        <f>IF(PPG!I658="", "", PPG!I658)</f>
        <v>25.2</v>
      </c>
      <c r="T692" s="8">
        <f>IF(PPG!J658="", "", PPG!J658)</f>
        <v>8.1000000000000003E-2</v>
      </c>
      <c r="U692" s="9">
        <f>IF(PPG!K658="", "", PPG!K658)</f>
        <v>22.68</v>
      </c>
      <c r="V692" s="8">
        <f>IF(PPG!Q658="", "", PPG!Q658)</f>
        <v>9.4E-2</v>
      </c>
      <c r="W692" s="9">
        <f>IF(PPG!R658="", "", PPG!R658)</f>
        <v>26.32</v>
      </c>
      <c r="X692" s="8">
        <f>IF(PPG!S658="", "", PPG!S658)</f>
        <v>8.5000000000000006E-2</v>
      </c>
      <c r="Y692" s="9">
        <f>IF(PPG!T658="", "", PPG!T658)</f>
        <v>23.8</v>
      </c>
      <c r="Z692" s="8">
        <f>IF(PPG!U658="", "", PPG!U658)</f>
        <v>7.9000000000000001E-2</v>
      </c>
      <c r="AA692" s="9">
        <f>IF(PPG!V658="", "", PPG!V658)</f>
        <v>22.12</v>
      </c>
      <c r="AB692" s="36" t="str">
        <f t="shared" si="32"/>
        <v>0.00</v>
      </c>
    </row>
    <row r="693" spans="1:28">
      <c r="A693" s="7">
        <f>IF(OUT!C611="", "", OUT!C611)</f>
        <v>795</v>
      </c>
      <c r="B693" s="20">
        <f>IF(OUT!A611="", "", OUT!A611)</f>
        <v>77000</v>
      </c>
      <c r="C693" s="7" t="str">
        <f>IF(OUT!D611="", "", OUT!D611)</f>
        <v>FFF</v>
      </c>
      <c r="D693" s="29"/>
      <c r="E693" s="7" t="str">
        <f>IF(OUT!E611="", "", OUT!E611)</f>
        <v>144 TRAY</v>
      </c>
      <c r="F693" s="26" t="str">
        <f>IF(OUT!AE611="NEW", "✷", "")</f>
        <v/>
      </c>
      <c r="G693" s="10" t="str">
        <f>IF(OUT!B611="", "", OUT!B611)</f>
        <v>PANSY MAMMOTH QUEEN BEE YELLOW (Blotch)</v>
      </c>
      <c r="H693" s="21">
        <f t="shared" si="30"/>
        <v>0.182</v>
      </c>
      <c r="I693" s="22">
        <f t="shared" si="31"/>
        <v>25.48</v>
      </c>
      <c r="J693" s="7" t="str">
        <f>IF(OUT!F611="", "", OUT!F611)</f>
        <v/>
      </c>
      <c r="K693" s="7">
        <f>IF(OUT!P611="", "", OUT!P611)</f>
        <v>140</v>
      </c>
      <c r="L693" s="7" t="str">
        <f>IF(OUT!AE611="", "", OUT!AE611)</f>
        <v/>
      </c>
      <c r="N693" s="7" t="str">
        <f>IF(OUT!AQ611="", "", OUT!AQ611)</f>
        <v/>
      </c>
      <c r="O693" s="7" t="str">
        <f>IF(OUT!BM611="", "", OUT!BM611)</f>
        <v>T4</v>
      </c>
      <c r="P693" s="8">
        <f>IF(OUT!N611="", "", OUT!N611)</f>
        <v>0.182</v>
      </c>
      <c r="Q693" s="9">
        <f>IF(OUT!O611="", "", OUT!O611)</f>
        <v>25.48</v>
      </c>
      <c r="R693" s="8">
        <f>IF(PPG!H611="", "", PPG!H611)</f>
        <v>0.16500000000000001</v>
      </c>
      <c r="S693" s="9">
        <f>IF(PPG!I611="", "", PPG!I611)</f>
        <v>23.1</v>
      </c>
      <c r="T693" s="8">
        <f>IF(PPG!J611="", "", PPG!J611)</f>
        <v>0.15</v>
      </c>
      <c r="U693" s="9">
        <f>IF(PPG!K611="", "", PPG!K611)</f>
        <v>21</v>
      </c>
      <c r="V693" s="8">
        <f>IF(PPG!Q611="", "", PPG!Q611)</f>
        <v>0.17199999999999999</v>
      </c>
      <c r="W693" s="9">
        <f>IF(PPG!R611="", "", PPG!R611)</f>
        <v>24.08</v>
      </c>
      <c r="X693" s="8">
        <f>IF(PPG!S611="", "", PPG!S611)</f>
        <v>0.157</v>
      </c>
      <c r="Y693" s="9">
        <f>IF(PPG!T611="", "", PPG!T611)</f>
        <v>21.98</v>
      </c>
      <c r="Z693" s="8">
        <f>IF(PPG!U611="", "", PPG!U611)</f>
        <v>0.14699999999999999</v>
      </c>
      <c r="AA693" s="9">
        <f>IF(PPG!V611="", "", PPG!V611)</f>
        <v>20.58</v>
      </c>
      <c r="AB693" s="36" t="str">
        <f t="shared" si="32"/>
        <v>0.00</v>
      </c>
    </row>
    <row r="694" spans="1:28">
      <c r="A694" s="7">
        <f>IF(OUT!C610="", "", OUT!C610)</f>
        <v>795</v>
      </c>
      <c r="B694" s="20">
        <f>IF(OUT!A610="", "", OUT!A610)</f>
        <v>77000</v>
      </c>
      <c r="C694" s="7" t="str">
        <f>IF(OUT!D610="", "", OUT!D610)</f>
        <v>AZ</v>
      </c>
      <c r="D694" s="29"/>
      <c r="E694" s="7" t="str">
        <f>IF(OUT!E610="", "", OUT!E610)</f>
        <v>288 TRAY</v>
      </c>
      <c r="F694" s="26" t="str">
        <f>IF(OUT!AE610="NEW", "✷", "")</f>
        <v/>
      </c>
      <c r="G694" s="10" t="str">
        <f>IF(OUT!B610="", "", OUT!B610)</f>
        <v>PANSY MAMMOTH QUEEN BEE YELLOW (Blotch)</v>
      </c>
      <c r="H694" s="21">
        <f t="shared" si="30"/>
        <v>9.9000000000000005E-2</v>
      </c>
      <c r="I694" s="22">
        <f t="shared" si="31"/>
        <v>27.72</v>
      </c>
      <c r="J694" s="7" t="str">
        <f>IF(OUT!F610="", "", OUT!F610)</f>
        <v/>
      </c>
      <c r="K694" s="7">
        <f>IF(OUT!P610="", "", OUT!P610)</f>
        <v>280</v>
      </c>
      <c r="L694" s="7" t="str">
        <f>IF(OUT!AE610="", "", OUT!AE610)</f>
        <v/>
      </c>
      <c r="N694" s="7" t="str">
        <f>IF(OUT!AQ610="", "", OUT!AQ610)</f>
        <v/>
      </c>
      <c r="O694" s="7" t="str">
        <f>IF(OUT!BM610="", "", OUT!BM610)</f>
        <v>T4</v>
      </c>
      <c r="P694" s="8">
        <f>IF(OUT!N610="", "", OUT!N610)</f>
        <v>9.9000000000000005E-2</v>
      </c>
      <c r="Q694" s="9">
        <f>IF(OUT!O610="", "", OUT!O610)</f>
        <v>27.72</v>
      </c>
      <c r="R694" s="8">
        <f>IF(PPG!H610="", "", PPG!H610)</f>
        <v>0.09</v>
      </c>
      <c r="S694" s="9">
        <f>IF(PPG!I610="", "", PPG!I610)</f>
        <v>25.2</v>
      </c>
      <c r="T694" s="8">
        <f>IF(PPG!J610="", "", PPG!J610)</f>
        <v>8.1000000000000003E-2</v>
      </c>
      <c r="U694" s="9">
        <f>IF(PPG!K610="", "", PPG!K610)</f>
        <v>22.68</v>
      </c>
      <c r="V694" s="8">
        <f>IF(PPG!Q610="", "", PPG!Q610)</f>
        <v>9.4E-2</v>
      </c>
      <c r="W694" s="9">
        <f>IF(PPG!R610="", "", PPG!R610)</f>
        <v>26.32</v>
      </c>
      <c r="X694" s="8">
        <f>IF(PPG!S610="", "", PPG!S610)</f>
        <v>8.5000000000000006E-2</v>
      </c>
      <c r="Y694" s="9">
        <f>IF(PPG!T610="", "", PPG!T610)</f>
        <v>23.8</v>
      </c>
      <c r="Z694" s="8">
        <f>IF(PPG!U610="", "", PPG!U610)</f>
        <v>7.9000000000000001E-2</v>
      </c>
      <c r="AA694" s="9">
        <f>IF(PPG!V610="", "", PPG!V610)</f>
        <v>22.12</v>
      </c>
      <c r="AB694" s="36" t="str">
        <f t="shared" si="32"/>
        <v>0.00</v>
      </c>
    </row>
    <row r="695" spans="1:28">
      <c r="A695" s="7">
        <f>IF(OUT!C625="", "", OUT!C625)</f>
        <v>795</v>
      </c>
      <c r="B695" s="20">
        <f>IF(OUT!A625="", "", OUT!A625)</f>
        <v>77329</v>
      </c>
      <c r="C695" s="7" t="str">
        <f>IF(OUT!D625="", "", OUT!D625)</f>
        <v>FFF</v>
      </c>
      <c r="D695" s="29"/>
      <c r="E695" s="7" t="str">
        <f>IF(OUT!E625="", "", OUT!E625)</f>
        <v>144 TRAY</v>
      </c>
      <c r="F695" s="26" t="str">
        <f>IF(OUT!AE625="NEW", "✷", "")</f>
        <v/>
      </c>
      <c r="G695" s="10" t="str">
        <f>IF(OUT!B625="", "", OUT!B625)</f>
        <v>PANSY MAMMOTH ROCKY ROSE (Blotch)</v>
      </c>
      <c r="H695" s="21">
        <f t="shared" si="30"/>
        <v>0.182</v>
      </c>
      <c r="I695" s="22">
        <f t="shared" si="31"/>
        <v>25.48</v>
      </c>
      <c r="J695" s="7" t="str">
        <f>IF(OUT!F625="", "", OUT!F625)</f>
        <v/>
      </c>
      <c r="K695" s="7">
        <f>IF(OUT!P625="", "", OUT!P625)</f>
        <v>140</v>
      </c>
      <c r="L695" s="7" t="str">
        <f>IF(OUT!AE625="", "", OUT!AE625)</f>
        <v/>
      </c>
      <c r="N695" s="7" t="str">
        <f>IF(OUT!AQ625="", "", OUT!AQ625)</f>
        <v/>
      </c>
      <c r="O695" s="7" t="str">
        <f>IF(OUT!BM625="", "", OUT!BM625)</f>
        <v>T4</v>
      </c>
      <c r="P695" s="8">
        <f>IF(OUT!N625="", "", OUT!N625)</f>
        <v>0.182</v>
      </c>
      <c r="Q695" s="9">
        <f>IF(OUT!O625="", "", OUT!O625)</f>
        <v>25.48</v>
      </c>
      <c r="R695" s="8">
        <f>IF(PPG!H625="", "", PPG!H625)</f>
        <v>0.16500000000000001</v>
      </c>
      <c r="S695" s="9">
        <f>IF(PPG!I625="", "", PPG!I625)</f>
        <v>23.1</v>
      </c>
      <c r="T695" s="8">
        <f>IF(PPG!J625="", "", PPG!J625)</f>
        <v>0.15</v>
      </c>
      <c r="U695" s="9">
        <f>IF(PPG!K625="", "", PPG!K625)</f>
        <v>21</v>
      </c>
      <c r="V695" s="8">
        <f>IF(PPG!Q625="", "", PPG!Q625)</f>
        <v>0.17199999999999999</v>
      </c>
      <c r="W695" s="9">
        <f>IF(PPG!R625="", "", PPG!R625)</f>
        <v>24.08</v>
      </c>
      <c r="X695" s="8">
        <f>IF(PPG!S625="", "", PPG!S625)</f>
        <v>0.157</v>
      </c>
      <c r="Y695" s="9">
        <f>IF(PPG!T625="", "", PPG!T625)</f>
        <v>21.98</v>
      </c>
      <c r="Z695" s="8">
        <f>IF(PPG!U625="", "", PPG!U625)</f>
        <v>0.14699999999999999</v>
      </c>
      <c r="AA695" s="9">
        <f>IF(PPG!V625="", "", PPG!V625)</f>
        <v>20.58</v>
      </c>
      <c r="AB695" s="36" t="str">
        <f t="shared" si="32"/>
        <v>0.00</v>
      </c>
    </row>
    <row r="696" spans="1:28">
      <c r="A696" s="7">
        <f>IF(OUT!C624="", "", OUT!C624)</f>
        <v>795</v>
      </c>
      <c r="B696" s="20">
        <f>IF(OUT!A624="", "", OUT!A624)</f>
        <v>77329</v>
      </c>
      <c r="C696" s="7" t="str">
        <f>IF(OUT!D624="", "", OUT!D624)</f>
        <v>AZ</v>
      </c>
      <c r="D696" s="29"/>
      <c r="E696" s="7" t="str">
        <f>IF(OUT!E624="", "", OUT!E624)</f>
        <v>288 TRAY</v>
      </c>
      <c r="F696" s="26" t="str">
        <f>IF(OUT!AE624="NEW", "✷", "")</f>
        <v/>
      </c>
      <c r="G696" s="10" t="str">
        <f>IF(OUT!B624="", "", OUT!B624)</f>
        <v>PANSY MAMMOTH ROCKY ROSE (Blotch)</v>
      </c>
      <c r="H696" s="21">
        <f t="shared" si="30"/>
        <v>9.9000000000000005E-2</v>
      </c>
      <c r="I696" s="22">
        <f t="shared" si="31"/>
        <v>27.72</v>
      </c>
      <c r="J696" s="7" t="str">
        <f>IF(OUT!F624="", "", OUT!F624)</f>
        <v/>
      </c>
      <c r="K696" s="7">
        <f>IF(OUT!P624="", "", OUT!P624)</f>
        <v>280</v>
      </c>
      <c r="L696" s="7" t="str">
        <f>IF(OUT!AE624="", "", OUT!AE624)</f>
        <v/>
      </c>
      <c r="N696" s="7" t="str">
        <f>IF(OUT!AQ624="", "", OUT!AQ624)</f>
        <v/>
      </c>
      <c r="O696" s="7" t="str">
        <f>IF(OUT!BM624="", "", OUT!BM624)</f>
        <v>T4</v>
      </c>
      <c r="P696" s="8">
        <f>IF(OUT!N624="", "", OUT!N624)</f>
        <v>9.9000000000000005E-2</v>
      </c>
      <c r="Q696" s="9">
        <f>IF(OUT!O624="", "", OUT!O624)</f>
        <v>27.72</v>
      </c>
      <c r="R696" s="8">
        <f>IF(PPG!H624="", "", PPG!H624)</f>
        <v>0.09</v>
      </c>
      <c r="S696" s="9">
        <f>IF(PPG!I624="", "", PPG!I624)</f>
        <v>25.2</v>
      </c>
      <c r="T696" s="8">
        <f>IF(PPG!J624="", "", PPG!J624)</f>
        <v>8.1000000000000003E-2</v>
      </c>
      <c r="U696" s="9">
        <f>IF(PPG!K624="", "", PPG!K624)</f>
        <v>22.68</v>
      </c>
      <c r="V696" s="8">
        <f>IF(PPG!Q624="", "", PPG!Q624)</f>
        <v>9.4E-2</v>
      </c>
      <c r="W696" s="9">
        <f>IF(PPG!R624="", "", PPG!R624)</f>
        <v>26.32</v>
      </c>
      <c r="X696" s="8">
        <f>IF(PPG!S624="", "", PPG!S624)</f>
        <v>8.5000000000000006E-2</v>
      </c>
      <c r="Y696" s="9">
        <f>IF(PPG!T624="", "", PPG!T624)</f>
        <v>23.8</v>
      </c>
      <c r="Z696" s="8">
        <f>IF(PPG!U624="", "", PPG!U624)</f>
        <v>7.9000000000000001E-2</v>
      </c>
      <c r="AA696" s="9">
        <f>IF(PPG!V624="", "", PPG!V624)</f>
        <v>22.12</v>
      </c>
      <c r="AB696" s="36" t="str">
        <f t="shared" si="32"/>
        <v>0.00</v>
      </c>
    </row>
    <row r="697" spans="1:28">
      <c r="A697" s="7">
        <f>IF(OUT!C613="", "", OUT!C613)</f>
        <v>795</v>
      </c>
      <c r="B697" s="20">
        <f>IF(OUT!A613="", "", OUT!A613)</f>
        <v>77001</v>
      </c>
      <c r="C697" s="7" t="str">
        <f>IF(OUT!D613="", "", OUT!D613)</f>
        <v>FFF</v>
      </c>
      <c r="D697" s="29"/>
      <c r="E697" s="7" t="str">
        <f>IF(OUT!E613="", "", OUT!E613)</f>
        <v>144 TRAY</v>
      </c>
      <c r="F697" s="26" t="str">
        <f>IF(OUT!AE613="NEW", "✷", "")</f>
        <v/>
      </c>
      <c r="G697" s="10" t="str">
        <f>IF(OUT!B613="", "", OUT!B613)</f>
        <v>PANSY MAMMOTH SANGRIA PUNCH (Red/Yellow Blotch Shades)</v>
      </c>
      <c r="H697" s="21">
        <f t="shared" si="30"/>
        <v>0.182</v>
      </c>
      <c r="I697" s="22">
        <f t="shared" si="31"/>
        <v>25.48</v>
      </c>
      <c r="J697" s="7" t="str">
        <f>IF(OUT!F613="", "", OUT!F613)</f>
        <v/>
      </c>
      <c r="K697" s="7">
        <f>IF(OUT!P613="", "", OUT!P613)</f>
        <v>140</v>
      </c>
      <c r="L697" s="7" t="str">
        <f>IF(OUT!AE613="", "", OUT!AE613)</f>
        <v/>
      </c>
      <c r="N697" s="7" t="str">
        <f>IF(OUT!AQ613="", "", OUT!AQ613)</f>
        <v/>
      </c>
      <c r="O697" s="7" t="str">
        <f>IF(OUT!BM613="", "", OUT!BM613)</f>
        <v>T4</v>
      </c>
      <c r="P697" s="8">
        <f>IF(OUT!N613="", "", OUT!N613)</f>
        <v>0.182</v>
      </c>
      <c r="Q697" s="9">
        <f>IF(OUT!O613="", "", OUT!O613)</f>
        <v>25.48</v>
      </c>
      <c r="R697" s="8">
        <f>IF(PPG!H613="", "", PPG!H613)</f>
        <v>0.16500000000000001</v>
      </c>
      <c r="S697" s="9">
        <f>IF(PPG!I613="", "", PPG!I613)</f>
        <v>23.1</v>
      </c>
      <c r="T697" s="8">
        <f>IF(PPG!J613="", "", PPG!J613)</f>
        <v>0.15</v>
      </c>
      <c r="U697" s="9">
        <f>IF(PPG!K613="", "", PPG!K613)</f>
        <v>21</v>
      </c>
      <c r="V697" s="8">
        <f>IF(PPG!Q613="", "", PPG!Q613)</f>
        <v>0.17199999999999999</v>
      </c>
      <c r="W697" s="9">
        <f>IF(PPG!R613="", "", PPG!R613)</f>
        <v>24.08</v>
      </c>
      <c r="X697" s="8">
        <f>IF(PPG!S613="", "", PPG!S613)</f>
        <v>0.157</v>
      </c>
      <c r="Y697" s="9">
        <f>IF(PPG!T613="", "", PPG!T613)</f>
        <v>21.98</v>
      </c>
      <c r="Z697" s="8">
        <f>IF(PPG!U613="", "", PPG!U613)</f>
        <v>0.14699999999999999</v>
      </c>
      <c r="AA697" s="9">
        <f>IF(PPG!V613="", "", PPG!V613)</f>
        <v>20.58</v>
      </c>
      <c r="AB697" s="36" t="str">
        <f t="shared" si="32"/>
        <v>0.00</v>
      </c>
    </row>
    <row r="698" spans="1:28">
      <c r="A698" s="7">
        <f>IF(OUT!C612="", "", OUT!C612)</f>
        <v>795</v>
      </c>
      <c r="B698" s="20">
        <f>IF(OUT!A612="", "", OUT!A612)</f>
        <v>77001</v>
      </c>
      <c r="C698" s="7" t="str">
        <f>IF(OUT!D612="", "", OUT!D612)</f>
        <v>AZ</v>
      </c>
      <c r="D698" s="29"/>
      <c r="E698" s="7" t="str">
        <f>IF(OUT!E612="", "", OUT!E612)</f>
        <v>288 TRAY</v>
      </c>
      <c r="F698" s="26" t="str">
        <f>IF(OUT!AE612="NEW", "✷", "")</f>
        <v/>
      </c>
      <c r="G698" s="10" t="str">
        <f>IF(OUT!B612="", "", OUT!B612)</f>
        <v>PANSY MAMMOTH SANGRIA PUNCH (Red/Yellow Blotch Shades)</v>
      </c>
      <c r="H698" s="21">
        <f t="shared" si="30"/>
        <v>9.9000000000000005E-2</v>
      </c>
      <c r="I698" s="22">
        <f t="shared" si="31"/>
        <v>27.72</v>
      </c>
      <c r="J698" s="7" t="str">
        <f>IF(OUT!F612="", "", OUT!F612)</f>
        <v/>
      </c>
      <c r="K698" s="7">
        <f>IF(OUT!P612="", "", OUT!P612)</f>
        <v>280</v>
      </c>
      <c r="L698" s="7" t="str">
        <f>IF(OUT!AE612="", "", OUT!AE612)</f>
        <v/>
      </c>
      <c r="N698" s="7" t="str">
        <f>IF(OUT!AQ612="", "", OUT!AQ612)</f>
        <v/>
      </c>
      <c r="O698" s="7" t="str">
        <f>IF(OUT!BM612="", "", OUT!BM612)</f>
        <v>T4</v>
      </c>
      <c r="P698" s="8">
        <f>IF(OUT!N612="", "", OUT!N612)</f>
        <v>9.9000000000000005E-2</v>
      </c>
      <c r="Q698" s="9">
        <f>IF(OUT!O612="", "", OUT!O612)</f>
        <v>27.72</v>
      </c>
      <c r="R698" s="8">
        <f>IF(PPG!H612="", "", PPG!H612)</f>
        <v>0.09</v>
      </c>
      <c r="S698" s="9">
        <f>IF(PPG!I612="", "", PPG!I612)</f>
        <v>25.2</v>
      </c>
      <c r="T698" s="8">
        <f>IF(PPG!J612="", "", PPG!J612)</f>
        <v>8.1000000000000003E-2</v>
      </c>
      <c r="U698" s="9">
        <f>IF(PPG!K612="", "", PPG!K612)</f>
        <v>22.68</v>
      </c>
      <c r="V698" s="8">
        <f>IF(PPG!Q612="", "", PPG!Q612)</f>
        <v>9.4E-2</v>
      </c>
      <c r="W698" s="9">
        <f>IF(PPG!R612="", "", PPG!R612)</f>
        <v>26.32</v>
      </c>
      <c r="X698" s="8">
        <f>IF(PPG!S612="", "", PPG!S612)</f>
        <v>8.5000000000000006E-2</v>
      </c>
      <c r="Y698" s="9">
        <f>IF(PPG!T612="", "", PPG!T612)</f>
        <v>23.8</v>
      </c>
      <c r="Z698" s="8">
        <f>IF(PPG!U612="", "", PPG!U612)</f>
        <v>7.9000000000000001E-2</v>
      </c>
      <c r="AA698" s="9">
        <f>IF(PPG!V612="", "", PPG!V612)</f>
        <v>22.12</v>
      </c>
      <c r="AB698" s="36" t="str">
        <f t="shared" si="32"/>
        <v>0.00</v>
      </c>
    </row>
    <row r="699" spans="1:28">
      <c r="A699" s="7">
        <f>IF(OUT!C627="", "", OUT!C627)</f>
        <v>795</v>
      </c>
      <c r="B699" s="20">
        <f>IF(OUT!A627="", "", OUT!A627)</f>
        <v>77330</v>
      </c>
      <c r="C699" s="7" t="str">
        <f>IF(OUT!D627="", "", OUT!D627)</f>
        <v>FFF</v>
      </c>
      <c r="D699" s="29"/>
      <c r="E699" s="7" t="str">
        <f>IF(OUT!E627="", "", OUT!E627)</f>
        <v>144 TRAY</v>
      </c>
      <c r="F699" s="26" t="str">
        <f>IF(OUT!AE627="NEW", "✷", "")</f>
        <v/>
      </c>
      <c r="G699" s="10" t="str">
        <f>IF(OUT!B627="", "", OUT!B627)</f>
        <v>PANSY MAMMOTH VIVA LA VIOLET (w/Face)</v>
      </c>
      <c r="H699" s="21">
        <f t="shared" si="30"/>
        <v>0.182</v>
      </c>
      <c r="I699" s="22">
        <f t="shared" si="31"/>
        <v>25.48</v>
      </c>
      <c r="J699" s="7" t="str">
        <f>IF(OUT!F627="", "", OUT!F627)</f>
        <v/>
      </c>
      <c r="K699" s="7">
        <f>IF(OUT!P627="", "", OUT!P627)</f>
        <v>140</v>
      </c>
      <c r="L699" s="7" t="str">
        <f>IF(OUT!AE627="", "", OUT!AE627)</f>
        <v/>
      </c>
      <c r="N699" s="7" t="str">
        <f>IF(OUT!AQ627="", "", OUT!AQ627)</f>
        <v/>
      </c>
      <c r="O699" s="7" t="str">
        <f>IF(OUT!BM627="", "", OUT!BM627)</f>
        <v>T4</v>
      </c>
      <c r="P699" s="8">
        <f>IF(OUT!N627="", "", OUT!N627)</f>
        <v>0.182</v>
      </c>
      <c r="Q699" s="9">
        <f>IF(OUT!O627="", "", OUT!O627)</f>
        <v>25.48</v>
      </c>
      <c r="R699" s="8">
        <f>IF(PPG!H627="", "", PPG!H627)</f>
        <v>0.16500000000000001</v>
      </c>
      <c r="S699" s="9">
        <f>IF(PPG!I627="", "", PPG!I627)</f>
        <v>23.1</v>
      </c>
      <c r="T699" s="8">
        <f>IF(PPG!J627="", "", PPG!J627)</f>
        <v>0.15</v>
      </c>
      <c r="U699" s="9">
        <f>IF(PPG!K627="", "", PPG!K627)</f>
        <v>21</v>
      </c>
      <c r="V699" s="8">
        <f>IF(PPG!Q627="", "", PPG!Q627)</f>
        <v>0.17199999999999999</v>
      </c>
      <c r="W699" s="9">
        <f>IF(PPG!R627="", "", PPG!R627)</f>
        <v>24.08</v>
      </c>
      <c r="X699" s="8">
        <f>IF(PPG!S627="", "", PPG!S627)</f>
        <v>0.157</v>
      </c>
      <c r="Y699" s="9">
        <f>IF(PPG!T627="", "", PPG!T627)</f>
        <v>21.98</v>
      </c>
      <c r="Z699" s="8">
        <f>IF(PPG!U627="", "", PPG!U627)</f>
        <v>0.14699999999999999</v>
      </c>
      <c r="AA699" s="9">
        <f>IF(PPG!V627="", "", PPG!V627)</f>
        <v>20.58</v>
      </c>
      <c r="AB699" s="36" t="str">
        <f t="shared" si="32"/>
        <v>0.00</v>
      </c>
    </row>
    <row r="700" spans="1:28">
      <c r="A700" s="7">
        <f>IF(OUT!C626="", "", OUT!C626)</f>
        <v>795</v>
      </c>
      <c r="B700" s="20">
        <f>IF(OUT!A626="", "", OUT!A626)</f>
        <v>77330</v>
      </c>
      <c r="C700" s="7" t="str">
        <f>IF(OUT!D626="", "", OUT!D626)</f>
        <v>AZ</v>
      </c>
      <c r="D700" s="29"/>
      <c r="E700" s="7" t="str">
        <f>IF(OUT!E626="", "", OUT!E626)</f>
        <v>288 TRAY</v>
      </c>
      <c r="F700" s="26" t="str">
        <f>IF(OUT!AE626="NEW", "✷", "")</f>
        <v/>
      </c>
      <c r="G700" s="10" t="str">
        <f>IF(OUT!B626="", "", OUT!B626)</f>
        <v>PANSY MAMMOTH VIVA LA VIOLET (w/Face)</v>
      </c>
      <c r="H700" s="21">
        <f t="shared" si="30"/>
        <v>9.9000000000000005E-2</v>
      </c>
      <c r="I700" s="22">
        <f t="shared" si="31"/>
        <v>27.72</v>
      </c>
      <c r="J700" s="7" t="str">
        <f>IF(OUT!F626="", "", OUT!F626)</f>
        <v/>
      </c>
      <c r="K700" s="7">
        <f>IF(OUT!P626="", "", OUT!P626)</f>
        <v>280</v>
      </c>
      <c r="L700" s="7" t="str">
        <f>IF(OUT!AE626="", "", OUT!AE626)</f>
        <v/>
      </c>
      <c r="N700" s="7" t="str">
        <f>IF(OUT!AQ626="", "", OUT!AQ626)</f>
        <v/>
      </c>
      <c r="O700" s="7" t="str">
        <f>IF(OUT!BM626="", "", OUT!BM626)</f>
        <v>T4</v>
      </c>
      <c r="P700" s="8">
        <f>IF(OUT!N626="", "", OUT!N626)</f>
        <v>9.9000000000000005E-2</v>
      </c>
      <c r="Q700" s="9">
        <f>IF(OUT!O626="", "", OUT!O626)</f>
        <v>27.72</v>
      </c>
      <c r="R700" s="8">
        <f>IF(PPG!H626="", "", PPG!H626)</f>
        <v>0.09</v>
      </c>
      <c r="S700" s="9">
        <f>IF(PPG!I626="", "", PPG!I626)</f>
        <v>25.2</v>
      </c>
      <c r="T700" s="8">
        <f>IF(PPG!J626="", "", PPG!J626)</f>
        <v>8.1000000000000003E-2</v>
      </c>
      <c r="U700" s="9">
        <f>IF(PPG!K626="", "", PPG!K626)</f>
        <v>22.68</v>
      </c>
      <c r="V700" s="8">
        <f>IF(PPG!Q626="", "", PPG!Q626)</f>
        <v>9.4E-2</v>
      </c>
      <c r="W700" s="9">
        <f>IF(PPG!R626="", "", PPG!R626)</f>
        <v>26.32</v>
      </c>
      <c r="X700" s="8">
        <f>IF(PPG!S626="", "", PPG!S626)</f>
        <v>8.5000000000000006E-2</v>
      </c>
      <c r="Y700" s="9">
        <f>IF(PPG!T626="", "", PPG!T626)</f>
        <v>23.8</v>
      </c>
      <c r="Z700" s="8">
        <f>IF(PPG!U626="", "", PPG!U626)</f>
        <v>7.9000000000000001E-2</v>
      </c>
      <c r="AA700" s="9">
        <f>IF(PPG!V626="", "", PPG!V626)</f>
        <v>22.12</v>
      </c>
      <c r="AB700" s="36" t="str">
        <f t="shared" si="32"/>
        <v>0.00</v>
      </c>
    </row>
    <row r="701" spans="1:28">
      <c r="A701" s="7">
        <f>IF(OUT!C657="", "", OUT!C657)</f>
        <v>795</v>
      </c>
      <c r="B701" s="20">
        <f>IF(OUT!A657="", "", OUT!A657)</f>
        <v>79916</v>
      </c>
      <c r="C701" s="7" t="str">
        <f>IF(OUT!D657="", "", OUT!D657)</f>
        <v>FFF</v>
      </c>
      <c r="D701" s="29"/>
      <c r="E701" s="7" t="str">
        <f>IF(OUT!E657="", "", OUT!E657)</f>
        <v>144 TRAY</v>
      </c>
      <c r="F701" s="26" t="str">
        <f>IF(OUT!AE657="NEW", "✷", "")</f>
        <v/>
      </c>
      <c r="G701" s="10" t="str">
        <f>IF(OUT!B657="", "", OUT!B657)</f>
        <v>PANSY MAMMOTH WHITE HOT (Clear)</v>
      </c>
      <c r="H701" s="21">
        <f t="shared" si="30"/>
        <v>0.182</v>
      </c>
      <c r="I701" s="22">
        <f t="shared" si="31"/>
        <v>25.48</v>
      </c>
      <c r="J701" s="7" t="str">
        <f>IF(OUT!F657="", "", OUT!F657)</f>
        <v/>
      </c>
      <c r="K701" s="7">
        <f>IF(OUT!P657="", "", OUT!P657)</f>
        <v>140</v>
      </c>
      <c r="L701" s="7" t="str">
        <f>IF(OUT!AE657="", "", OUT!AE657)</f>
        <v/>
      </c>
      <c r="N701" s="7" t="str">
        <f>IF(OUT!AQ657="", "", OUT!AQ657)</f>
        <v/>
      </c>
      <c r="O701" s="7" t="str">
        <f>IF(OUT!BM657="", "", OUT!BM657)</f>
        <v>T4</v>
      </c>
      <c r="P701" s="8">
        <f>IF(OUT!N657="", "", OUT!N657)</f>
        <v>0.182</v>
      </c>
      <c r="Q701" s="9">
        <f>IF(OUT!O657="", "", OUT!O657)</f>
        <v>25.48</v>
      </c>
      <c r="R701" s="8">
        <f>IF(PPG!H657="", "", PPG!H657)</f>
        <v>0.16500000000000001</v>
      </c>
      <c r="S701" s="9">
        <f>IF(PPG!I657="", "", PPG!I657)</f>
        <v>23.1</v>
      </c>
      <c r="T701" s="8">
        <f>IF(PPG!J657="", "", PPG!J657)</f>
        <v>0.15</v>
      </c>
      <c r="U701" s="9">
        <f>IF(PPG!K657="", "", PPG!K657)</f>
        <v>21</v>
      </c>
      <c r="V701" s="8">
        <f>IF(PPG!Q657="", "", PPG!Q657)</f>
        <v>0.17199999999999999</v>
      </c>
      <c r="W701" s="9">
        <f>IF(PPG!R657="", "", PPG!R657)</f>
        <v>24.08</v>
      </c>
      <c r="X701" s="8">
        <f>IF(PPG!S657="", "", PPG!S657)</f>
        <v>0.157</v>
      </c>
      <c r="Y701" s="9">
        <f>IF(PPG!T657="", "", PPG!T657)</f>
        <v>21.98</v>
      </c>
      <c r="Z701" s="8">
        <f>IF(PPG!U657="", "", PPG!U657)</f>
        <v>0.14699999999999999</v>
      </c>
      <c r="AA701" s="9">
        <f>IF(PPG!V657="", "", PPG!V657)</f>
        <v>20.58</v>
      </c>
      <c r="AB701" s="36" t="str">
        <f t="shared" si="32"/>
        <v>0.00</v>
      </c>
    </row>
    <row r="702" spans="1:28">
      <c r="A702" s="7">
        <f>IF(OUT!C656="", "", OUT!C656)</f>
        <v>795</v>
      </c>
      <c r="B702" s="20">
        <f>IF(OUT!A656="", "", OUT!A656)</f>
        <v>79916</v>
      </c>
      <c r="C702" s="7" t="str">
        <f>IF(OUT!D656="", "", OUT!D656)</f>
        <v>AZ</v>
      </c>
      <c r="D702" s="29"/>
      <c r="E702" s="7" t="str">
        <f>IF(OUT!E656="", "", OUT!E656)</f>
        <v>288 TRAY</v>
      </c>
      <c r="F702" s="26" t="str">
        <f>IF(OUT!AE656="NEW", "✷", "")</f>
        <v/>
      </c>
      <c r="G702" s="10" t="str">
        <f>IF(OUT!B656="", "", OUT!B656)</f>
        <v>PANSY MAMMOTH WHITE HOT (Clear)</v>
      </c>
      <c r="H702" s="21">
        <f t="shared" si="30"/>
        <v>9.9000000000000005E-2</v>
      </c>
      <c r="I702" s="22">
        <f t="shared" si="31"/>
        <v>27.72</v>
      </c>
      <c r="J702" s="7" t="str">
        <f>IF(OUT!F656="", "", OUT!F656)</f>
        <v/>
      </c>
      <c r="K702" s="7">
        <f>IF(OUT!P656="", "", OUT!P656)</f>
        <v>280</v>
      </c>
      <c r="L702" s="7" t="str">
        <f>IF(OUT!AE656="", "", OUT!AE656)</f>
        <v/>
      </c>
      <c r="N702" s="7" t="str">
        <f>IF(OUT!AQ656="", "", OUT!AQ656)</f>
        <v/>
      </c>
      <c r="O702" s="7" t="str">
        <f>IF(OUT!BM656="", "", OUT!BM656)</f>
        <v>T4</v>
      </c>
      <c r="P702" s="8">
        <f>IF(OUT!N656="", "", OUT!N656)</f>
        <v>9.9000000000000005E-2</v>
      </c>
      <c r="Q702" s="9">
        <f>IF(OUT!O656="", "", OUT!O656)</f>
        <v>27.72</v>
      </c>
      <c r="R702" s="8">
        <f>IF(PPG!H656="", "", PPG!H656)</f>
        <v>0.09</v>
      </c>
      <c r="S702" s="9">
        <f>IF(PPG!I656="", "", PPG!I656)</f>
        <v>25.2</v>
      </c>
      <c r="T702" s="8">
        <f>IF(PPG!J656="", "", PPG!J656)</f>
        <v>8.1000000000000003E-2</v>
      </c>
      <c r="U702" s="9">
        <f>IF(PPG!K656="", "", PPG!K656)</f>
        <v>22.68</v>
      </c>
      <c r="V702" s="8">
        <f>IF(PPG!Q656="", "", PPG!Q656)</f>
        <v>9.4E-2</v>
      </c>
      <c r="W702" s="9">
        <f>IF(PPG!R656="", "", PPG!R656)</f>
        <v>26.32</v>
      </c>
      <c r="X702" s="8">
        <f>IF(PPG!S656="", "", PPG!S656)</f>
        <v>8.5000000000000006E-2</v>
      </c>
      <c r="Y702" s="9">
        <f>IF(PPG!T656="", "", PPG!T656)</f>
        <v>23.8</v>
      </c>
      <c r="Z702" s="8">
        <f>IF(PPG!U656="", "", PPG!U656)</f>
        <v>7.9000000000000001E-2</v>
      </c>
      <c r="AA702" s="9">
        <f>IF(PPG!V656="", "", PPG!V656)</f>
        <v>22.12</v>
      </c>
      <c r="AB702" s="36" t="str">
        <f t="shared" si="32"/>
        <v>0.00</v>
      </c>
    </row>
    <row r="703" spans="1:28">
      <c r="A703" s="7">
        <f>IF(OUT!C503="", "", OUT!C503)</f>
        <v>795</v>
      </c>
      <c r="B703" s="20">
        <f>IF(OUT!A503="", "", OUT!A503)</f>
        <v>71651</v>
      </c>
      <c r="C703" s="7" t="str">
        <f>IF(OUT!D503="", "", OUT!D503)</f>
        <v>FFF</v>
      </c>
      <c r="D703" s="29"/>
      <c r="E703" s="7" t="str">
        <f>IF(OUT!E503="", "", OUT!E503)</f>
        <v>144 TRAY</v>
      </c>
      <c r="F703" s="26" t="str">
        <f>IF(OUT!AE503="NEW", "✷", "")</f>
        <v/>
      </c>
      <c r="G703" s="10" t="str">
        <f>IF(OUT!B503="", "", OUT!B503)</f>
        <v>PANSY MATRIX AUTUMN BLAZE MIX</v>
      </c>
      <c r="H703" s="21">
        <f t="shared" si="30"/>
        <v>0.15</v>
      </c>
      <c r="I703" s="22">
        <f t="shared" si="31"/>
        <v>21</v>
      </c>
      <c r="J703" s="7" t="str">
        <f>IF(OUT!F503="", "", OUT!F503)</f>
        <v/>
      </c>
      <c r="K703" s="7">
        <f>IF(OUT!P503="", "", OUT!P503)</f>
        <v>140</v>
      </c>
      <c r="L703" s="7" t="str">
        <f>IF(OUT!AE503="", "", OUT!AE503)</f>
        <v/>
      </c>
      <c r="N703" s="7" t="str">
        <f>IF(OUT!AQ503="", "", OUT!AQ503)</f>
        <v/>
      </c>
      <c r="O703" s="7" t="str">
        <f>IF(OUT!BM503="", "", OUT!BM503)</f>
        <v>T4</v>
      </c>
      <c r="P703" s="8">
        <f>IF(OUT!N503="", "", OUT!N503)</f>
        <v>0.15</v>
      </c>
      <c r="Q703" s="9">
        <f>IF(OUT!O503="", "", OUT!O503)</f>
        <v>21</v>
      </c>
      <c r="R703" s="8">
        <f>IF(PPG!H503="", "", PPG!H503)</f>
        <v>0.13700000000000001</v>
      </c>
      <c r="S703" s="9">
        <f>IF(PPG!I503="", "", PPG!I503)</f>
        <v>19.18</v>
      </c>
      <c r="T703" s="8">
        <f>IF(PPG!J503="", "", PPG!J503)</f>
        <v>0.125</v>
      </c>
      <c r="U703" s="9">
        <f>IF(PPG!K503="", "", PPG!K503)</f>
        <v>17.5</v>
      </c>
      <c r="V703" s="8">
        <f>IF(PPG!Q503="", "", PPG!Q503)</f>
        <v>0.14199999999999999</v>
      </c>
      <c r="W703" s="9">
        <f>IF(PPG!R503="", "", PPG!R503)</f>
        <v>19.88</v>
      </c>
      <c r="X703" s="8">
        <f>IF(PPG!S503="", "", PPG!S503)</f>
        <v>0.13</v>
      </c>
      <c r="Y703" s="9">
        <f>IF(PPG!T503="", "", PPG!T503)</f>
        <v>18.2</v>
      </c>
      <c r="Z703" s="8">
        <f>IF(PPG!U503="", "", PPG!U503)</f>
        <v>0.122</v>
      </c>
      <c r="AA703" s="9">
        <f>IF(PPG!V503="", "", PPG!V503)</f>
        <v>17.079999999999998</v>
      </c>
      <c r="AB703" s="36" t="str">
        <f t="shared" si="32"/>
        <v>0.00</v>
      </c>
    </row>
    <row r="704" spans="1:28">
      <c r="A704" s="7">
        <f>IF(OUT!C501="", "", OUT!C501)</f>
        <v>795</v>
      </c>
      <c r="B704" s="20">
        <f>IF(OUT!A501="", "", OUT!A501)</f>
        <v>71651</v>
      </c>
      <c r="C704" s="7" t="str">
        <f>IF(OUT!D501="", "", OUT!D501)</f>
        <v>AZ</v>
      </c>
      <c r="D704" s="29"/>
      <c r="E704" s="7" t="str">
        <f>IF(OUT!E501="", "", OUT!E501)</f>
        <v>288 TRAY</v>
      </c>
      <c r="F704" s="26" t="str">
        <f>IF(OUT!AE501="NEW", "✷", "")</f>
        <v/>
      </c>
      <c r="G704" s="10" t="str">
        <f>IF(OUT!B501="", "", OUT!B501)</f>
        <v>PANSY MATRIX AUTUMN BLAZE MIX</v>
      </c>
      <c r="H704" s="21">
        <f t="shared" si="30"/>
        <v>9.1999999999999998E-2</v>
      </c>
      <c r="I704" s="22">
        <f t="shared" si="31"/>
        <v>25.76</v>
      </c>
      <c r="J704" s="7" t="str">
        <f>IF(OUT!F501="", "", OUT!F501)</f>
        <v/>
      </c>
      <c r="K704" s="7">
        <f>IF(OUT!P501="", "", OUT!P501)</f>
        <v>280</v>
      </c>
      <c r="L704" s="7" t="str">
        <f>IF(OUT!AE501="", "", OUT!AE501)</f>
        <v/>
      </c>
      <c r="N704" s="7" t="str">
        <f>IF(OUT!AQ501="", "", OUT!AQ501)</f>
        <v/>
      </c>
      <c r="O704" s="7" t="str">
        <f>IF(OUT!BM501="", "", OUT!BM501)</f>
        <v>T4</v>
      </c>
      <c r="P704" s="8">
        <f>IF(OUT!N501="", "", OUT!N501)</f>
        <v>9.1999999999999998E-2</v>
      </c>
      <c r="Q704" s="9">
        <f>IF(OUT!O501="", "", OUT!O501)</f>
        <v>25.76</v>
      </c>
      <c r="R704" s="8">
        <f>IF(PPG!H501="", "", PPG!H501)</f>
        <v>8.3000000000000004E-2</v>
      </c>
      <c r="S704" s="9">
        <f>IF(PPG!I501="", "", PPG!I501)</f>
        <v>23.24</v>
      </c>
      <c r="T704" s="8">
        <f>IF(PPG!J501="", "", PPG!J501)</f>
        <v>7.4999999999999997E-2</v>
      </c>
      <c r="U704" s="9">
        <f>IF(PPG!K501="", "", PPG!K501)</f>
        <v>21</v>
      </c>
      <c r="V704" s="8">
        <f>IF(PPG!Q501="", "", PPG!Q501)</f>
        <v>8.6999999999999994E-2</v>
      </c>
      <c r="W704" s="9">
        <f>IF(PPG!R501="", "", PPG!R501)</f>
        <v>24.36</v>
      </c>
      <c r="X704" s="8">
        <f>IF(PPG!S501="", "", PPG!S501)</f>
        <v>7.9000000000000001E-2</v>
      </c>
      <c r="Y704" s="9">
        <f>IF(PPG!T501="", "", PPG!T501)</f>
        <v>22.12</v>
      </c>
      <c r="Z704" s="8">
        <f>IF(PPG!U501="", "", PPG!U501)</f>
        <v>7.2999999999999995E-2</v>
      </c>
      <c r="AA704" s="9">
        <f>IF(PPG!V501="", "", PPG!V501)</f>
        <v>20.440000000000001</v>
      </c>
      <c r="AB704" s="36" t="str">
        <f t="shared" si="32"/>
        <v>0.00</v>
      </c>
    </row>
    <row r="705" spans="1:28">
      <c r="A705" s="7">
        <f>IF(OUT!C502="", "", OUT!C502)</f>
        <v>795</v>
      </c>
      <c r="B705" s="20">
        <f>IF(OUT!A502="", "", OUT!A502)</f>
        <v>71651</v>
      </c>
      <c r="C705" s="7" t="str">
        <f>IF(OUT!D502="", "", OUT!D502)</f>
        <v>CZ</v>
      </c>
      <c r="D705" s="29"/>
      <c r="E705" s="7" t="str">
        <f>IF(OUT!E502="", "", OUT!E502)</f>
        <v>384 TRAY</v>
      </c>
      <c r="F705" s="26" t="str">
        <f>IF(OUT!AE502="NEW", "✷", "")</f>
        <v/>
      </c>
      <c r="G705" s="10" t="str">
        <f>IF(OUT!B502="", "", OUT!B502)</f>
        <v>PANSY MATRIX AUTUMN BLAZE MIX</v>
      </c>
      <c r="H705" s="21">
        <f t="shared" si="30"/>
        <v>7.9000000000000001E-2</v>
      </c>
      <c r="I705" s="22">
        <f t="shared" si="31"/>
        <v>29.62</v>
      </c>
      <c r="J705" s="7" t="str">
        <f>IF(OUT!F502="", "", OUT!F502)</f>
        <v/>
      </c>
      <c r="K705" s="7">
        <f>IF(OUT!P502="", "", OUT!P502)</f>
        <v>375</v>
      </c>
      <c r="L705" s="7" t="str">
        <f>IF(OUT!AE502="", "", OUT!AE502)</f>
        <v/>
      </c>
      <c r="N705" s="7" t="str">
        <f>IF(OUT!AQ502="", "", OUT!AQ502)</f>
        <v/>
      </c>
      <c r="O705" s="7" t="str">
        <f>IF(OUT!BM502="", "", OUT!BM502)</f>
        <v>T4</v>
      </c>
      <c r="P705" s="8">
        <f>IF(OUT!N502="", "", OUT!N502)</f>
        <v>7.9000000000000001E-2</v>
      </c>
      <c r="Q705" s="9">
        <f>IF(OUT!O502="", "", OUT!O502)</f>
        <v>29.62</v>
      </c>
      <c r="R705" s="8">
        <f>IF(PPG!H502="", "", PPG!H502)</f>
        <v>7.0999999999999994E-2</v>
      </c>
      <c r="S705" s="9">
        <f>IF(PPG!I502="", "", PPG!I502)</f>
        <v>26.62</v>
      </c>
      <c r="T705" s="8">
        <f>IF(PPG!J502="", "", PPG!J502)</f>
        <v>6.5000000000000002E-2</v>
      </c>
      <c r="U705" s="9">
        <f>IF(PPG!K502="", "", PPG!K502)</f>
        <v>24.37</v>
      </c>
      <c r="V705" s="8">
        <f>IF(PPG!Q502="", "", PPG!Q502)</f>
        <v>7.4999999999999997E-2</v>
      </c>
      <c r="W705" s="9">
        <f>IF(PPG!R502="", "", PPG!R502)</f>
        <v>28.12</v>
      </c>
      <c r="X705" s="8">
        <f>IF(PPG!S502="", "", PPG!S502)</f>
        <v>6.7000000000000004E-2</v>
      </c>
      <c r="Y705" s="9">
        <f>IF(PPG!T502="", "", PPG!T502)</f>
        <v>25.12</v>
      </c>
      <c r="Z705" s="8">
        <f>IF(PPG!U502="", "", PPG!U502)</f>
        <v>6.3E-2</v>
      </c>
      <c r="AA705" s="9">
        <f>IF(PPG!V502="", "", PPG!V502)</f>
        <v>23.62</v>
      </c>
      <c r="AB705" s="36" t="str">
        <f t="shared" si="32"/>
        <v>0.00</v>
      </c>
    </row>
    <row r="706" spans="1:28">
      <c r="A706" s="7">
        <f>IF(OUT!C372="", "", OUT!C372)</f>
        <v>795</v>
      </c>
      <c r="B706" s="20">
        <f>IF(OUT!A372="", "", OUT!A372)</f>
        <v>66249</v>
      </c>
      <c r="C706" s="7" t="str">
        <f>IF(OUT!D372="", "", OUT!D372)</f>
        <v>FFF</v>
      </c>
      <c r="D706" s="29"/>
      <c r="E706" s="7" t="str">
        <f>IF(OUT!E372="", "", OUT!E372)</f>
        <v>144 TRAY</v>
      </c>
      <c r="F706" s="26" t="str">
        <f>IF(OUT!AE372="NEW", "✷", "")</f>
        <v/>
      </c>
      <c r="G706" s="10" t="str">
        <f>IF(OUT!B372="", "", OUT!B372)</f>
        <v>PANSY MATRIX BEACONSFIELD</v>
      </c>
      <c r="H706" s="21">
        <f t="shared" si="30"/>
        <v>0.15</v>
      </c>
      <c r="I706" s="22">
        <f t="shared" si="31"/>
        <v>21</v>
      </c>
      <c r="J706" s="7" t="str">
        <f>IF(OUT!F372="", "", OUT!F372)</f>
        <v/>
      </c>
      <c r="K706" s="7">
        <f>IF(OUT!P372="", "", OUT!P372)</f>
        <v>140</v>
      </c>
      <c r="L706" s="7" t="str">
        <f>IF(OUT!AE372="", "", OUT!AE372)</f>
        <v/>
      </c>
      <c r="N706" s="7" t="str">
        <f>IF(OUT!AQ372="", "", OUT!AQ372)</f>
        <v/>
      </c>
      <c r="O706" s="7" t="str">
        <f>IF(OUT!BM372="", "", OUT!BM372)</f>
        <v>T4</v>
      </c>
      <c r="P706" s="8">
        <f>IF(OUT!N372="", "", OUT!N372)</f>
        <v>0.15</v>
      </c>
      <c r="Q706" s="9">
        <f>IF(OUT!O372="", "", OUT!O372)</f>
        <v>21</v>
      </c>
      <c r="R706" s="8">
        <f>IF(PPG!H372="", "", PPG!H372)</f>
        <v>0.13700000000000001</v>
      </c>
      <c r="S706" s="9">
        <f>IF(PPG!I372="", "", PPG!I372)</f>
        <v>19.18</v>
      </c>
      <c r="T706" s="8">
        <f>IF(PPG!J372="", "", PPG!J372)</f>
        <v>0.125</v>
      </c>
      <c r="U706" s="9">
        <f>IF(PPG!K372="", "", PPG!K372)</f>
        <v>17.5</v>
      </c>
      <c r="V706" s="8">
        <f>IF(PPG!Q372="", "", PPG!Q372)</f>
        <v>0.14199999999999999</v>
      </c>
      <c r="W706" s="9">
        <f>IF(PPG!R372="", "", PPG!R372)</f>
        <v>19.88</v>
      </c>
      <c r="X706" s="8">
        <f>IF(PPG!S372="", "", PPG!S372)</f>
        <v>0.13</v>
      </c>
      <c r="Y706" s="9">
        <f>IF(PPG!T372="", "", PPG!T372)</f>
        <v>18.2</v>
      </c>
      <c r="Z706" s="8">
        <f>IF(PPG!U372="", "", PPG!U372)</f>
        <v>0.122</v>
      </c>
      <c r="AA706" s="9">
        <f>IF(PPG!V372="", "", PPG!V372)</f>
        <v>17.079999999999998</v>
      </c>
      <c r="AB706" s="36" t="str">
        <f t="shared" si="32"/>
        <v>0.00</v>
      </c>
    </row>
    <row r="707" spans="1:28">
      <c r="A707" s="7">
        <f>IF(OUT!C370="", "", OUT!C370)</f>
        <v>795</v>
      </c>
      <c r="B707" s="20">
        <f>IF(OUT!A370="", "", OUT!A370)</f>
        <v>66249</v>
      </c>
      <c r="C707" s="7" t="str">
        <f>IF(OUT!D370="", "", OUT!D370)</f>
        <v>AZ</v>
      </c>
      <c r="D707" s="29"/>
      <c r="E707" s="7" t="str">
        <f>IF(OUT!E370="", "", OUT!E370)</f>
        <v>288 TRAY</v>
      </c>
      <c r="F707" s="26" t="str">
        <f>IF(OUT!AE370="NEW", "✷", "")</f>
        <v/>
      </c>
      <c r="G707" s="10" t="str">
        <f>IF(OUT!B370="", "", OUT!B370)</f>
        <v>PANSY MATRIX BEACONSFIELD</v>
      </c>
      <c r="H707" s="21">
        <f t="shared" si="30"/>
        <v>9.1999999999999998E-2</v>
      </c>
      <c r="I707" s="22">
        <f t="shared" si="31"/>
        <v>25.76</v>
      </c>
      <c r="J707" s="7" t="str">
        <f>IF(OUT!F370="", "", OUT!F370)</f>
        <v/>
      </c>
      <c r="K707" s="7">
        <f>IF(OUT!P370="", "", OUT!P370)</f>
        <v>280</v>
      </c>
      <c r="L707" s="7" t="str">
        <f>IF(OUT!AE370="", "", OUT!AE370)</f>
        <v/>
      </c>
      <c r="N707" s="7" t="str">
        <f>IF(OUT!AQ370="", "", OUT!AQ370)</f>
        <v/>
      </c>
      <c r="O707" s="7" t="str">
        <f>IF(OUT!BM370="", "", OUT!BM370)</f>
        <v>T4</v>
      </c>
      <c r="P707" s="8">
        <f>IF(OUT!N370="", "", OUT!N370)</f>
        <v>9.1999999999999998E-2</v>
      </c>
      <c r="Q707" s="9">
        <f>IF(OUT!O370="", "", OUT!O370)</f>
        <v>25.76</v>
      </c>
      <c r="R707" s="8">
        <f>IF(PPG!H370="", "", PPG!H370)</f>
        <v>8.3000000000000004E-2</v>
      </c>
      <c r="S707" s="9">
        <f>IF(PPG!I370="", "", PPG!I370)</f>
        <v>23.24</v>
      </c>
      <c r="T707" s="8">
        <f>IF(PPG!J370="", "", PPG!J370)</f>
        <v>7.4999999999999997E-2</v>
      </c>
      <c r="U707" s="9">
        <f>IF(PPG!K370="", "", PPG!K370)</f>
        <v>21</v>
      </c>
      <c r="V707" s="8">
        <f>IF(PPG!Q370="", "", PPG!Q370)</f>
        <v>8.6999999999999994E-2</v>
      </c>
      <c r="W707" s="9">
        <f>IF(PPG!R370="", "", PPG!R370)</f>
        <v>24.36</v>
      </c>
      <c r="X707" s="8">
        <f>IF(PPG!S370="", "", PPG!S370)</f>
        <v>7.9000000000000001E-2</v>
      </c>
      <c r="Y707" s="9">
        <f>IF(PPG!T370="", "", PPG!T370)</f>
        <v>22.12</v>
      </c>
      <c r="Z707" s="8">
        <f>IF(PPG!U370="", "", PPG!U370)</f>
        <v>7.2999999999999995E-2</v>
      </c>
      <c r="AA707" s="9">
        <f>IF(PPG!V370="", "", PPG!V370)</f>
        <v>20.440000000000001</v>
      </c>
      <c r="AB707" s="36" t="str">
        <f t="shared" si="32"/>
        <v>0.00</v>
      </c>
    </row>
    <row r="708" spans="1:28">
      <c r="A708" s="7">
        <f>IF(OUT!C371="", "", OUT!C371)</f>
        <v>795</v>
      </c>
      <c r="B708" s="20">
        <f>IF(OUT!A371="", "", OUT!A371)</f>
        <v>66249</v>
      </c>
      <c r="C708" s="7" t="str">
        <f>IF(OUT!D371="", "", OUT!D371)</f>
        <v>CZ</v>
      </c>
      <c r="D708" s="29"/>
      <c r="E708" s="7" t="str">
        <f>IF(OUT!E371="", "", OUT!E371)</f>
        <v>384 TRAY</v>
      </c>
      <c r="F708" s="26" t="str">
        <f>IF(OUT!AE371="NEW", "✷", "")</f>
        <v/>
      </c>
      <c r="G708" s="10" t="str">
        <f>IF(OUT!B371="", "", OUT!B371)</f>
        <v>PANSY MATRIX BEACONSFIELD</v>
      </c>
      <c r="H708" s="21">
        <f t="shared" si="30"/>
        <v>7.9000000000000001E-2</v>
      </c>
      <c r="I708" s="22">
        <f t="shared" si="31"/>
        <v>29.62</v>
      </c>
      <c r="J708" s="7" t="str">
        <f>IF(OUT!F371="", "", OUT!F371)</f>
        <v/>
      </c>
      <c r="K708" s="7">
        <f>IF(OUT!P371="", "", OUT!P371)</f>
        <v>375</v>
      </c>
      <c r="L708" s="7" t="str">
        <f>IF(OUT!AE371="", "", OUT!AE371)</f>
        <v/>
      </c>
      <c r="N708" s="7" t="str">
        <f>IF(OUT!AQ371="", "", OUT!AQ371)</f>
        <v/>
      </c>
      <c r="O708" s="7" t="str">
        <f>IF(OUT!BM371="", "", OUT!BM371)</f>
        <v>T4</v>
      </c>
      <c r="P708" s="8">
        <f>IF(OUT!N371="", "", OUT!N371)</f>
        <v>7.9000000000000001E-2</v>
      </c>
      <c r="Q708" s="9">
        <f>IF(OUT!O371="", "", OUT!O371)</f>
        <v>29.62</v>
      </c>
      <c r="R708" s="8">
        <f>IF(PPG!H371="", "", PPG!H371)</f>
        <v>7.0999999999999994E-2</v>
      </c>
      <c r="S708" s="9">
        <f>IF(PPG!I371="", "", PPG!I371)</f>
        <v>26.62</v>
      </c>
      <c r="T708" s="8">
        <f>IF(PPG!J371="", "", PPG!J371)</f>
        <v>6.5000000000000002E-2</v>
      </c>
      <c r="U708" s="9">
        <f>IF(PPG!K371="", "", PPG!K371)</f>
        <v>24.37</v>
      </c>
      <c r="V708" s="8">
        <f>IF(PPG!Q371="", "", PPG!Q371)</f>
        <v>7.4999999999999997E-2</v>
      </c>
      <c r="W708" s="9">
        <f>IF(PPG!R371="", "", PPG!R371)</f>
        <v>28.12</v>
      </c>
      <c r="X708" s="8">
        <f>IF(PPG!S371="", "", PPG!S371)</f>
        <v>6.7000000000000004E-2</v>
      </c>
      <c r="Y708" s="9">
        <f>IF(PPG!T371="", "", PPG!T371)</f>
        <v>25.12</v>
      </c>
      <c r="Z708" s="8">
        <f>IF(PPG!U371="", "", PPG!U371)</f>
        <v>6.3E-2</v>
      </c>
      <c r="AA708" s="9">
        <f>IF(PPG!V371="", "", PPG!V371)</f>
        <v>23.62</v>
      </c>
      <c r="AB708" s="36" t="str">
        <f t="shared" si="32"/>
        <v>0.00</v>
      </c>
    </row>
    <row r="709" spans="1:28">
      <c r="A709" s="7">
        <f>IF(OUT!C423="", "", OUT!C423)</f>
        <v>795</v>
      </c>
      <c r="B709" s="20">
        <f>IF(OUT!A423="", "", OUT!A423)</f>
        <v>70211</v>
      </c>
      <c r="C709" s="7" t="str">
        <f>IF(OUT!D423="", "", OUT!D423)</f>
        <v>FFF</v>
      </c>
      <c r="D709" s="29"/>
      <c r="E709" s="7" t="str">
        <f>IF(OUT!E423="", "", OUT!E423)</f>
        <v>144 TRAY</v>
      </c>
      <c r="F709" s="26" t="str">
        <f>IF(OUT!AE423="NEW", "✷", "")</f>
        <v/>
      </c>
      <c r="G709" s="10" t="str">
        <f>IF(OUT!B423="", "", OUT!B423)</f>
        <v>PANSY MATRIX BLOTCH MIX</v>
      </c>
      <c r="H709" s="21">
        <f t="shared" si="30"/>
        <v>0.15</v>
      </c>
      <c r="I709" s="22">
        <f t="shared" si="31"/>
        <v>21</v>
      </c>
      <c r="J709" s="7" t="str">
        <f>IF(OUT!F423="", "", OUT!F423)</f>
        <v/>
      </c>
      <c r="K709" s="7">
        <f>IF(OUT!P423="", "", OUT!P423)</f>
        <v>140</v>
      </c>
      <c r="L709" s="7" t="str">
        <f>IF(OUT!AE423="", "", OUT!AE423)</f>
        <v/>
      </c>
      <c r="N709" s="7" t="str">
        <f>IF(OUT!AQ423="", "", OUT!AQ423)</f>
        <v/>
      </c>
      <c r="O709" s="7" t="str">
        <f>IF(OUT!BM423="", "", OUT!BM423)</f>
        <v>T4</v>
      </c>
      <c r="P709" s="8">
        <f>IF(OUT!N423="", "", OUT!N423)</f>
        <v>0.15</v>
      </c>
      <c r="Q709" s="9">
        <f>IF(OUT!O423="", "", OUT!O423)</f>
        <v>21</v>
      </c>
      <c r="R709" s="8">
        <f>IF(PPG!H423="", "", PPG!H423)</f>
        <v>0.13700000000000001</v>
      </c>
      <c r="S709" s="9">
        <f>IF(PPG!I423="", "", PPG!I423)</f>
        <v>19.18</v>
      </c>
      <c r="T709" s="8">
        <f>IF(PPG!J423="", "", PPG!J423)</f>
        <v>0.125</v>
      </c>
      <c r="U709" s="9">
        <f>IF(PPG!K423="", "", PPG!K423)</f>
        <v>17.5</v>
      </c>
      <c r="V709" s="8">
        <f>IF(PPG!Q423="", "", PPG!Q423)</f>
        <v>0.14199999999999999</v>
      </c>
      <c r="W709" s="9">
        <f>IF(PPG!R423="", "", PPG!R423)</f>
        <v>19.88</v>
      </c>
      <c r="X709" s="8">
        <f>IF(PPG!S423="", "", PPG!S423)</f>
        <v>0.13</v>
      </c>
      <c r="Y709" s="9">
        <f>IF(PPG!T423="", "", PPG!T423)</f>
        <v>18.2</v>
      </c>
      <c r="Z709" s="8">
        <f>IF(PPG!U423="", "", PPG!U423)</f>
        <v>0.122</v>
      </c>
      <c r="AA709" s="9">
        <f>IF(PPG!V423="", "", PPG!V423)</f>
        <v>17.079999999999998</v>
      </c>
      <c r="AB709" s="36" t="str">
        <f t="shared" si="32"/>
        <v>0.00</v>
      </c>
    </row>
    <row r="710" spans="1:28">
      <c r="A710" s="7">
        <f>IF(OUT!C421="", "", OUT!C421)</f>
        <v>795</v>
      </c>
      <c r="B710" s="20">
        <f>IF(OUT!A421="", "", OUT!A421)</f>
        <v>70211</v>
      </c>
      <c r="C710" s="7" t="str">
        <f>IF(OUT!D421="", "", OUT!D421)</f>
        <v>AZ</v>
      </c>
      <c r="D710" s="29"/>
      <c r="E710" s="7" t="str">
        <f>IF(OUT!E421="", "", OUT!E421)</f>
        <v>288 TRAY</v>
      </c>
      <c r="F710" s="26" t="str">
        <f>IF(OUT!AE421="NEW", "✷", "")</f>
        <v/>
      </c>
      <c r="G710" s="10" t="str">
        <f>IF(OUT!B421="", "", OUT!B421)</f>
        <v>PANSY MATRIX BLOTCH MIX</v>
      </c>
      <c r="H710" s="21">
        <f t="shared" si="30"/>
        <v>9.1999999999999998E-2</v>
      </c>
      <c r="I710" s="22">
        <f t="shared" si="31"/>
        <v>25.76</v>
      </c>
      <c r="J710" s="7" t="str">
        <f>IF(OUT!F421="", "", OUT!F421)</f>
        <v/>
      </c>
      <c r="K710" s="7">
        <f>IF(OUT!P421="", "", OUT!P421)</f>
        <v>280</v>
      </c>
      <c r="L710" s="7" t="str">
        <f>IF(OUT!AE421="", "", OUT!AE421)</f>
        <v/>
      </c>
      <c r="N710" s="7" t="str">
        <f>IF(OUT!AQ421="", "", OUT!AQ421)</f>
        <v/>
      </c>
      <c r="O710" s="7" t="str">
        <f>IF(OUT!BM421="", "", OUT!BM421)</f>
        <v>T4</v>
      </c>
      <c r="P710" s="8">
        <f>IF(OUT!N421="", "", OUT!N421)</f>
        <v>9.1999999999999998E-2</v>
      </c>
      <c r="Q710" s="9">
        <f>IF(OUT!O421="", "", OUT!O421)</f>
        <v>25.76</v>
      </c>
      <c r="R710" s="8">
        <f>IF(PPG!H421="", "", PPG!H421)</f>
        <v>8.3000000000000004E-2</v>
      </c>
      <c r="S710" s="9">
        <f>IF(PPG!I421="", "", PPG!I421)</f>
        <v>23.24</v>
      </c>
      <c r="T710" s="8">
        <f>IF(PPG!J421="", "", PPG!J421)</f>
        <v>7.4999999999999997E-2</v>
      </c>
      <c r="U710" s="9">
        <f>IF(PPG!K421="", "", PPG!K421)</f>
        <v>21</v>
      </c>
      <c r="V710" s="8">
        <f>IF(PPG!Q421="", "", PPG!Q421)</f>
        <v>8.6999999999999994E-2</v>
      </c>
      <c r="W710" s="9">
        <f>IF(PPG!R421="", "", PPG!R421)</f>
        <v>24.36</v>
      </c>
      <c r="X710" s="8">
        <f>IF(PPG!S421="", "", PPG!S421)</f>
        <v>7.9000000000000001E-2</v>
      </c>
      <c r="Y710" s="9">
        <f>IF(PPG!T421="", "", PPG!T421)</f>
        <v>22.12</v>
      </c>
      <c r="Z710" s="8">
        <f>IF(PPG!U421="", "", PPG!U421)</f>
        <v>7.2999999999999995E-2</v>
      </c>
      <c r="AA710" s="9">
        <f>IF(PPG!V421="", "", PPG!V421)</f>
        <v>20.440000000000001</v>
      </c>
      <c r="AB710" s="36" t="str">
        <f t="shared" si="32"/>
        <v>0.00</v>
      </c>
    </row>
    <row r="711" spans="1:28">
      <c r="A711" s="7">
        <f>IF(OUT!C422="", "", OUT!C422)</f>
        <v>795</v>
      </c>
      <c r="B711" s="20">
        <f>IF(OUT!A422="", "", OUT!A422)</f>
        <v>70211</v>
      </c>
      <c r="C711" s="7" t="str">
        <f>IF(OUT!D422="", "", OUT!D422)</f>
        <v>CZ</v>
      </c>
      <c r="D711" s="29"/>
      <c r="E711" s="7" t="str">
        <f>IF(OUT!E422="", "", OUT!E422)</f>
        <v>384 TRAY</v>
      </c>
      <c r="F711" s="26" t="str">
        <f>IF(OUT!AE422="NEW", "✷", "")</f>
        <v/>
      </c>
      <c r="G711" s="10" t="str">
        <f>IF(OUT!B422="", "", OUT!B422)</f>
        <v>PANSY MATRIX BLOTCH MIX</v>
      </c>
      <c r="H711" s="21">
        <f t="shared" ref="H711:H774" si="33">IF(AND($K$3=1,$K$4="N"),P711,IF(AND($K$3=2,$K$4="N"),R711,IF(AND($K$3=3,$K$4="N"),T711,IF(AND($K$3=1,$K$4="Y"),V711,IF(AND($K$3=2,$K$4="Y"),X711,IF(AND($K$3=3,$K$4="Y"),Z711,"FALSE"))))))</f>
        <v>7.9000000000000001E-2</v>
      </c>
      <c r="I711" s="22">
        <f t="shared" ref="I711:I774" si="34">IF(AND($K$3=1,$K$4="N"),Q711,IF(AND($K$3=2,$K$4="N"),S711,IF(AND($K$3=3,$K$4="N"),U711,IF(AND($K$3=1,$K$4="Y"),W711,IF(AND($K$3=2,$K$4="Y"),Y711,IF(AND($K$3=3,$K$4="Y"),AA711,"FALSE"))))))</f>
        <v>29.62</v>
      </c>
      <c r="J711" s="7" t="str">
        <f>IF(OUT!F422="", "", OUT!F422)</f>
        <v/>
      </c>
      <c r="K711" s="7">
        <f>IF(OUT!P422="", "", OUT!P422)</f>
        <v>375</v>
      </c>
      <c r="L711" s="7" t="str">
        <f>IF(OUT!AE422="", "", OUT!AE422)</f>
        <v/>
      </c>
      <c r="N711" s="7" t="str">
        <f>IF(OUT!AQ422="", "", OUT!AQ422)</f>
        <v/>
      </c>
      <c r="O711" s="7" t="str">
        <f>IF(OUT!BM422="", "", OUT!BM422)</f>
        <v>T4</v>
      </c>
      <c r="P711" s="8">
        <f>IF(OUT!N422="", "", OUT!N422)</f>
        <v>7.9000000000000001E-2</v>
      </c>
      <c r="Q711" s="9">
        <f>IF(OUT!O422="", "", OUT!O422)</f>
        <v>29.62</v>
      </c>
      <c r="R711" s="8">
        <f>IF(PPG!H422="", "", PPG!H422)</f>
        <v>7.0999999999999994E-2</v>
      </c>
      <c r="S711" s="9">
        <f>IF(PPG!I422="", "", PPG!I422)</f>
        <v>26.62</v>
      </c>
      <c r="T711" s="8">
        <f>IF(PPG!J422="", "", PPG!J422)</f>
        <v>6.5000000000000002E-2</v>
      </c>
      <c r="U711" s="9">
        <f>IF(PPG!K422="", "", PPG!K422)</f>
        <v>24.37</v>
      </c>
      <c r="V711" s="8">
        <f>IF(PPG!Q422="", "", PPG!Q422)</f>
        <v>7.4999999999999997E-2</v>
      </c>
      <c r="W711" s="9">
        <f>IF(PPG!R422="", "", PPG!R422)</f>
        <v>28.12</v>
      </c>
      <c r="X711" s="8">
        <f>IF(PPG!S422="", "", PPG!S422)</f>
        <v>6.7000000000000004E-2</v>
      </c>
      <c r="Y711" s="9">
        <f>IF(PPG!T422="", "", PPG!T422)</f>
        <v>25.12</v>
      </c>
      <c r="Z711" s="8">
        <f>IF(PPG!U422="", "", PPG!U422)</f>
        <v>6.3E-2</v>
      </c>
      <c r="AA711" s="9">
        <f>IF(PPG!V422="", "", PPG!V422)</f>
        <v>23.62</v>
      </c>
      <c r="AB711" s="36" t="str">
        <f t="shared" ref="AB711:AB774" si="35">IF(D711&lt;&gt;"",D711*I711, "0.00")</f>
        <v>0.00</v>
      </c>
    </row>
    <row r="712" spans="1:28">
      <c r="A712" s="7">
        <f>IF(OUT!C426="", "", OUT!C426)</f>
        <v>795</v>
      </c>
      <c r="B712" s="20">
        <f>IF(OUT!A426="", "", OUT!A426)</f>
        <v>70212</v>
      </c>
      <c r="C712" s="7" t="str">
        <f>IF(OUT!D426="", "", OUT!D426)</f>
        <v>FFF</v>
      </c>
      <c r="D712" s="29"/>
      <c r="E712" s="7" t="str">
        <f>IF(OUT!E426="", "", OUT!E426)</f>
        <v>144 TRAY</v>
      </c>
      <c r="F712" s="26" t="str">
        <f>IF(OUT!AE426="NEW", "✷", "")</f>
        <v/>
      </c>
      <c r="G712" s="10" t="str">
        <f>IF(OUT!B426="", "", OUT!B426)</f>
        <v>PANSY MATRIX BLUE BLOTCH</v>
      </c>
      <c r="H712" s="21">
        <f t="shared" si="33"/>
        <v>0.15</v>
      </c>
      <c r="I712" s="22">
        <f t="shared" si="34"/>
        <v>21</v>
      </c>
      <c r="J712" s="7" t="str">
        <f>IF(OUT!F426="", "", OUT!F426)</f>
        <v/>
      </c>
      <c r="K712" s="7">
        <f>IF(OUT!P426="", "", OUT!P426)</f>
        <v>140</v>
      </c>
      <c r="L712" s="7" t="str">
        <f>IF(OUT!AE426="", "", OUT!AE426)</f>
        <v/>
      </c>
      <c r="N712" s="7" t="str">
        <f>IF(OUT!AQ426="", "", OUT!AQ426)</f>
        <v/>
      </c>
      <c r="O712" s="7" t="str">
        <f>IF(OUT!BM426="", "", OUT!BM426)</f>
        <v>T4</v>
      </c>
      <c r="P712" s="8">
        <f>IF(OUT!N426="", "", OUT!N426)</f>
        <v>0.15</v>
      </c>
      <c r="Q712" s="9">
        <f>IF(OUT!O426="", "", OUT!O426)</f>
        <v>21</v>
      </c>
      <c r="R712" s="8">
        <f>IF(PPG!H426="", "", PPG!H426)</f>
        <v>0.13700000000000001</v>
      </c>
      <c r="S712" s="9">
        <f>IF(PPG!I426="", "", PPG!I426)</f>
        <v>19.18</v>
      </c>
      <c r="T712" s="8">
        <f>IF(PPG!J426="", "", PPG!J426)</f>
        <v>0.125</v>
      </c>
      <c r="U712" s="9">
        <f>IF(PPG!K426="", "", PPG!K426)</f>
        <v>17.5</v>
      </c>
      <c r="V712" s="8">
        <f>IF(PPG!Q426="", "", PPG!Q426)</f>
        <v>0.14199999999999999</v>
      </c>
      <c r="W712" s="9">
        <f>IF(PPG!R426="", "", PPG!R426)</f>
        <v>19.88</v>
      </c>
      <c r="X712" s="8">
        <f>IF(PPG!S426="", "", PPG!S426)</f>
        <v>0.13</v>
      </c>
      <c r="Y712" s="9">
        <f>IF(PPG!T426="", "", PPG!T426)</f>
        <v>18.2</v>
      </c>
      <c r="Z712" s="8">
        <f>IF(PPG!U426="", "", PPG!U426)</f>
        <v>0.122</v>
      </c>
      <c r="AA712" s="9">
        <f>IF(PPG!V426="", "", PPG!V426)</f>
        <v>17.079999999999998</v>
      </c>
      <c r="AB712" s="36" t="str">
        <f t="shared" si="35"/>
        <v>0.00</v>
      </c>
    </row>
    <row r="713" spans="1:28">
      <c r="A713" s="7">
        <f>IF(OUT!C424="", "", OUT!C424)</f>
        <v>795</v>
      </c>
      <c r="B713" s="20">
        <f>IF(OUT!A424="", "", OUT!A424)</f>
        <v>70212</v>
      </c>
      <c r="C713" s="7" t="str">
        <f>IF(OUT!D424="", "", OUT!D424)</f>
        <v>AZ</v>
      </c>
      <c r="D713" s="29"/>
      <c r="E713" s="7" t="str">
        <f>IF(OUT!E424="", "", OUT!E424)</f>
        <v>288 TRAY</v>
      </c>
      <c r="F713" s="26" t="str">
        <f>IF(OUT!AE424="NEW", "✷", "")</f>
        <v/>
      </c>
      <c r="G713" s="10" t="str">
        <f>IF(OUT!B424="", "", OUT!B424)</f>
        <v>PANSY MATRIX BLUE BLOTCH</v>
      </c>
      <c r="H713" s="21">
        <f t="shared" si="33"/>
        <v>9.1999999999999998E-2</v>
      </c>
      <c r="I713" s="22">
        <f t="shared" si="34"/>
        <v>25.76</v>
      </c>
      <c r="J713" s="7" t="str">
        <f>IF(OUT!F424="", "", OUT!F424)</f>
        <v/>
      </c>
      <c r="K713" s="7">
        <f>IF(OUT!P424="", "", OUT!P424)</f>
        <v>280</v>
      </c>
      <c r="L713" s="7" t="str">
        <f>IF(OUT!AE424="", "", OUT!AE424)</f>
        <v/>
      </c>
      <c r="N713" s="7" t="str">
        <f>IF(OUT!AQ424="", "", OUT!AQ424)</f>
        <v/>
      </c>
      <c r="O713" s="7" t="str">
        <f>IF(OUT!BM424="", "", OUT!BM424)</f>
        <v>T4</v>
      </c>
      <c r="P713" s="8">
        <f>IF(OUT!N424="", "", OUT!N424)</f>
        <v>9.1999999999999998E-2</v>
      </c>
      <c r="Q713" s="9">
        <f>IF(OUT!O424="", "", OUT!O424)</f>
        <v>25.76</v>
      </c>
      <c r="R713" s="8">
        <f>IF(PPG!H424="", "", PPG!H424)</f>
        <v>8.3000000000000004E-2</v>
      </c>
      <c r="S713" s="9">
        <f>IF(PPG!I424="", "", PPG!I424)</f>
        <v>23.24</v>
      </c>
      <c r="T713" s="8">
        <f>IF(PPG!J424="", "", PPG!J424)</f>
        <v>7.4999999999999997E-2</v>
      </c>
      <c r="U713" s="9">
        <f>IF(PPG!K424="", "", PPG!K424)</f>
        <v>21</v>
      </c>
      <c r="V713" s="8">
        <f>IF(PPG!Q424="", "", PPG!Q424)</f>
        <v>8.6999999999999994E-2</v>
      </c>
      <c r="W713" s="9">
        <f>IF(PPG!R424="", "", PPG!R424)</f>
        <v>24.36</v>
      </c>
      <c r="X713" s="8">
        <f>IF(PPG!S424="", "", PPG!S424)</f>
        <v>7.9000000000000001E-2</v>
      </c>
      <c r="Y713" s="9">
        <f>IF(PPG!T424="", "", PPG!T424)</f>
        <v>22.12</v>
      </c>
      <c r="Z713" s="8">
        <f>IF(PPG!U424="", "", PPG!U424)</f>
        <v>7.2999999999999995E-2</v>
      </c>
      <c r="AA713" s="9">
        <f>IF(PPG!V424="", "", PPG!V424)</f>
        <v>20.440000000000001</v>
      </c>
      <c r="AB713" s="36" t="str">
        <f t="shared" si="35"/>
        <v>0.00</v>
      </c>
    </row>
    <row r="714" spans="1:28">
      <c r="A714" s="7">
        <f>IF(OUT!C425="", "", OUT!C425)</f>
        <v>795</v>
      </c>
      <c r="B714" s="20">
        <f>IF(OUT!A425="", "", OUT!A425)</f>
        <v>70212</v>
      </c>
      <c r="C714" s="7" t="str">
        <f>IF(OUT!D425="", "", OUT!D425)</f>
        <v>CZ</v>
      </c>
      <c r="D714" s="29"/>
      <c r="E714" s="7" t="str">
        <f>IF(OUT!E425="", "", OUT!E425)</f>
        <v>384 TRAY</v>
      </c>
      <c r="F714" s="26" t="str">
        <f>IF(OUT!AE425="NEW", "✷", "")</f>
        <v/>
      </c>
      <c r="G714" s="10" t="str">
        <f>IF(OUT!B425="", "", OUT!B425)</f>
        <v>PANSY MATRIX BLUE BLOTCH</v>
      </c>
      <c r="H714" s="21">
        <f t="shared" si="33"/>
        <v>7.9000000000000001E-2</v>
      </c>
      <c r="I714" s="22">
        <f t="shared" si="34"/>
        <v>29.62</v>
      </c>
      <c r="J714" s="7" t="str">
        <f>IF(OUT!F425="", "", OUT!F425)</f>
        <v/>
      </c>
      <c r="K714" s="7">
        <f>IF(OUT!P425="", "", OUT!P425)</f>
        <v>375</v>
      </c>
      <c r="L714" s="7" t="str">
        <f>IF(OUT!AE425="", "", OUT!AE425)</f>
        <v/>
      </c>
      <c r="N714" s="7" t="str">
        <f>IF(OUT!AQ425="", "", OUT!AQ425)</f>
        <v/>
      </c>
      <c r="O714" s="7" t="str">
        <f>IF(OUT!BM425="", "", OUT!BM425)</f>
        <v>T4</v>
      </c>
      <c r="P714" s="8">
        <f>IF(OUT!N425="", "", OUT!N425)</f>
        <v>7.9000000000000001E-2</v>
      </c>
      <c r="Q714" s="9">
        <f>IF(OUT!O425="", "", OUT!O425)</f>
        <v>29.62</v>
      </c>
      <c r="R714" s="8">
        <f>IF(PPG!H425="", "", PPG!H425)</f>
        <v>7.0999999999999994E-2</v>
      </c>
      <c r="S714" s="9">
        <f>IF(PPG!I425="", "", PPG!I425)</f>
        <v>26.62</v>
      </c>
      <c r="T714" s="8">
        <f>IF(PPG!J425="", "", PPG!J425)</f>
        <v>6.5000000000000002E-2</v>
      </c>
      <c r="U714" s="9">
        <f>IF(PPG!K425="", "", PPG!K425)</f>
        <v>24.37</v>
      </c>
      <c r="V714" s="8">
        <f>IF(PPG!Q425="", "", PPG!Q425)</f>
        <v>7.4999999999999997E-2</v>
      </c>
      <c r="W714" s="9">
        <f>IF(PPG!R425="", "", PPG!R425)</f>
        <v>28.12</v>
      </c>
      <c r="X714" s="8">
        <f>IF(PPG!S425="", "", PPG!S425)</f>
        <v>6.7000000000000004E-2</v>
      </c>
      <c r="Y714" s="9">
        <f>IF(PPG!T425="", "", PPG!T425)</f>
        <v>25.12</v>
      </c>
      <c r="Z714" s="8">
        <f>IF(PPG!U425="", "", PPG!U425)</f>
        <v>6.3E-2</v>
      </c>
      <c r="AA714" s="9">
        <f>IF(PPG!V425="", "", PPG!V425)</f>
        <v>23.62</v>
      </c>
      <c r="AB714" s="36" t="str">
        <f t="shared" si="35"/>
        <v>0.00</v>
      </c>
    </row>
    <row r="715" spans="1:28">
      <c r="A715" s="7">
        <f>IF(OUT!C429="", "", OUT!C429)</f>
        <v>795</v>
      </c>
      <c r="B715" s="20">
        <f>IF(OUT!A429="", "", OUT!A429)</f>
        <v>70214</v>
      </c>
      <c r="C715" s="7" t="str">
        <f>IF(OUT!D429="", "", OUT!D429)</f>
        <v>FFF</v>
      </c>
      <c r="D715" s="29"/>
      <c r="E715" s="7" t="str">
        <f>IF(OUT!E429="", "", OUT!E429)</f>
        <v>144 TRAY</v>
      </c>
      <c r="F715" s="26" t="str">
        <f>IF(OUT!AE429="NEW", "✷", "")</f>
        <v/>
      </c>
      <c r="G715" s="10" t="str">
        <f>IF(OUT!B429="", "", OUT!B429)</f>
        <v>PANSY MATRIX CITRUS MIX</v>
      </c>
      <c r="H715" s="21">
        <f t="shared" si="33"/>
        <v>0.15</v>
      </c>
      <c r="I715" s="22">
        <f t="shared" si="34"/>
        <v>21</v>
      </c>
      <c r="J715" s="7" t="str">
        <f>IF(OUT!F429="", "", OUT!F429)</f>
        <v/>
      </c>
      <c r="K715" s="7">
        <f>IF(OUT!P429="", "", OUT!P429)</f>
        <v>140</v>
      </c>
      <c r="L715" s="7" t="str">
        <f>IF(OUT!AE429="", "", OUT!AE429)</f>
        <v/>
      </c>
      <c r="N715" s="7" t="str">
        <f>IF(OUT!AQ429="", "", OUT!AQ429)</f>
        <v/>
      </c>
      <c r="O715" s="7" t="str">
        <f>IF(OUT!BM429="", "", OUT!BM429)</f>
        <v>T4</v>
      </c>
      <c r="P715" s="8">
        <f>IF(OUT!N429="", "", OUT!N429)</f>
        <v>0.15</v>
      </c>
      <c r="Q715" s="9">
        <f>IF(OUT!O429="", "", OUT!O429)</f>
        <v>21</v>
      </c>
      <c r="R715" s="8">
        <f>IF(PPG!H429="", "", PPG!H429)</f>
        <v>0.13700000000000001</v>
      </c>
      <c r="S715" s="9">
        <f>IF(PPG!I429="", "", PPG!I429)</f>
        <v>19.18</v>
      </c>
      <c r="T715" s="8">
        <f>IF(PPG!J429="", "", PPG!J429)</f>
        <v>0.125</v>
      </c>
      <c r="U715" s="9">
        <f>IF(PPG!K429="", "", PPG!K429)</f>
        <v>17.5</v>
      </c>
      <c r="V715" s="8">
        <f>IF(PPG!Q429="", "", PPG!Q429)</f>
        <v>0.14199999999999999</v>
      </c>
      <c r="W715" s="9">
        <f>IF(PPG!R429="", "", PPG!R429)</f>
        <v>19.88</v>
      </c>
      <c r="X715" s="8">
        <f>IF(PPG!S429="", "", PPG!S429)</f>
        <v>0.13</v>
      </c>
      <c r="Y715" s="9">
        <f>IF(PPG!T429="", "", PPG!T429)</f>
        <v>18.2</v>
      </c>
      <c r="Z715" s="8">
        <f>IF(PPG!U429="", "", PPG!U429)</f>
        <v>0.122</v>
      </c>
      <c r="AA715" s="9">
        <f>IF(PPG!V429="", "", PPG!V429)</f>
        <v>17.079999999999998</v>
      </c>
      <c r="AB715" s="36" t="str">
        <f t="shared" si="35"/>
        <v>0.00</v>
      </c>
    </row>
    <row r="716" spans="1:28">
      <c r="A716" s="7">
        <f>IF(OUT!C427="", "", OUT!C427)</f>
        <v>795</v>
      </c>
      <c r="B716" s="20">
        <f>IF(OUT!A427="", "", OUT!A427)</f>
        <v>70214</v>
      </c>
      <c r="C716" s="7" t="str">
        <f>IF(OUT!D427="", "", OUT!D427)</f>
        <v>AZ</v>
      </c>
      <c r="D716" s="29"/>
      <c r="E716" s="7" t="str">
        <f>IF(OUT!E427="", "", OUT!E427)</f>
        <v>288 TRAY</v>
      </c>
      <c r="F716" s="26" t="str">
        <f>IF(OUT!AE427="NEW", "✷", "")</f>
        <v/>
      </c>
      <c r="G716" s="10" t="str">
        <f>IF(OUT!B427="", "", OUT!B427)</f>
        <v>PANSY MATRIX CITRUS MIX</v>
      </c>
      <c r="H716" s="21">
        <f t="shared" si="33"/>
        <v>9.1999999999999998E-2</v>
      </c>
      <c r="I716" s="22">
        <f t="shared" si="34"/>
        <v>25.76</v>
      </c>
      <c r="J716" s="7" t="str">
        <f>IF(OUT!F427="", "", OUT!F427)</f>
        <v/>
      </c>
      <c r="K716" s="7">
        <f>IF(OUT!P427="", "", OUT!P427)</f>
        <v>280</v>
      </c>
      <c r="L716" s="7" t="str">
        <f>IF(OUT!AE427="", "", OUT!AE427)</f>
        <v/>
      </c>
      <c r="N716" s="7" t="str">
        <f>IF(OUT!AQ427="", "", OUT!AQ427)</f>
        <v/>
      </c>
      <c r="O716" s="7" t="str">
        <f>IF(OUT!BM427="", "", OUT!BM427)</f>
        <v>T4</v>
      </c>
      <c r="P716" s="8">
        <f>IF(OUT!N427="", "", OUT!N427)</f>
        <v>9.1999999999999998E-2</v>
      </c>
      <c r="Q716" s="9">
        <f>IF(OUT!O427="", "", OUT!O427)</f>
        <v>25.76</v>
      </c>
      <c r="R716" s="8">
        <f>IF(PPG!H427="", "", PPG!H427)</f>
        <v>8.3000000000000004E-2</v>
      </c>
      <c r="S716" s="9">
        <f>IF(PPG!I427="", "", PPG!I427)</f>
        <v>23.24</v>
      </c>
      <c r="T716" s="8">
        <f>IF(PPG!J427="", "", PPG!J427)</f>
        <v>7.4999999999999997E-2</v>
      </c>
      <c r="U716" s="9">
        <f>IF(PPG!K427="", "", PPG!K427)</f>
        <v>21</v>
      </c>
      <c r="V716" s="8">
        <f>IF(PPG!Q427="", "", PPG!Q427)</f>
        <v>8.6999999999999994E-2</v>
      </c>
      <c r="W716" s="9">
        <f>IF(PPG!R427="", "", PPG!R427)</f>
        <v>24.36</v>
      </c>
      <c r="X716" s="8">
        <f>IF(PPG!S427="", "", PPG!S427)</f>
        <v>7.9000000000000001E-2</v>
      </c>
      <c r="Y716" s="9">
        <f>IF(PPG!T427="", "", PPG!T427)</f>
        <v>22.12</v>
      </c>
      <c r="Z716" s="8">
        <f>IF(PPG!U427="", "", PPG!U427)</f>
        <v>7.2999999999999995E-2</v>
      </c>
      <c r="AA716" s="9">
        <f>IF(PPG!V427="", "", PPG!V427)</f>
        <v>20.440000000000001</v>
      </c>
      <c r="AB716" s="36" t="str">
        <f t="shared" si="35"/>
        <v>0.00</v>
      </c>
    </row>
    <row r="717" spans="1:28">
      <c r="A717" s="7">
        <f>IF(OUT!C428="", "", OUT!C428)</f>
        <v>795</v>
      </c>
      <c r="B717" s="20">
        <f>IF(OUT!A428="", "", OUT!A428)</f>
        <v>70214</v>
      </c>
      <c r="C717" s="7" t="str">
        <f>IF(OUT!D428="", "", OUT!D428)</f>
        <v>CZ</v>
      </c>
      <c r="D717" s="29"/>
      <c r="E717" s="7" t="str">
        <f>IF(OUT!E428="", "", OUT!E428)</f>
        <v>384 TRAY</v>
      </c>
      <c r="F717" s="26" t="str">
        <f>IF(OUT!AE428="NEW", "✷", "")</f>
        <v/>
      </c>
      <c r="G717" s="10" t="str">
        <f>IF(OUT!B428="", "", OUT!B428)</f>
        <v>PANSY MATRIX CITRUS MIX</v>
      </c>
      <c r="H717" s="21">
        <f t="shared" si="33"/>
        <v>7.9000000000000001E-2</v>
      </c>
      <c r="I717" s="22">
        <f t="shared" si="34"/>
        <v>29.62</v>
      </c>
      <c r="J717" s="7" t="str">
        <f>IF(OUT!F428="", "", OUT!F428)</f>
        <v/>
      </c>
      <c r="K717" s="7">
        <f>IF(OUT!P428="", "", OUT!P428)</f>
        <v>375</v>
      </c>
      <c r="L717" s="7" t="str">
        <f>IF(OUT!AE428="", "", OUT!AE428)</f>
        <v/>
      </c>
      <c r="N717" s="7" t="str">
        <f>IF(OUT!AQ428="", "", OUT!AQ428)</f>
        <v/>
      </c>
      <c r="O717" s="7" t="str">
        <f>IF(OUT!BM428="", "", OUT!BM428)</f>
        <v>T4</v>
      </c>
      <c r="P717" s="8">
        <f>IF(OUT!N428="", "", OUT!N428)</f>
        <v>7.9000000000000001E-2</v>
      </c>
      <c r="Q717" s="9">
        <f>IF(OUT!O428="", "", OUT!O428)</f>
        <v>29.62</v>
      </c>
      <c r="R717" s="8">
        <f>IF(PPG!H428="", "", PPG!H428)</f>
        <v>7.0999999999999994E-2</v>
      </c>
      <c r="S717" s="9">
        <f>IF(PPG!I428="", "", PPG!I428)</f>
        <v>26.62</v>
      </c>
      <c r="T717" s="8">
        <f>IF(PPG!J428="", "", PPG!J428)</f>
        <v>6.5000000000000002E-2</v>
      </c>
      <c r="U717" s="9">
        <f>IF(PPG!K428="", "", PPG!K428)</f>
        <v>24.37</v>
      </c>
      <c r="V717" s="8">
        <f>IF(PPG!Q428="", "", PPG!Q428)</f>
        <v>7.4999999999999997E-2</v>
      </c>
      <c r="W717" s="9">
        <f>IF(PPG!R428="", "", PPG!R428)</f>
        <v>28.12</v>
      </c>
      <c r="X717" s="8">
        <f>IF(PPG!S428="", "", PPG!S428)</f>
        <v>6.7000000000000004E-2</v>
      </c>
      <c r="Y717" s="9">
        <f>IF(PPG!T428="", "", PPG!T428)</f>
        <v>25.12</v>
      </c>
      <c r="Z717" s="8">
        <f>IF(PPG!U428="", "", PPG!U428)</f>
        <v>6.3E-2</v>
      </c>
      <c r="AA717" s="9">
        <f>IF(PPG!V428="", "", PPG!V428)</f>
        <v>23.62</v>
      </c>
      <c r="AB717" s="36" t="str">
        <f t="shared" si="35"/>
        <v>0.00</v>
      </c>
    </row>
    <row r="718" spans="1:28">
      <c r="A718" s="7">
        <f>IF(OUT!C597="", "", OUT!C597)</f>
        <v>795</v>
      </c>
      <c r="B718" s="20">
        <f>IF(OUT!A597="", "", OUT!A597)</f>
        <v>76585</v>
      </c>
      <c r="C718" s="7" t="str">
        <f>IF(OUT!D597="", "", OUT!D597)</f>
        <v>FFF</v>
      </c>
      <c r="D718" s="29"/>
      <c r="E718" s="7" t="str">
        <f>IF(OUT!E597="", "", OUT!E597)</f>
        <v>144 TRAY</v>
      </c>
      <c r="F718" s="26" t="str">
        <f>IF(OUT!AE597="NEW", "✷", "")</f>
        <v/>
      </c>
      <c r="G718" s="10" t="str">
        <f>IF(OUT!B597="", "", OUT!B597)</f>
        <v>PANSY MATRIX CLEAR MIX</v>
      </c>
      <c r="H718" s="21">
        <f t="shared" si="33"/>
        <v>0.15</v>
      </c>
      <c r="I718" s="22">
        <f t="shared" si="34"/>
        <v>21</v>
      </c>
      <c r="J718" s="7" t="str">
        <f>IF(OUT!F597="", "", OUT!F597)</f>
        <v/>
      </c>
      <c r="K718" s="7">
        <f>IF(OUT!P597="", "", OUT!P597)</f>
        <v>140</v>
      </c>
      <c r="L718" s="7" t="str">
        <f>IF(OUT!AE597="", "", OUT!AE597)</f>
        <v/>
      </c>
      <c r="N718" s="7" t="str">
        <f>IF(OUT!AQ597="", "", OUT!AQ597)</f>
        <v/>
      </c>
      <c r="O718" s="7" t="str">
        <f>IF(OUT!BM597="", "", OUT!BM597)</f>
        <v>T4</v>
      </c>
      <c r="P718" s="8">
        <f>IF(OUT!N597="", "", OUT!N597)</f>
        <v>0.15</v>
      </c>
      <c r="Q718" s="9">
        <f>IF(OUT!O597="", "", OUT!O597)</f>
        <v>21</v>
      </c>
      <c r="R718" s="8">
        <f>IF(PPG!H597="", "", PPG!H597)</f>
        <v>0.13700000000000001</v>
      </c>
      <c r="S718" s="9">
        <f>IF(PPG!I597="", "", PPG!I597)</f>
        <v>19.18</v>
      </c>
      <c r="T718" s="8">
        <f>IF(PPG!J597="", "", PPG!J597)</f>
        <v>0.125</v>
      </c>
      <c r="U718" s="9">
        <f>IF(PPG!K597="", "", PPG!K597)</f>
        <v>17.5</v>
      </c>
      <c r="V718" s="8">
        <f>IF(PPG!Q597="", "", PPG!Q597)</f>
        <v>0.14199999999999999</v>
      </c>
      <c r="W718" s="9">
        <f>IF(PPG!R597="", "", PPG!R597)</f>
        <v>19.88</v>
      </c>
      <c r="X718" s="8">
        <f>IF(PPG!S597="", "", PPG!S597)</f>
        <v>0.13</v>
      </c>
      <c r="Y718" s="9">
        <f>IF(PPG!T597="", "", PPG!T597)</f>
        <v>18.2</v>
      </c>
      <c r="Z718" s="8">
        <f>IF(PPG!U597="", "", PPG!U597)</f>
        <v>0.122</v>
      </c>
      <c r="AA718" s="9">
        <f>IF(PPG!V597="", "", PPG!V597)</f>
        <v>17.079999999999998</v>
      </c>
      <c r="AB718" s="36" t="str">
        <f t="shared" si="35"/>
        <v>0.00</v>
      </c>
    </row>
    <row r="719" spans="1:28">
      <c r="A719" s="7">
        <f>IF(OUT!C595="", "", OUT!C595)</f>
        <v>795</v>
      </c>
      <c r="B719" s="20">
        <f>IF(OUT!A595="", "", OUT!A595)</f>
        <v>76585</v>
      </c>
      <c r="C719" s="7" t="str">
        <f>IF(OUT!D595="", "", OUT!D595)</f>
        <v>AZ</v>
      </c>
      <c r="D719" s="29"/>
      <c r="E719" s="7" t="str">
        <f>IF(OUT!E595="", "", OUT!E595)</f>
        <v>288 TRAY</v>
      </c>
      <c r="F719" s="26" t="str">
        <f>IF(OUT!AE595="NEW", "✷", "")</f>
        <v/>
      </c>
      <c r="G719" s="10" t="str">
        <f>IF(OUT!B595="", "", OUT!B595)</f>
        <v>PANSY MATRIX CLEAR MIX</v>
      </c>
      <c r="H719" s="21">
        <f t="shared" si="33"/>
        <v>9.1999999999999998E-2</v>
      </c>
      <c r="I719" s="22">
        <f t="shared" si="34"/>
        <v>25.76</v>
      </c>
      <c r="J719" s="7" t="str">
        <f>IF(OUT!F595="", "", OUT!F595)</f>
        <v/>
      </c>
      <c r="K719" s="7">
        <f>IF(OUT!P595="", "", OUT!P595)</f>
        <v>280</v>
      </c>
      <c r="L719" s="7" t="str">
        <f>IF(OUT!AE595="", "", OUT!AE595)</f>
        <v/>
      </c>
      <c r="N719" s="7" t="str">
        <f>IF(OUT!AQ595="", "", OUT!AQ595)</f>
        <v/>
      </c>
      <c r="O719" s="7" t="str">
        <f>IF(OUT!BM595="", "", OUT!BM595)</f>
        <v>T4</v>
      </c>
      <c r="P719" s="8">
        <f>IF(OUT!N595="", "", OUT!N595)</f>
        <v>9.1999999999999998E-2</v>
      </c>
      <c r="Q719" s="9">
        <f>IF(OUT!O595="", "", OUT!O595)</f>
        <v>25.76</v>
      </c>
      <c r="R719" s="8">
        <f>IF(PPG!H595="", "", PPG!H595)</f>
        <v>8.3000000000000004E-2</v>
      </c>
      <c r="S719" s="9">
        <f>IF(PPG!I595="", "", PPG!I595)</f>
        <v>23.24</v>
      </c>
      <c r="T719" s="8">
        <f>IF(PPG!J595="", "", PPG!J595)</f>
        <v>7.4999999999999997E-2</v>
      </c>
      <c r="U719" s="9">
        <f>IF(PPG!K595="", "", PPG!K595)</f>
        <v>21</v>
      </c>
      <c r="V719" s="8">
        <f>IF(PPG!Q595="", "", PPG!Q595)</f>
        <v>8.6999999999999994E-2</v>
      </c>
      <c r="W719" s="9">
        <f>IF(PPG!R595="", "", PPG!R595)</f>
        <v>24.36</v>
      </c>
      <c r="X719" s="8">
        <f>IF(PPG!S595="", "", PPG!S595)</f>
        <v>7.9000000000000001E-2</v>
      </c>
      <c r="Y719" s="9">
        <f>IF(PPG!T595="", "", PPG!T595)</f>
        <v>22.12</v>
      </c>
      <c r="Z719" s="8">
        <f>IF(PPG!U595="", "", PPG!U595)</f>
        <v>7.2999999999999995E-2</v>
      </c>
      <c r="AA719" s="9">
        <f>IF(PPG!V595="", "", PPG!V595)</f>
        <v>20.440000000000001</v>
      </c>
      <c r="AB719" s="36" t="str">
        <f t="shared" si="35"/>
        <v>0.00</v>
      </c>
    </row>
    <row r="720" spans="1:28">
      <c r="A720" s="7">
        <f>IF(OUT!C596="", "", OUT!C596)</f>
        <v>795</v>
      </c>
      <c r="B720" s="20">
        <f>IF(OUT!A596="", "", OUT!A596)</f>
        <v>76585</v>
      </c>
      <c r="C720" s="7" t="str">
        <f>IF(OUT!D596="", "", OUT!D596)</f>
        <v>CZ</v>
      </c>
      <c r="D720" s="29"/>
      <c r="E720" s="7" t="str">
        <f>IF(OUT!E596="", "", OUT!E596)</f>
        <v>384 TRAY</v>
      </c>
      <c r="F720" s="26" t="str">
        <f>IF(OUT!AE596="NEW", "✷", "")</f>
        <v/>
      </c>
      <c r="G720" s="10" t="str">
        <f>IF(OUT!B596="", "", OUT!B596)</f>
        <v>PANSY MATRIX CLEAR MIX</v>
      </c>
      <c r="H720" s="21">
        <f t="shared" si="33"/>
        <v>7.9000000000000001E-2</v>
      </c>
      <c r="I720" s="22">
        <f t="shared" si="34"/>
        <v>29.62</v>
      </c>
      <c r="J720" s="7" t="str">
        <f>IF(OUT!F596="", "", OUT!F596)</f>
        <v/>
      </c>
      <c r="K720" s="7">
        <f>IF(OUT!P596="", "", OUT!P596)</f>
        <v>375</v>
      </c>
      <c r="L720" s="7" t="str">
        <f>IF(OUT!AE596="", "", OUT!AE596)</f>
        <v/>
      </c>
      <c r="N720" s="7" t="str">
        <f>IF(OUT!AQ596="", "", OUT!AQ596)</f>
        <v/>
      </c>
      <c r="O720" s="7" t="str">
        <f>IF(OUT!BM596="", "", OUT!BM596)</f>
        <v>T4</v>
      </c>
      <c r="P720" s="8">
        <f>IF(OUT!N596="", "", OUT!N596)</f>
        <v>7.9000000000000001E-2</v>
      </c>
      <c r="Q720" s="9">
        <f>IF(OUT!O596="", "", OUT!O596)</f>
        <v>29.62</v>
      </c>
      <c r="R720" s="8">
        <f>IF(PPG!H596="", "", PPG!H596)</f>
        <v>7.0999999999999994E-2</v>
      </c>
      <c r="S720" s="9">
        <f>IF(PPG!I596="", "", PPG!I596)</f>
        <v>26.62</v>
      </c>
      <c r="T720" s="8">
        <f>IF(PPG!J596="", "", PPG!J596)</f>
        <v>6.5000000000000002E-2</v>
      </c>
      <c r="U720" s="9">
        <f>IF(PPG!K596="", "", PPG!K596)</f>
        <v>24.37</v>
      </c>
      <c r="V720" s="8">
        <f>IF(PPG!Q596="", "", PPG!Q596)</f>
        <v>7.4999999999999997E-2</v>
      </c>
      <c r="W720" s="9">
        <f>IF(PPG!R596="", "", PPG!R596)</f>
        <v>28.12</v>
      </c>
      <c r="X720" s="8">
        <f>IF(PPG!S596="", "", PPG!S596)</f>
        <v>6.7000000000000004E-2</v>
      </c>
      <c r="Y720" s="9">
        <f>IF(PPG!T596="", "", PPG!T596)</f>
        <v>25.12</v>
      </c>
      <c r="Z720" s="8">
        <f>IF(PPG!U596="", "", PPG!U596)</f>
        <v>6.3E-2</v>
      </c>
      <c r="AA720" s="9">
        <f>IF(PPG!V596="", "", PPG!V596)</f>
        <v>23.62</v>
      </c>
      <c r="AB720" s="36" t="str">
        <f t="shared" si="35"/>
        <v>0.00</v>
      </c>
    </row>
    <row r="721" spans="1:28">
      <c r="A721" s="7">
        <f>IF(OUT!C506="", "", OUT!C506)</f>
        <v>795</v>
      </c>
      <c r="B721" s="20">
        <f>IF(OUT!A506="", "", OUT!A506)</f>
        <v>71652</v>
      </c>
      <c r="C721" s="7" t="str">
        <f>IF(OUT!D506="", "", OUT!D506)</f>
        <v>FFF</v>
      </c>
      <c r="D721" s="29"/>
      <c r="E721" s="7" t="str">
        <f>IF(OUT!E506="", "", OUT!E506)</f>
        <v>144 TRAY</v>
      </c>
      <c r="F721" s="26" t="str">
        <f>IF(OUT!AE506="NEW", "✷", "")</f>
        <v/>
      </c>
      <c r="G721" s="10" t="str">
        <f>IF(OUT!B506="", "", OUT!B506)</f>
        <v>PANSY MATRIX COASTAL SUNRISE MIX</v>
      </c>
      <c r="H721" s="21">
        <f t="shared" si="33"/>
        <v>0.15</v>
      </c>
      <c r="I721" s="22">
        <f t="shared" si="34"/>
        <v>21</v>
      </c>
      <c r="J721" s="7" t="str">
        <f>IF(OUT!F506="", "", OUT!F506)</f>
        <v/>
      </c>
      <c r="K721" s="7">
        <f>IF(OUT!P506="", "", OUT!P506)</f>
        <v>140</v>
      </c>
      <c r="L721" s="7" t="str">
        <f>IF(OUT!AE506="", "", OUT!AE506)</f>
        <v/>
      </c>
      <c r="N721" s="7" t="str">
        <f>IF(OUT!AQ506="", "", OUT!AQ506)</f>
        <v/>
      </c>
      <c r="O721" s="7" t="str">
        <f>IF(OUT!BM506="", "", OUT!BM506)</f>
        <v>T4</v>
      </c>
      <c r="P721" s="8">
        <f>IF(OUT!N506="", "", OUT!N506)</f>
        <v>0.15</v>
      </c>
      <c r="Q721" s="9">
        <f>IF(OUT!O506="", "", OUT!O506)</f>
        <v>21</v>
      </c>
      <c r="R721" s="8">
        <f>IF(PPG!H506="", "", PPG!H506)</f>
        <v>0.13700000000000001</v>
      </c>
      <c r="S721" s="9">
        <f>IF(PPG!I506="", "", PPG!I506)</f>
        <v>19.18</v>
      </c>
      <c r="T721" s="8">
        <f>IF(PPG!J506="", "", PPG!J506)</f>
        <v>0.125</v>
      </c>
      <c r="U721" s="9">
        <f>IF(PPG!K506="", "", PPG!K506)</f>
        <v>17.5</v>
      </c>
      <c r="V721" s="8">
        <f>IF(PPG!Q506="", "", PPG!Q506)</f>
        <v>0.14199999999999999</v>
      </c>
      <c r="W721" s="9">
        <f>IF(PPG!R506="", "", PPG!R506)</f>
        <v>19.88</v>
      </c>
      <c r="X721" s="8">
        <f>IF(PPG!S506="", "", PPG!S506)</f>
        <v>0.13</v>
      </c>
      <c r="Y721" s="9">
        <f>IF(PPG!T506="", "", PPG!T506)</f>
        <v>18.2</v>
      </c>
      <c r="Z721" s="8">
        <f>IF(PPG!U506="", "", PPG!U506)</f>
        <v>0.122</v>
      </c>
      <c r="AA721" s="9">
        <f>IF(PPG!V506="", "", PPG!V506)</f>
        <v>17.079999999999998</v>
      </c>
      <c r="AB721" s="36" t="str">
        <f t="shared" si="35"/>
        <v>0.00</v>
      </c>
    </row>
    <row r="722" spans="1:28">
      <c r="A722" s="7">
        <f>IF(OUT!C504="", "", OUT!C504)</f>
        <v>795</v>
      </c>
      <c r="B722" s="20">
        <f>IF(OUT!A504="", "", OUT!A504)</f>
        <v>71652</v>
      </c>
      <c r="C722" s="7" t="str">
        <f>IF(OUT!D504="", "", OUT!D504)</f>
        <v>AZ</v>
      </c>
      <c r="D722" s="29"/>
      <c r="E722" s="7" t="str">
        <f>IF(OUT!E504="", "", OUT!E504)</f>
        <v>288 TRAY</v>
      </c>
      <c r="F722" s="26" t="str">
        <f>IF(OUT!AE504="NEW", "✷", "")</f>
        <v/>
      </c>
      <c r="G722" s="10" t="str">
        <f>IF(OUT!B504="", "", OUT!B504)</f>
        <v>PANSY MATRIX COASTAL SUNRISE MIX</v>
      </c>
      <c r="H722" s="21">
        <f t="shared" si="33"/>
        <v>9.1999999999999998E-2</v>
      </c>
      <c r="I722" s="22">
        <f t="shared" si="34"/>
        <v>25.76</v>
      </c>
      <c r="J722" s="7" t="str">
        <f>IF(OUT!F504="", "", OUT!F504)</f>
        <v/>
      </c>
      <c r="K722" s="7">
        <f>IF(OUT!P504="", "", OUT!P504)</f>
        <v>280</v>
      </c>
      <c r="L722" s="7" t="str">
        <f>IF(OUT!AE504="", "", OUT!AE504)</f>
        <v/>
      </c>
      <c r="N722" s="7" t="str">
        <f>IF(OUT!AQ504="", "", OUT!AQ504)</f>
        <v/>
      </c>
      <c r="O722" s="7" t="str">
        <f>IF(OUT!BM504="", "", OUT!BM504)</f>
        <v>T4</v>
      </c>
      <c r="P722" s="8">
        <f>IF(OUT!N504="", "", OUT!N504)</f>
        <v>9.1999999999999998E-2</v>
      </c>
      <c r="Q722" s="9">
        <f>IF(OUT!O504="", "", OUT!O504)</f>
        <v>25.76</v>
      </c>
      <c r="R722" s="8">
        <f>IF(PPG!H504="", "", PPG!H504)</f>
        <v>8.3000000000000004E-2</v>
      </c>
      <c r="S722" s="9">
        <f>IF(PPG!I504="", "", PPG!I504)</f>
        <v>23.24</v>
      </c>
      <c r="T722" s="8">
        <f>IF(PPG!J504="", "", PPG!J504)</f>
        <v>7.4999999999999997E-2</v>
      </c>
      <c r="U722" s="9">
        <f>IF(PPG!K504="", "", PPG!K504)</f>
        <v>21</v>
      </c>
      <c r="V722" s="8">
        <f>IF(PPG!Q504="", "", PPG!Q504)</f>
        <v>8.6999999999999994E-2</v>
      </c>
      <c r="W722" s="9">
        <f>IF(PPG!R504="", "", PPG!R504)</f>
        <v>24.36</v>
      </c>
      <c r="X722" s="8">
        <f>IF(PPG!S504="", "", PPG!S504)</f>
        <v>7.9000000000000001E-2</v>
      </c>
      <c r="Y722" s="9">
        <f>IF(PPG!T504="", "", PPG!T504)</f>
        <v>22.12</v>
      </c>
      <c r="Z722" s="8">
        <f>IF(PPG!U504="", "", PPG!U504)</f>
        <v>7.2999999999999995E-2</v>
      </c>
      <c r="AA722" s="9">
        <f>IF(PPG!V504="", "", PPG!V504)</f>
        <v>20.440000000000001</v>
      </c>
      <c r="AB722" s="36" t="str">
        <f t="shared" si="35"/>
        <v>0.00</v>
      </c>
    </row>
    <row r="723" spans="1:28">
      <c r="A723" s="7">
        <f>IF(OUT!C505="", "", OUT!C505)</f>
        <v>795</v>
      </c>
      <c r="B723" s="20">
        <f>IF(OUT!A505="", "", OUT!A505)</f>
        <v>71652</v>
      </c>
      <c r="C723" s="7" t="str">
        <f>IF(OUT!D505="", "", OUT!D505)</f>
        <v>CZ</v>
      </c>
      <c r="D723" s="29"/>
      <c r="E723" s="7" t="str">
        <f>IF(OUT!E505="", "", OUT!E505)</f>
        <v>384 TRAY</v>
      </c>
      <c r="F723" s="26" t="str">
        <f>IF(OUT!AE505="NEW", "✷", "")</f>
        <v/>
      </c>
      <c r="G723" s="10" t="str">
        <f>IF(OUT!B505="", "", OUT!B505)</f>
        <v>PANSY MATRIX COASTAL SUNRISE MIX</v>
      </c>
      <c r="H723" s="21">
        <f t="shared" si="33"/>
        <v>7.9000000000000001E-2</v>
      </c>
      <c r="I723" s="22">
        <f t="shared" si="34"/>
        <v>29.62</v>
      </c>
      <c r="J723" s="7" t="str">
        <f>IF(OUT!F505="", "", OUT!F505)</f>
        <v/>
      </c>
      <c r="K723" s="7">
        <f>IF(OUT!P505="", "", OUT!P505)</f>
        <v>375</v>
      </c>
      <c r="L723" s="7" t="str">
        <f>IF(OUT!AE505="", "", OUT!AE505)</f>
        <v/>
      </c>
      <c r="N723" s="7" t="str">
        <f>IF(OUT!AQ505="", "", OUT!AQ505)</f>
        <v/>
      </c>
      <c r="O723" s="7" t="str">
        <f>IF(OUT!BM505="", "", OUT!BM505)</f>
        <v>T4</v>
      </c>
      <c r="P723" s="8">
        <f>IF(OUT!N505="", "", OUT!N505)</f>
        <v>7.9000000000000001E-2</v>
      </c>
      <c r="Q723" s="9">
        <f>IF(OUT!O505="", "", OUT!O505)</f>
        <v>29.62</v>
      </c>
      <c r="R723" s="8">
        <f>IF(PPG!H505="", "", PPG!H505)</f>
        <v>7.0999999999999994E-2</v>
      </c>
      <c r="S723" s="9">
        <f>IF(PPG!I505="", "", PPG!I505)</f>
        <v>26.62</v>
      </c>
      <c r="T723" s="8">
        <f>IF(PPG!J505="", "", PPG!J505)</f>
        <v>6.5000000000000002E-2</v>
      </c>
      <c r="U723" s="9">
        <f>IF(PPG!K505="", "", PPG!K505)</f>
        <v>24.37</v>
      </c>
      <c r="V723" s="8">
        <f>IF(PPG!Q505="", "", PPG!Q505)</f>
        <v>7.4999999999999997E-2</v>
      </c>
      <c r="W723" s="9">
        <f>IF(PPG!R505="", "", PPG!R505)</f>
        <v>28.12</v>
      </c>
      <c r="X723" s="8">
        <f>IF(PPG!S505="", "", PPG!S505)</f>
        <v>6.7000000000000004E-2</v>
      </c>
      <c r="Y723" s="9">
        <f>IF(PPG!T505="", "", PPG!T505)</f>
        <v>25.12</v>
      </c>
      <c r="Z723" s="8">
        <f>IF(PPG!U505="", "", PPG!U505)</f>
        <v>6.3E-2</v>
      </c>
      <c r="AA723" s="9">
        <f>IF(PPG!V505="", "", PPG!V505)</f>
        <v>23.62</v>
      </c>
      <c r="AB723" s="36" t="str">
        <f t="shared" si="35"/>
        <v>0.00</v>
      </c>
    </row>
    <row r="724" spans="1:28">
      <c r="A724" s="7">
        <f>IF(OUT!C509="", "", OUT!C509)</f>
        <v>795</v>
      </c>
      <c r="B724" s="20">
        <f>IF(OUT!A509="", "", OUT!A509)</f>
        <v>71653</v>
      </c>
      <c r="C724" s="7" t="str">
        <f>IF(OUT!D509="", "", OUT!D509)</f>
        <v>FFF</v>
      </c>
      <c r="D724" s="29"/>
      <c r="E724" s="7" t="str">
        <f>IF(OUT!E509="", "", OUT!E509)</f>
        <v>144 TRAY</v>
      </c>
      <c r="F724" s="26" t="str">
        <f>IF(OUT!AE509="NEW", "✷", "")</f>
        <v/>
      </c>
      <c r="G724" s="10" t="str">
        <f>IF(OUT!B509="", "", OUT!B509)</f>
        <v>PANSY MATRIX DEEP BLUE BLOTCH</v>
      </c>
      <c r="H724" s="21">
        <f t="shared" si="33"/>
        <v>0.15</v>
      </c>
      <c r="I724" s="22">
        <f t="shared" si="34"/>
        <v>21</v>
      </c>
      <c r="J724" s="7" t="str">
        <f>IF(OUT!F509="", "", OUT!F509)</f>
        <v/>
      </c>
      <c r="K724" s="7">
        <f>IF(OUT!P509="", "", OUT!P509)</f>
        <v>140</v>
      </c>
      <c r="L724" s="7" t="str">
        <f>IF(OUT!AE509="", "", OUT!AE509)</f>
        <v/>
      </c>
      <c r="N724" s="7" t="str">
        <f>IF(OUT!AQ509="", "", OUT!AQ509)</f>
        <v/>
      </c>
      <c r="O724" s="7" t="str">
        <f>IF(OUT!BM509="", "", OUT!BM509)</f>
        <v>T4</v>
      </c>
      <c r="P724" s="8">
        <f>IF(OUT!N509="", "", OUT!N509)</f>
        <v>0.15</v>
      </c>
      <c r="Q724" s="9">
        <f>IF(OUT!O509="", "", OUT!O509)</f>
        <v>21</v>
      </c>
      <c r="R724" s="8">
        <f>IF(PPG!H509="", "", PPG!H509)</f>
        <v>0.13700000000000001</v>
      </c>
      <c r="S724" s="9">
        <f>IF(PPG!I509="", "", PPG!I509)</f>
        <v>19.18</v>
      </c>
      <c r="T724" s="8">
        <f>IF(PPG!J509="", "", PPG!J509)</f>
        <v>0.125</v>
      </c>
      <c r="U724" s="9">
        <f>IF(PPG!K509="", "", PPG!K509)</f>
        <v>17.5</v>
      </c>
      <c r="V724" s="8">
        <f>IF(PPG!Q509="", "", PPG!Q509)</f>
        <v>0.14199999999999999</v>
      </c>
      <c r="W724" s="9">
        <f>IF(PPG!R509="", "", PPG!R509)</f>
        <v>19.88</v>
      </c>
      <c r="X724" s="8">
        <f>IF(PPG!S509="", "", PPG!S509)</f>
        <v>0.13</v>
      </c>
      <c r="Y724" s="9">
        <f>IF(PPG!T509="", "", PPG!T509)</f>
        <v>18.2</v>
      </c>
      <c r="Z724" s="8">
        <f>IF(PPG!U509="", "", PPG!U509)</f>
        <v>0.122</v>
      </c>
      <c r="AA724" s="9">
        <f>IF(PPG!V509="", "", PPG!V509)</f>
        <v>17.079999999999998</v>
      </c>
      <c r="AB724" s="36" t="str">
        <f t="shared" si="35"/>
        <v>0.00</v>
      </c>
    </row>
    <row r="725" spans="1:28">
      <c r="A725" s="7">
        <f>IF(OUT!C507="", "", OUT!C507)</f>
        <v>795</v>
      </c>
      <c r="B725" s="20">
        <f>IF(OUT!A507="", "", OUT!A507)</f>
        <v>71653</v>
      </c>
      <c r="C725" s="7" t="str">
        <f>IF(OUT!D507="", "", OUT!D507)</f>
        <v>AZ</v>
      </c>
      <c r="D725" s="29"/>
      <c r="E725" s="7" t="str">
        <f>IF(OUT!E507="", "", OUT!E507)</f>
        <v>288 TRAY</v>
      </c>
      <c r="F725" s="26" t="str">
        <f>IF(OUT!AE507="NEW", "✷", "")</f>
        <v/>
      </c>
      <c r="G725" s="10" t="str">
        <f>IF(OUT!B507="", "", OUT!B507)</f>
        <v>PANSY MATRIX DEEP BLUE BLOTCH</v>
      </c>
      <c r="H725" s="21">
        <f t="shared" si="33"/>
        <v>9.1999999999999998E-2</v>
      </c>
      <c r="I725" s="22">
        <f t="shared" si="34"/>
        <v>25.76</v>
      </c>
      <c r="J725" s="7" t="str">
        <f>IF(OUT!F507="", "", OUT!F507)</f>
        <v/>
      </c>
      <c r="K725" s="7">
        <f>IF(OUT!P507="", "", OUT!P507)</f>
        <v>280</v>
      </c>
      <c r="L725" s="7" t="str">
        <f>IF(OUT!AE507="", "", OUT!AE507)</f>
        <v/>
      </c>
      <c r="N725" s="7" t="str">
        <f>IF(OUT!AQ507="", "", OUT!AQ507)</f>
        <v/>
      </c>
      <c r="O725" s="7" t="str">
        <f>IF(OUT!BM507="", "", OUT!BM507)</f>
        <v>T4</v>
      </c>
      <c r="P725" s="8">
        <f>IF(OUT!N507="", "", OUT!N507)</f>
        <v>9.1999999999999998E-2</v>
      </c>
      <c r="Q725" s="9">
        <f>IF(OUT!O507="", "", OUT!O507)</f>
        <v>25.76</v>
      </c>
      <c r="R725" s="8">
        <f>IF(PPG!H507="", "", PPG!H507)</f>
        <v>8.3000000000000004E-2</v>
      </c>
      <c r="S725" s="9">
        <f>IF(PPG!I507="", "", PPG!I507)</f>
        <v>23.24</v>
      </c>
      <c r="T725" s="8">
        <f>IF(PPG!J507="", "", PPG!J507)</f>
        <v>7.4999999999999997E-2</v>
      </c>
      <c r="U725" s="9">
        <f>IF(PPG!K507="", "", PPG!K507)</f>
        <v>21</v>
      </c>
      <c r="V725" s="8">
        <f>IF(PPG!Q507="", "", PPG!Q507)</f>
        <v>8.6999999999999994E-2</v>
      </c>
      <c r="W725" s="9">
        <f>IF(PPG!R507="", "", PPG!R507)</f>
        <v>24.36</v>
      </c>
      <c r="X725" s="8">
        <f>IF(PPG!S507="", "", PPG!S507)</f>
        <v>7.9000000000000001E-2</v>
      </c>
      <c r="Y725" s="9">
        <f>IF(PPG!T507="", "", PPG!T507)</f>
        <v>22.12</v>
      </c>
      <c r="Z725" s="8">
        <f>IF(PPG!U507="", "", PPG!U507)</f>
        <v>7.2999999999999995E-2</v>
      </c>
      <c r="AA725" s="9">
        <f>IF(PPG!V507="", "", PPG!V507)</f>
        <v>20.440000000000001</v>
      </c>
      <c r="AB725" s="36" t="str">
        <f t="shared" si="35"/>
        <v>0.00</v>
      </c>
    </row>
    <row r="726" spans="1:28">
      <c r="A726" s="7">
        <f>IF(OUT!C508="", "", OUT!C508)</f>
        <v>795</v>
      </c>
      <c r="B726" s="20">
        <f>IF(OUT!A508="", "", OUT!A508)</f>
        <v>71653</v>
      </c>
      <c r="C726" s="7" t="str">
        <f>IF(OUT!D508="", "", OUT!D508)</f>
        <v>CZ</v>
      </c>
      <c r="D726" s="29"/>
      <c r="E726" s="7" t="str">
        <f>IF(OUT!E508="", "", OUT!E508)</f>
        <v>384 TRAY</v>
      </c>
      <c r="F726" s="26" t="str">
        <f>IF(OUT!AE508="NEW", "✷", "")</f>
        <v/>
      </c>
      <c r="G726" s="10" t="str">
        <f>IF(OUT!B508="", "", OUT!B508)</f>
        <v>PANSY MATRIX DEEP BLUE BLOTCH</v>
      </c>
      <c r="H726" s="21">
        <f t="shared" si="33"/>
        <v>7.9000000000000001E-2</v>
      </c>
      <c r="I726" s="22">
        <f t="shared" si="34"/>
        <v>29.62</v>
      </c>
      <c r="J726" s="7" t="str">
        <f>IF(OUT!F508="", "", OUT!F508)</f>
        <v/>
      </c>
      <c r="K726" s="7">
        <f>IF(OUT!P508="", "", OUT!P508)</f>
        <v>375</v>
      </c>
      <c r="L726" s="7" t="str">
        <f>IF(OUT!AE508="", "", OUT!AE508)</f>
        <v/>
      </c>
      <c r="N726" s="7" t="str">
        <f>IF(OUT!AQ508="", "", OUT!AQ508)</f>
        <v/>
      </c>
      <c r="O726" s="7" t="str">
        <f>IF(OUT!BM508="", "", OUT!BM508)</f>
        <v>T4</v>
      </c>
      <c r="P726" s="8">
        <f>IF(OUT!N508="", "", OUT!N508)</f>
        <v>7.9000000000000001E-2</v>
      </c>
      <c r="Q726" s="9">
        <f>IF(OUT!O508="", "", OUT!O508)</f>
        <v>29.62</v>
      </c>
      <c r="R726" s="8">
        <f>IF(PPG!H508="", "", PPG!H508)</f>
        <v>7.0999999999999994E-2</v>
      </c>
      <c r="S726" s="9">
        <f>IF(PPG!I508="", "", PPG!I508)</f>
        <v>26.62</v>
      </c>
      <c r="T726" s="8">
        <f>IF(PPG!J508="", "", PPG!J508)</f>
        <v>6.5000000000000002E-2</v>
      </c>
      <c r="U726" s="9">
        <f>IF(PPG!K508="", "", PPG!K508)</f>
        <v>24.37</v>
      </c>
      <c r="V726" s="8">
        <f>IF(PPG!Q508="", "", PPG!Q508)</f>
        <v>7.4999999999999997E-2</v>
      </c>
      <c r="W726" s="9">
        <f>IF(PPG!R508="", "", PPG!R508)</f>
        <v>28.12</v>
      </c>
      <c r="X726" s="8">
        <f>IF(PPG!S508="", "", PPG!S508)</f>
        <v>6.7000000000000004E-2</v>
      </c>
      <c r="Y726" s="9">
        <f>IF(PPG!T508="", "", PPG!T508)</f>
        <v>25.12</v>
      </c>
      <c r="Z726" s="8">
        <f>IF(PPG!U508="", "", PPG!U508)</f>
        <v>6.3E-2</v>
      </c>
      <c r="AA726" s="9">
        <f>IF(PPG!V508="", "", PPG!V508)</f>
        <v>23.62</v>
      </c>
      <c r="AB726" s="36" t="str">
        <f t="shared" si="35"/>
        <v>0.00</v>
      </c>
    </row>
    <row r="727" spans="1:28">
      <c r="A727" s="7">
        <f>IF(OUT!C405="", "", OUT!C405)</f>
        <v>795</v>
      </c>
      <c r="B727" s="20">
        <f>IF(OUT!A405="", "", OUT!A405)</f>
        <v>68209</v>
      </c>
      <c r="C727" s="7" t="str">
        <f>IF(OUT!D405="", "", OUT!D405)</f>
        <v>FFF</v>
      </c>
      <c r="D727" s="29"/>
      <c r="E727" s="7" t="str">
        <f>IF(OUT!E405="", "", OUT!E405)</f>
        <v>144 TRAY</v>
      </c>
      <c r="F727" s="26" t="str">
        <f>IF(OUT!AE405="NEW", "✷", "")</f>
        <v/>
      </c>
      <c r="G727" s="10" t="str">
        <f>IF(OUT!B405="", "", OUT!B405)</f>
        <v>PANSY MATRIX DENIM (Blotch)</v>
      </c>
      <c r="H727" s="21">
        <f t="shared" si="33"/>
        <v>0.15</v>
      </c>
      <c r="I727" s="22">
        <f t="shared" si="34"/>
        <v>21</v>
      </c>
      <c r="J727" s="7" t="str">
        <f>IF(OUT!F405="", "", OUT!F405)</f>
        <v/>
      </c>
      <c r="K727" s="7">
        <f>IF(OUT!P405="", "", OUT!P405)</f>
        <v>140</v>
      </c>
      <c r="L727" s="7" t="str">
        <f>IF(OUT!AE405="", "", OUT!AE405)</f>
        <v/>
      </c>
      <c r="N727" s="7" t="str">
        <f>IF(OUT!AQ405="", "", OUT!AQ405)</f>
        <v/>
      </c>
      <c r="O727" s="7" t="str">
        <f>IF(OUT!BM405="", "", OUT!BM405)</f>
        <v>T4</v>
      </c>
      <c r="P727" s="8">
        <f>IF(OUT!N405="", "", OUT!N405)</f>
        <v>0.15</v>
      </c>
      <c r="Q727" s="9">
        <f>IF(OUT!O405="", "", OUT!O405)</f>
        <v>21</v>
      </c>
      <c r="R727" s="8">
        <f>IF(PPG!H405="", "", PPG!H405)</f>
        <v>0.13700000000000001</v>
      </c>
      <c r="S727" s="9">
        <f>IF(PPG!I405="", "", PPG!I405)</f>
        <v>19.18</v>
      </c>
      <c r="T727" s="8">
        <f>IF(PPG!J405="", "", PPG!J405)</f>
        <v>0.125</v>
      </c>
      <c r="U727" s="9">
        <f>IF(PPG!K405="", "", PPG!K405)</f>
        <v>17.5</v>
      </c>
      <c r="V727" s="8">
        <f>IF(PPG!Q405="", "", PPG!Q405)</f>
        <v>0.14199999999999999</v>
      </c>
      <c r="W727" s="9">
        <f>IF(PPG!R405="", "", PPG!R405)</f>
        <v>19.88</v>
      </c>
      <c r="X727" s="8">
        <f>IF(PPG!S405="", "", PPG!S405)</f>
        <v>0.13</v>
      </c>
      <c r="Y727" s="9">
        <f>IF(PPG!T405="", "", PPG!T405)</f>
        <v>18.2</v>
      </c>
      <c r="Z727" s="8">
        <f>IF(PPG!U405="", "", PPG!U405)</f>
        <v>0.122</v>
      </c>
      <c r="AA727" s="9">
        <f>IF(PPG!V405="", "", PPG!V405)</f>
        <v>17.079999999999998</v>
      </c>
      <c r="AB727" s="36" t="str">
        <f t="shared" si="35"/>
        <v>0.00</v>
      </c>
    </row>
    <row r="728" spans="1:28">
      <c r="A728" s="7">
        <f>IF(OUT!C403="", "", OUT!C403)</f>
        <v>795</v>
      </c>
      <c r="B728" s="20">
        <f>IF(OUT!A403="", "", OUT!A403)</f>
        <v>68209</v>
      </c>
      <c r="C728" s="7" t="str">
        <f>IF(OUT!D403="", "", OUT!D403)</f>
        <v>AZ</v>
      </c>
      <c r="D728" s="29"/>
      <c r="E728" s="7" t="str">
        <f>IF(OUT!E403="", "", OUT!E403)</f>
        <v>288 TRAY</v>
      </c>
      <c r="F728" s="26" t="str">
        <f>IF(OUT!AE403="NEW", "✷", "")</f>
        <v/>
      </c>
      <c r="G728" s="10" t="str">
        <f>IF(OUT!B403="", "", OUT!B403)</f>
        <v>PANSY MATRIX DENIM (Blotch)</v>
      </c>
      <c r="H728" s="21">
        <f t="shared" si="33"/>
        <v>9.1999999999999998E-2</v>
      </c>
      <c r="I728" s="22">
        <f t="shared" si="34"/>
        <v>25.76</v>
      </c>
      <c r="J728" s="7" t="str">
        <f>IF(OUT!F403="", "", OUT!F403)</f>
        <v/>
      </c>
      <c r="K728" s="7">
        <f>IF(OUT!P403="", "", OUT!P403)</f>
        <v>280</v>
      </c>
      <c r="L728" s="7" t="str">
        <f>IF(OUT!AE403="", "", OUT!AE403)</f>
        <v/>
      </c>
      <c r="N728" s="7" t="str">
        <f>IF(OUT!AQ403="", "", OUT!AQ403)</f>
        <v/>
      </c>
      <c r="O728" s="7" t="str">
        <f>IF(OUT!BM403="", "", OUT!BM403)</f>
        <v>T4</v>
      </c>
      <c r="P728" s="8">
        <f>IF(OUT!N403="", "", OUT!N403)</f>
        <v>9.1999999999999998E-2</v>
      </c>
      <c r="Q728" s="9">
        <f>IF(OUT!O403="", "", OUT!O403)</f>
        <v>25.76</v>
      </c>
      <c r="R728" s="8">
        <f>IF(PPG!H403="", "", PPG!H403)</f>
        <v>8.3000000000000004E-2</v>
      </c>
      <c r="S728" s="9">
        <f>IF(PPG!I403="", "", PPG!I403)</f>
        <v>23.24</v>
      </c>
      <c r="T728" s="8">
        <f>IF(PPG!J403="", "", PPG!J403)</f>
        <v>7.4999999999999997E-2</v>
      </c>
      <c r="U728" s="9">
        <f>IF(PPG!K403="", "", PPG!K403)</f>
        <v>21</v>
      </c>
      <c r="V728" s="8">
        <f>IF(PPG!Q403="", "", PPG!Q403)</f>
        <v>8.6999999999999994E-2</v>
      </c>
      <c r="W728" s="9">
        <f>IF(PPG!R403="", "", PPG!R403)</f>
        <v>24.36</v>
      </c>
      <c r="X728" s="8">
        <f>IF(PPG!S403="", "", PPG!S403)</f>
        <v>7.9000000000000001E-2</v>
      </c>
      <c r="Y728" s="9">
        <f>IF(PPG!T403="", "", PPG!T403)</f>
        <v>22.12</v>
      </c>
      <c r="Z728" s="8">
        <f>IF(PPG!U403="", "", PPG!U403)</f>
        <v>7.2999999999999995E-2</v>
      </c>
      <c r="AA728" s="9">
        <f>IF(PPG!V403="", "", PPG!V403)</f>
        <v>20.440000000000001</v>
      </c>
      <c r="AB728" s="36" t="str">
        <f t="shared" si="35"/>
        <v>0.00</v>
      </c>
    </row>
    <row r="729" spans="1:28">
      <c r="A729" s="7">
        <f>IF(OUT!C404="", "", OUT!C404)</f>
        <v>795</v>
      </c>
      <c r="B729" s="20">
        <f>IF(OUT!A404="", "", OUT!A404)</f>
        <v>68209</v>
      </c>
      <c r="C729" s="7" t="str">
        <f>IF(OUT!D404="", "", OUT!D404)</f>
        <v>CZ</v>
      </c>
      <c r="D729" s="29"/>
      <c r="E729" s="7" t="str">
        <f>IF(OUT!E404="", "", OUT!E404)</f>
        <v>384 TRAY</v>
      </c>
      <c r="F729" s="26" t="str">
        <f>IF(OUT!AE404="NEW", "✷", "")</f>
        <v/>
      </c>
      <c r="G729" s="10" t="str">
        <f>IF(OUT!B404="", "", OUT!B404)</f>
        <v>PANSY MATRIX DENIM (Blotch)</v>
      </c>
      <c r="H729" s="21">
        <f t="shared" si="33"/>
        <v>7.9000000000000001E-2</v>
      </c>
      <c r="I729" s="22">
        <f t="shared" si="34"/>
        <v>29.62</v>
      </c>
      <c r="J729" s="7" t="str">
        <f>IF(OUT!F404="", "", OUT!F404)</f>
        <v/>
      </c>
      <c r="K729" s="7">
        <f>IF(OUT!P404="", "", OUT!P404)</f>
        <v>375</v>
      </c>
      <c r="L729" s="7" t="str">
        <f>IF(OUT!AE404="", "", OUT!AE404)</f>
        <v/>
      </c>
      <c r="N729" s="7" t="str">
        <f>IF(OUT!AQ404="", "", OUT!AQ404)</f>
        <v/>
      </c>
      <c r="O729" s="7" t="str">
        <f>IF(OUT!BM404="", "", OUT!BM404)</f>
        <v>T4</v>
      </c>
      <c r="P729" s="8">
        <f>IF(OUT!N404="", "", OUT!N404)</f>
        <v>7.9000000000000001E-2</v>
      </c>
      <c r="Q729" s="9">
        <f>IF(OUT!O404="", "", OUT!O404)</f>
        <v>29.62</v>
      </c>
      <c r="R729" s="8">
        <f>IF(PPG!H404="", "", PPG!H404)</f>
        <v>7.0999999999999994E-2</v>
      </c>
      <c r="S729" s="9">
        <f>IF(PPG!I404="", "", PPG!I404)</f>
        <v>26.62</v>
      </c>
      <c r="T729" s="8">
        <f>IF(PPG!J404="", "", PPG!J404)</f>
        <v>6.5000000000000002E-2</v>
      </c>
      <c r="U729" s="9">
        <f>IF(PPG!K404="", "", PPG!K404)</f>
        <v>24.37</v>
      </c>
      <c r="V729" s="8">
        <f>IF(PPG!Q404="", "", PPG!Q404)</f>
        <v>7.4999999999999997E-2</v>
      </c>
      <c r="W729" s="9">
        <f>IF(PPG!R404="", "", PPG!R404)</f>
        <v>28.12</v>
      </c>
      <c r="X729" s="8">
        <f>IF(PPG!S404="", "", PPG!S404)</f>
        <v>6.7000000000000004E-2</v>
      </c>
      <c r="Y729" s="9">
        <f>IF(PPG!T404="", "", PPG!T404)</f>
        <v>25.12</v>
      </c>
      <c r="Z729" s="8">
        <f>IF(PPG!U404="", "", PPG!U404)</f>
        <v>6.3E-2</v>
      </c>
      <c r="AA729" s="9">
        <f>IF(PPG!V404="", "", PPG!V404)</f>
        <v>23.62</v>
      </c>
      <c r="AB729" s="36" t="str">
        <f t="shared" si="35"/>
        <v>0.00</v>
      </c>
    </row>
    <row r="730" spans="1:28">
      <c r="A730" s="7">
        <f>IF(OUT!C674="", "", OUT!C674)</f>
        <v>795</v>
      </c>
      <c r="B730" s="20">
        <f>IF(OUT!A674="", "", OUT!A674)</f>
        <v>80575</v>
      </c>
      <c r="C730" s="7" t="str">
        <f>IF(OUT!D674="", "", OUT!D674)</f>
        <v>FFF</v>
      </c>
      <c r="D730" s="29"/>
      <c r="E730" s="7" t="str">
        <f>IF(OUT!E674="", "", OUT!E674)</f>
        <v>144 TRAY</v>
      </c>
      <c r="F730" s="26" t="str">
        <f>IF(OUT!AE674="NEW", "✷", "")</f>
        <v>✷</v>
      </c>
      <c r="G730" s="10" t="str">
        <f>IF(OUT!B674="", "", OUT!B674)</f>
        <v>PANSY MATRIX JEWELS MIX</v>
      </c>
      <c r="H730" s="21">
        <f t="shared" si="33"/>
        <v>0.15</v>
      </c>
      <c r="I730" s="22">
        <f t="shared" si="34"/>
        <v>21</v>
      </c>
      <c r="J730" s="7" t="str">
        <f>IF(OUT!F674="", "", OUT!F674)</f>
        <v/>
      </c>
      <c r="K730" s="7">
        <f>IF(OUT!P674="", "", OUT!P674)</f>
        <v>140</v>
      </c>
      <c r="L730" s="7" t="str">
        <f>IF(OUT!AE674="", "", OUT!AE674)</f>
        <v>NEW</v>
      </c>
      <c r="N730" s="7" t="str">
        <f>IF(OUT!AQ674="", "", OUT!AQ674)</f>
        <v/>
      </c>
      <c r="O730" s="7" t="str">
        <f>IF(OUT!BM674="", "", OUT!BM674)</f>
        <v>T4</v>
      </c>
      <c r="P730" s="8">
        <f>IF(OUT!N674="", "", OUT!N674)</f>
        <v>0.15</v>
      </c>
      <c r="Q730" s="9">
        <f>IF(OUT!O674="", "", OUT!O674)</f>
        <v>21</v>
      </c>
      <c r="R730" s="8">
        <f>IF(PPG!H674="", "", PPG!H674)</f>
        <v>0.13700000000000001</v>
      </c>
      <c r="S730" s="9">
        <f>IF(PPG!I674="", "", PPG!I674)</f>
        <v>19.18</v>
      </c>
      <c r="T730" s="8">
        <f>IF(PPG!J674="", "", PPG!J674)</f>
        <v>0.125</v>
      </c>
      <c r="U730" s="9">
        <f>IF(PPG!K674="", "", PPG!K674)</f>
        <v>17.5</v>
      </c>
      <c r="V730" s="8">
        <f>IF(PPG!Q674="", "", PPG!Q674)</f>
        <v>0.14199999999999999</v>
      </c>
      <c r="W730" s="9">
        <f>IF(PPG!R674="", "", PPG!R674)</f>
        <v>19.88</v>
      </c>
      <c r="X730" s="8">
        <f>IF(PPG!S674="", "", PPG!S674)</f>
        <v>0.13</v>
      </c>
      <c r="Y730" s="9">
        <f>IF(PPG!T674="", "", PPG!T674)</f>
        <v>18.2</v>
      </c>
      <c r="Z730" s="8">
        <f>IF(PPG!U674="", "", PPG!U674)</f>
        <v>0.122</v>
      </c>
      <c r="AA730" s="9">
        <f>IF(PPG!V674="", "", PPG!V674)</f>
        <v>17.079999999999998</v>
      </c>
      <c r="AB730" s="36" t="str">
        <f t="shared" si="35"/>
        <v>0.00</v>
      </c>
    </row>
    <row r="731" spans="1:28">
      <c r="A731" s="7">
        <f>IF(OUT!C672="", "", OUT!C672)</f>
        <v>795</v>
      </c>
      <c r="B731" s="20">
        <f>IF(OUT!A672="", "", OUT!A672)</f>
        <v>80575</v>
      </c>
      <c r="C731" s="7" t="str">
        <f>IF(OUT!D672="", "", OUT!D672)</f>
        <v>AZ</v>
      </c>
      <c r="D731" s="29"/>
      <c r="E731" s="7" t="str">
        <f>IF(OUT!E672="", "", OUT!E672)</f>
        <v>288 TRAY</v>
      </c>
      <c r="F731" s="26" t="str">
        <f>IF(OUT!AE672="NEW", "✷", "")</f>
        <v>✷</v>
      </c>
      <c r="G731" s="10" t="str">
        <f>IF(OUT!B672="", "", OUT!B672)</f>
        <v>PANSY MATRIX JEWELS MIX</v>
      </c>
      <c r="H731" s="21">
        <f t="shared" si="33"/>
        <v>9.1999999999999998E-2</v>
      </c>
      <c r="I731" s="22">
        <f t="shared" si="34"/>
        <v>25.76</v>
      </c>
      <c r="J731" s="7" t="str">
        <f>IF(OUT!F672="", "", OUT!F672)</f>
        <v/>
      </c>
      <c r="K731" s="7">
        <f>IF(OUT!P672="", "", OUT!P672)</f>
        <v>280</v>
      </c>
      <c r="L731" s="7" t="str">
        <f>IF(OUT!AE672="", "", OUT!AE672)</f>
        <v>NEW</v>
      </c>
      <c r="N731" s="7" t="str">
        <f>IF(OUT!AQ672="", "", OUT!AQ672)</f>
        <v/>
      </c>
      <c r="O731" s="7" t="str">
        <f>IF(OUT!BM672="", "", OUT!BM672)</f>
        <v>T4</v>
      </c>
      <c r="P731" s="8">
        <f>IF(OUT!N672="", "", OUT!N672)</f>
        <v>9.1999999999999998E-2</v>
      </c>
      <c r="Q731" s="9">
        <f>IF(OUT!O672="", "", OUT!O672)</f>
        <v>25.76</v>
      </c>
      <c r="R731" s="8">
        <f>IF(PPG!H672="", "", PPG!H672)</f>
        <v>8.3000000000000004E-2</v>
      </c>
      <c r="S731" s="9">
        <f>IF(PPG!I672="", "", PPG!I672)</f>
        <v>23.24</v>
      </c>
      <c r="T731" s="8">
        <f>IF(PPG!J672="", "", PPG!J672)</f>
        <v>7.4999999999999997E-2</v>
      </c>
      <c r="U731" s="9">
        <f>IF(PPG!K672="", "", PPG!K672)</f>
        <v>21</v>
      </c>
      <c r="V731" s="8">
        <f>IF(PPG!Q672="", "", PPG!Q672)</f>
        <v>8.6999999999999994E-2</v>
      </c>
      <c r="W731" s="9">
        <f>IF(PPG!R672="", "", PPG!R672)</f>
        <v>24.36</v>
      </c>
      <c r="X731" s="8">
        <f>IF(PPG!S672="", "", PPG!S672)</f>
        <v>7.9000000000000001E-2</v>
      </c>
      <c r="Y731" s="9">
        <f>IF(PPG!T672="", "", PPG!T672)</f>
        <v>22.12</v>
      </c>
      <c r="Z731" s="8">
        <f>IF(PPG!U672="", "", PPG!U672)</f>
        <v>7.2999999999999995E-2</v>
      </c>
      <c r="AA731" s="9">
        <f>IF(PPG!V672="", "", PPG!V672)</f>
        <v>20.440000000000001</v>
      </c>
      <c r="AB731" s="36" t="str">
        <f t="shared" si="35"/>
        <v>0.00</v>
      </c>
    </row>
    <row r="732" spans="1:28">
      <c r="A732" s="7">
        <f>IF(OUT!C673="", "", OUT!C673)</f>
        <v>795</v>
      </c>
      <c r="B732" s="20">
        <f>IF(OUT!A673="", "", OUT!A673)</f>
        <v>80575</v>
      </c>
      <c r="C732" s="7" t="str">
        <f>IF(OUT!D673="", "", OUT!D673)</f>
        <v>CZ</v>
      </c>
      <c r="D732" s="29"/>
      <c r="E732" s="7" t="str">
        <f>IF(OUT!E673="", "", OUT!E673)</f>
        <v>384 TRAY</v>
      </c>
      <c r="F732" s="26" t="str">
        <f>IF(OUT!AE673="NEW", "✷", "")</f>
        <v>✷</v>
      </c>
      <c r="G732" s="10" t="str">
        <f>IF(OUT!B673="", "", OUT!B673)</f>
        <v>PANSY MATRIX JEWELS MIX</v>
      </c>
      <c r="H732" s="21">
        <f t="shared" si="33"/>
        <v>7.9000000000000001E-2</v>
      </c>
      <c r="I732" s="22">
        <f t="shared" si="34"/>
        <v>29.62</v>
      </c>
      <c r="J732" s="7" t="str">
        <f>IF(OUT!F673="", "", OUT!F673)</f>
        <v/>
      </c>
      <c r="K732" s="7">
        <f>IF(OUT!P673="", "", OUT!P673)</f>
        <v>375</v>
      </c>
      <c r="L732" s="7" t="str">
        <f>IF(OUT!AE673="", "", OUT!AE673)</f>
        <v>NEW</v>
      </c>
      <c r="N732" s="7" t="str">
        <f>IF(OUT!AQ673="", "", OUT!AQ673)</f>
        <v/>
      </c>
      <c r="O732" s="7" t="str">
        <f>IF(OUT!BM673="", "", OUT!BM673)</f>
        <v>T4</v>
      </c>
      <c r="P732" s="8">
        <f>IF(OUT!N673="", "", OUT!N673)</f>
        <v>7.9000000000000001E-2</v>
      </c>
      <c r="Q732" s="9">
        <f>IF(OUT!O673="", "", OUT!O673)</f>
        <v>29.62</v>
      </c>
      <c r="R732" s="8">
        <f>IF(PPG!H673="", "", PPG!H673)</f>
        <v>7.0999999999999994E-2</v>
      </c>
      <c r="S732" s="9">
        <f>IF(PPG!I673="", "", PPG!I673)</f>
        <v>26.62</v>
      </c>
      <c r="T732" s="8">
        <f>IF(PPG!J673="", "", PPG!J673)</f>
        <v>6.5000000000000002E-2</v>
      </c>
      <c r="U732" s="9">
        <f>IF(PPG!K673="", "", PPG!K673)</f>
        <v>24.37</v>
      </c>
      <c r="V732" s="8">
        <f>IF(PPG!Q673="", "", PPG!Q673)</f>
        <v>7.4999999999999997E-2</v>
      </c>
      <c r="W732" s="9">
        <f>IF(PPG!R673="", "", PPG!R673)</f>
        <v>28.12</v>
      </c>
      <c r="X732" s="8">
        <f>IF(PPG!S673="", "", PPG!S673)</f>
        <v>6.7000000000000004E-2</v>
      </c>
      <c r="Y732" s="9">
        <f>IF(PPG!T673="", "", PPG!T673)</f>
        <v>25.12</v>
      </c>
      <c r="Z732" s="8">
        <f>IF(PPG!U673="", "", PPG!U673)</f>
        <v>6.3E-2</v>
      </c>
      <c r="AA732" s="9">
        <f>IF(PPG!V673="", "", PPG!V673)</f>
        <v>23.62</v>
      </c>
      <c r="AB732" s="36" t="str">
        <f t="shared" si="35"/>
        <v>0.00</v>
      </c>
    </row>
    <row r="733" spans="1:28">
      <c r="A733" s="7">
        <f>IF(OUT!C767="", "", OUT!C767)</f>
        <v>795</v>
      </c>
      <c r="B733" s="20">
        <f>IF(OUT!A767="", "", OUT!A767)</f>
        <v>84431</v>
      </c>
      <c r="C733" s="7" t="str">
        <f>IF(OUT!D767="", "", OUT!D767)</f>
        <v>FFF</v>
      </c>
      <c r="D733" s="29"/>
      <c r="E733" s="7" t="str">
        <f>IF(OUT!E767="", "", OUT!E767)</f>
        <v>144 TRAY</v>
      </c>
      <c r="F733" s="26" t="str">
        <f>IF(OUT!AE767="NEW", "✷", "")</f>
        <v/>
      </c>
      <c r="G733" s="10" t="str">
        <f>IF(OUT!B767="", "", OUT!B767)</f>
        <v>PANSY MATRIX LAVENDER SHADES</v>
      </c>
      <c r="H733" s="21">
        <f t="shared" si="33"/>
        <v>0.15</v>
      </c>
      <c r="I733" s="22">
        <f t="shared" si="34"/>
        <v>21</v>
      </c>
      <c r="J733" s="7" t="str">
        <f>IF(OUT!F767="", "", OUT!F767)</f>
        <v/>
      </c>
      <c r="K733" s="7">
        <f>IF(OUT!P767="", "", OUT!P767)</f>
        <v>140</v>
      </c>
      <c r="L733" s="7" t="str">
        <f>IF(OUT!AE767="", "", OUT!AE767)</f>
        <v/>
      </c>
      <c r="N733" s="7" t="str">
        <f>IF(OUT!AQ767="", "", OUT!AQ767)</f>
        <v/>
      </c>
      <c r="O733" s="7" t="str">
        <f>IF(OUT!BM767="", "", OUT!BM767)</f>
        <v>T4</v>
      </c>
      <c r="P733" s="8">
        <f>IF(OUT!N767="", "", OUT!N767)</f>
        <v>0.15</v>
      </c>
      <c r="Q733" s="9">
        <f>IF(OUT!O767="", "", OUT!O767)</f>
        <v>21</v>
      </c>
      <c r="R733" s="8">
        <f>IF(PPG!H767="", "", PPG!H767)</f>
        <v>0.13700000000000001</v>
      </c>
      <c r="S733" s="9">
        <f>IF(PPG!I767="", "", PPG!I767)</f>
        <v>19.18</v>
      </c>
      <c r="T733" s="8">
        <f>IF(PPG!J767="", "", PPG!J767)</f>
        <v>0.125</v>
      </c>
      <c r="U733" s="9">
        <f>IF(PPG!K767="", "", PPG!K767)</f>
        <v>17.5</v>
      </c>
      <c r="V733" s="8">
        <f>IF(PPG!Q767="", "", PPG!Q767)</f>
        <v>0.14199999999999999</v>
      </c>
      <c r="W733" s="9">
        <f>IF(PPG!R767="", "", PPG!R767)</f>
        <v>19.88</v>
      </c>
      <c r="X733" s="8">
        <f>IF(PPG!S767="", "", PPG!S767)</f>
        <v>0.13</v>
      </c>
      <c r="Y733" s="9">
        <f>IF(PPG!T767="", "", PPG!T767)</f>
        <v>18.2</v>
      </c>
      <c r="Z733" s="8">
        <f>IF(PPG!U767="", "", PPG!U767)</f>
        <v>0.122</v>
      </c>
      <c r="AA733" s="9">
        <f>IF(PPG!V767="", "", PPG!V767)</f>
        <v>17.079999999999998</v>
      </c>
      <c r="AB733" s="36" t="str">
        <f t="shared" si="35"/>
        <v>0.00</v>
      </c>
    </row>
    <row r="734" spans="1:28">
      <c r="A734" s="7">
        <f>IF(OUT!C765="", "", OUT!C765)</f>
        <v>795</v>
      </c>
      <c r="B734" s="20">
        <f>IF(OUT!A765="", "", OUT!A765)</f>
        <v>84431</v>
      </c>
      <c r="C734" s="7" t="str">
        <f>IF(OUT!D765="", "", OUT!D765)</f>
        <v>AZ</v>
      </c>
      <c r="D734" s="29"/>
      <c r="E734" s="7" t="str">
        <f>IF(OUT!E765="", "", OUT!E765)</f>
        <v>288 TRAY</v>
      </c>
      <c r="F734" s="26" t="str">
        <f>IF(OUT!AE765="NEW", "✷", "")</f>
        <v/>
      </c>
      <c r="G734" s="10" t="str">
        <f>IF(OUT!B765="", "", OUT!B765)</f>
        <v>PANSY MATRIX LAVENDER SHADES</v>
      </c>
      <c r="H734" s="21">
        <f t="shared" si="33"/>
        <v>9.1999999999999998E-2</v>
      </c>
      <c r="I734" s="22">
        <f t="shared" si="34"/>
        <v>25.76</v>
      </c>
      <c r="J734" s="7" t="str">
        <f>IF(OUT!F765="", "", OUT!F765)</f>
        <v/>
      </c>
      <c r="K734" s="7">
        <f>IF(OUT!P765="", "", OUT!P765)</f>
        <v>280</v>
      </c>
      <c r="L734" s="7" t="str">
        <f>IF(OUT!AE765="", "", OUT!AE765)</f>
        <v/>
      </c>
      <c r="N734" s="7" t="str">
        <f>IF(OUT!AQ765="", "", OUT!AQ765)</f>
        <v/>
      </c>
      <c r="O734" s="7" t="str">
        <f>IF(OUT!BM765="", "", OUT!BM765)</f>
        <v>T4</v>
      </c>
      <c r="P734" s="8">
        <f>IF(OUT!N765="", "", OUT!N765)</f>
        <v>9.1999999999999998E-2</v>
      </c>
      <c r="Q734" s="9">
        <f>IF(OUT!O765="", "", OUT!O765)</f>
        <v>25.76</v>
      </c>
      <c r="R734" s="8">
        <f>IF(PPG!H765="", "", PPG!H765)</f>
        <v>8.3000000000000004E-2</v>
      </c>
      <c r="S734" s="9">
        <f>IF(PPG!I765="", "", PPG!I765)</f>
        <v>23.24</v>
      </c>
      <c r="T734" s="8">
        <f>IF(PPG!J765="", "", PPG!J765)</f>
        <v>7.4999999999999997E-2</v>
      </c>
      <c r="U734" s="9">
        <f>IF(PPG!K765="", "", PPG!K765)</f>
        <v>21</v>
      </c>
      <c r="V734" s="8">
        <f>IF(PPG!Q765="", "", PPG!Q765)</f>
        <v>8.6999999999999994E-2</v>
      </c>
      <c r="W734" s="9">
        <f>IF(PPG!R765="", "", PPG!R765)</f>
        <v>24.36</v>
      </c>
      <c r="X734" s="8">
        <f>IF(PPG!S765="", "", PPG!S765)</f>
        <v>7.9000000000000001E-2</v>
      </c>
      <c r="Y734" s="9">
        <f>IF(PPG!T765="", "", PPG!T765)</f>
        <v>22.12</v>
      </c>
      <c r="Z734" s="8">
        <f>IF(PPG!U765="", "", PPG!U765)</f>
        <v>7.2999999999999995E-2</v>
      </c>
      <c r="AA734" s="9">
        <f>IF(PPG!V765="", "", PPG!V765)</f>
        <v>20.440000000000001</v>
      </c>
      <c r="AB734" s="36" t="str">
        <f t="shared" si="35"/>
        <v>0.00</v>
      </c>
    </row>
    <row r="735" spans="1:28">
      <c r="A735" s="7">
        <f>IF(OUT!C766="", "", OUT!C766)</f>
        <v>795</v>
      </c>
      <c r="B735" s="20">
        <f>IF(OUT!A766="", "", OUT!A766)</f>
        <v>84431</v>
      </c>
      <c r="C735" s="7" t="str">
        <f>IF(OUT!D766="", "", OUT!D766)</f>
        <v>CZ</v>
      </c>
      <c r="D735" s="29"/>
      <c r="E735" s="7" t="str">
        <f>IF(OUT!E766="", "", OUT!E766)</f>
        <v>384 TRAY</v>
      </c>
      <c r="F735" s="26" t="str">
        <f>IF(OUT!AE766="NEW", "✷", "")</f>
        <v/>
      </c>
      <c r="G735" s="10" t="str">
        <f>IF(OUT!B766="", "", OUT!B766)</f>
        <v>PANSY MATRIX LAVENDER SHADES</v>
      </c>
      <c r="H735" s="21">
        <f t="shared" si="33"/>
        <v>7.9000000000000001E-2</v>
      </c>
      <c r="I735" s="22">
        <f t="shared" si="34"/>
        <v>29.62</v>
      </c>
      <c r="J735" s="7" t="str">
        <f>IF(OUT!F766="", "", OUT!F766)</f>
        <v/>
      </c>
      <c r="K735" s="7">
        <f>IF(OUT!P766="", "", OUT!P766)</f>
        <v>375</v>
      </c>
      <c r="L735" s="7" t="str">
        <f>IF(OUT!AE766="", "", OUT!AE766)</f>
        <v/>
      </c>
      <c r="N735" s="7" t="str">
        <f>IF(OUT!AQ766="", "", OUT!AQ766)</f>
        <v/>
      </c>
      <c r="O735" s="7" t="str">
        <f>IF(OUT!BM766="", "", OUT!BM766)</f>
        <v>T4</v>
      </c>
      <c r="P735" s="8">
        <f>IF(OUT!N766="", "", OUT!N766)</f>
        <v>7.9000000000000001E-2</v>
      </c>
      <c r="Q735" s="9">
        <f>IF(OUT!O766="", "", OUT!O766)</f>
        <v>29.62</v>
      </c>
      <c r="R735" s="8">
        <f>IF(PPG!H766="", "", PPG!H766)</f>
        <v>7.0999999999999994E-2</v>
      </c>
      <c r="S735" s="9">
        <f>IF(PPG!I766="", "", PPG!I766)</f>
        <v>26.62</v>
      </c>
      <c r="T735" s="8">
        <f>IF(PPG!J766="", "", PPG!J766)</f>
        <v>6.5000000000000002E-2</v>
      </c>
      <c r="U735" s="9">
        <f>IF(PPG!K766="", "", PPG!K766)</f>
        <v>24.37</v>
      </c>
      <c r="V735" s="8">
        <f>IF(PPG!Q766="", "", PPG!Q766)</f>
        <v>7.4999999999999997E-2</v>
      </c>
      <c r="W735" s="9">
        <f>IF(PPG!R766="", "", PPG!R766)</f>
        <v>28.12</v>
      </c>
      <c r="X735" s="8">
        <f>IF(PPG!S766="", "", PPG!S766)</f>
        <v>6.7000000000000004E-2</v>
      </c>
      <c r="Y735" s="9">
        <f>IF(PPG!T766="", "", PPG!T766)</f>
        <v>25.12</v>
      </c>
      <c r="Z735" s="8">
        <f>IF(PPG!U766="", "", PPG!U766)</f>
        <v>6.3E-2</v>
      </c>
      <c r="AA735" s="9">
        <f>IF(PPG!V766="", "", PPG!V766)</f>
        <v>23.62</v>
      </c>
      <c r="AB735" s="36" t="str">
        <f t="shared" si="35"/>
        <v>0.00</v>
      </c>
    </row>
    <row r="736" spans="1:28">
      <c r="A736" s="7">
        <f>IF(OUT!C668="", "", OUT!C668)</f>
        <v>795</v>
      </c>
      <c r="B736" s="20">
        <f>IF(OUT!A668="", "", OUT!A668)</f>
        <v>80261</v>
      </c>
      <c r="C736" s="7" t="str">
        <f>IF(OUT!D668="", "", OUT!D668)</f>
        <v>FFF</v>
      </c>
      <c r="D736" s="29"/>
      <c r="E736" s="7" t="str">
        <f>IF(OUT!E668="", "", OUT!E668)</f>
        <v>144 TRAY</v>
      </c>
      <c r="F736" s="26" t="str">
        <f>IF(OUT!AE668="NEW", "✷", "")</f>
        <v/>
      </c>
      <c r="G736" s="10" t="str">
        <f>IF(OUT!B668="", "", OUT!B668)</f>
        <v>PANSY MATRIX LEMON (Clear)</v>
      </c>
      <c r="H736" s="21">
        <f t="shared" si="33"/>
        <v>0.15</v>
      </c>
      <c r="I736" s="22">
        <f t="shared" si="34"/>
        <v>21</v>
      </c>
      <c r="J736" s="7" t="str">
        <f>IF(OUT!F668="", "", OUT!F668)</f>
        <v/>
      </c>
      <c r="K736" s="7">
        <f>IF(OUT!P668="", "", OUT!P668)</f>
        <v>140</v>
      </c>
      <c r="L736" s="7" t="str">
        <f>IF(OUT!AE668="", "", OUT!AE668)</f>
        <v/>
      </c>
      <c r="N736" s="7" t="str">
        <f>IF(OUT!AQ668="", "", OUT!AQ668)</f>
        <v/>
      </c>
      <c r="O736" s="7" t="str">
        <f>IF(OUT!BM668="", "", OUT!BM668)</f>
        <v>T4</v>
      </c>
      <c r="P736" s="8">
        <f>IF(OUT!N668="", "", OUT!N668)</f>
        <v>0.15</v>
      </c>
      <c r="Q736" s="9">
        <f>IF(OUT!O668="", "", OUT!O668)</f>
        <v>21</v>
      </c>
      <c r="R736" s="8">
        <f>IF(PPG!H668="", "", PPG!H668)</f>
        <v>0.13700000000000001</v>
      </c>
      <c r="S736" s="9">
        <f>IF(PPG!I668="", "", PPG!I668)</f>
        <v>19.18</v>
      </c>
      <c r="T736" s="8">
        <f>IF(PPG!J668="", "", PPG!J668)</f>
        <v>0.125</v>
      </c>
      <c r="U736" s="9">
        <f>IF(PPG!K668="", "", PPG!K668)</f>
        <v>17.5</v>
      </c>
      <c r="V736" s="8">
        <f>IF(PPG!Q668="", "", PPG!Q668)</f>
        <v>0.14199999999999999</v>
      </c>
      <c r="W736" s="9">
        <f>IF(PPG!R668="", "", PPG!R668)</f>
        <v>19.88</v>
      </c>
      <c r="X736" s="8">
        <f>IF(PPG!S668="", "", PPG!S668)</f>
        <v>0.13</v>
      </c>
      <c r="Y736" s="9">
        <f>IF(PPG!T668="", "", PPG!T668)</f>
        <v>18.2</v>
      </c>
      <c r="Z736" s="8">
        <f>IF(PPG!U668="", "", PPG!U668)</f>
        <v>0.122</v>
      </c>
      <c r="AA736" s="9">
        <f>IF(PPG!V668="", "", PPG!V668)</f>
        <v>17.079999999999998</v>
      </c>
      <c r="AB736" s="36" t="str">
        <f t="shared" si="35"/>
        <v>0.00</v>
      </c>
    </row>
    <row r="737" spans="1:28">
      <c r="A737" s="7">
        <f>IF(OUT!C666="", "", OUT!C666)</f>
        <v>795</v>
      </c>
      <c r="B737" s="20">
        <f>IF(OUT!A666="", "", OUT!A666)</f>
        <v>80261</v>
      </c>
      <c r="C737" s="7" t="str">
        <f>IF(OUT!D666="", "", OUT!D666)</f>
        <v>AZ</v>
      </c>
      <c r="D737" s="29"/>
      <c r="E737" s="7" t="str">
        <f>IF(OUT!E666="", "", OUT!E666)</f>
        <v>288 TRAY</v>
      </c>
      <c r="F737" s="26" t="str">
        <f>IF(OUT!AE666="NEW", "✷", "")</f>
        <v/>
      </c>
      <c r="G737" s="10" t="str">
        <f>IF(OUT!B666="", "", OUT!B666)</f>
        <v>PANSY MATRIX LEMON (Clear)</v>
      </c>
      <c r="H737" s="21">
        <f t="shared" si="33"/>
        <v>9.1999999999999998E-2</v>
      </c>
      <c r="I737" s="22">
        <f t="shared" si="34"/>
        <v>25.76</v>
      </c>
      <c r="J737" s="7" t="str">
        <f>IF(OUT!F666="", "", OUT!F666)</f>
        <v/>
      </c>
      <c r="K737" s="7">
        <f>IF(OUT!P666="", "", OUT!P666)</f>
        <v>280</v>
      </c>
      <c r="L737" s="7" t="str">
        <f>IF(OUT!AE666="", "", OUT!AE666)</f>
        <v/>
      </c>
      <c r="N737" s="7" t="str">
        <f>IF(OUT!AQ666="", "", OUT!AQ666)</f>
        <v/>
      </c>
      <c r="O737" s="7" t="str">
        <f>IF(OUT!BM666="", "", OUT!BM666)</f>
        <v>T4</v>
      </c>
      <c r="P737" s="8">
        <f>IF(OUT!N666="", "", OUT!N666)</f>
        <v>9.1999999999999998E-2</v>
      </c>
      <c r="Q737" s="9">
        <f>IF(OUT!O666="", "", OUT!O666)</f>
        <v>25.76</v>
      </c>
      <c r="R737" s="8">
        <f>IF(PPG!H666="", "", PPG!H666)</f>
        <v>8.3000000000000004E-2</v>
      </c>
      <c r="S737" s="9">
        <f>IF(PPG!I666="", "", PPG!I666)</f>
        <v>23.24</v>
      </c>
      <c r="T737" s="8">
        <f>IF(PPG!J666="", "", PPG!J666)</f>
        <v>7.4999999999999997E-2</v>
      </c>
      <c r="U737" s="9">
        <f>IF(PPG!K666="", "", PPG!K666)</f>
        <v>21</v>
      </c>
      <c r="V737" s="8">
        <f>IF(PPG!Q666="", "", PPG!Q666)</f>
        <v>8.6999999999999994E-2</v>
      </c>
      <c r="W737" s="9">
        <f>IF(PPG!R666="", "", PPG!R666)</f>
        <v>24.36</v>
      </c>
      <c r="X737" s="8">
        <f>IF(PPG!S666="", "", PPG!S666)</f>
        <v>7.9000000000000001E-2</v>
      </c>
      <c r="Y737" s="9">
        <f>IF(PPG!T666="", "", PPG!T666)</f>
        <v>22.12</v>
      </c>
      <c r="Z737" s="8">
        <f>IF(PPG!U666="", "", PPG!U666)</f>
        <v>7.2999999999999995E-2</v>
      </c>
      <c r="AA737" s="9">
        <f>IF(PPG!V666="", "", PPG!V666)</f>
        <v>20.440000000000001</v>
      </c>
      <c r="AB737" s="36" t="str">
        <f t="shared" si="35"/>
        <v>0.00</v>
      </c>
    </row>
    <row r="738" spans="1:28">
      <c r="A738" s="7">
        <f>IF(OUT!C667="", "", OUT!C667)</f>
        <v>795</v>
      </c>
      <c r="B738" s="20">
        <f>IF(OUT!A667="", "", OUT!A667)</f>
        <v>80261</v>
      </c>
      <c r="C738" s="7" t="str">
        <f>IF(OUT!D667="", "", OUT!D667)</f>
        <v>CZ</v>
      </c>
      <c r="D738" s="29"/>
      <c r="E738" s="7" t="str">
        <f>IF(OUT!E667="", "", OUT!E667)</f>
        <v>384 TRAY</v>
      </c>
      <c r="F738" s="26" t="str">
        <f>IF(OUT!AE667="NEW", "✷", "")</f>
        <v/>
      </c>
      <c r="G738" s="10" t="str">
        <f>IF(OUT!B667="", "", OUT!B667)</f>
        <v>PANSY MATRIX LEMON (Clear)</v>
      </c>
      <c r="H738" s="21">
        <f t="shared" si="33"/>
        <v>7.9000000000000001E-2</v>
      </c>
      <c r="I738" s="22">
        <f t="shared" si="34"/>
        <v>29.62</v>
      </c>
      <c r="J738" s="7" t="str">
        <f>IF(OUT!F667="", "", OUT!F667)</f>
        <v/>
      </c>
      <c r="K738" s="7">
        <f>IF(OUT!P667="", "", OUT!P667)</f>
        <v>375</v>
      </c>
      <c r="L738" s="7" t="str">
        <f>IF(OUT!AE667="", "", OUT!AE667)</f>
        <v/>
      </c>
      <c r="N738" s="7" t="str">
        <f>IF(OUT!AQ667="", "", OUT!AQ667)</f>
        <v/>
      </c>
      <c r="O738" s="7" t="str">
        <f>IF(OUT!BM667="", "", OUT!BM667)</f>
        <v>T4</v>
      </c>
      <c r="P738" s="8">
        <f>IF(OUT!N667="", "", OUT!N667)</f>
        <v>7.9000000000000001E-2</v>
      </c>
      <c r="Q738" s="9">
        <f>IF(OUT!O667="", "", OUT!O667)</f>
        <v>29.62</v>
      </c>
      <c r="R738" s="8">
        <f>IF(PPG!H667="", "", PPG!H667)</f>
        <v>7.0999999999999994E-2</v>
      </c>
      <c r="S738" s="9">
        <f>IF(PPG!I667="", "", PPG!I667)</f>
        <v>26.62</v>
      </c>
      <c r="T738" s="8">
        <f>IF(PPG!J667="", "", PPG!J667)</f>
        <v>6.5000000000000002E-2</v>
      </c>
      <c r="U738" s="9">
        <f>IF(PPG!K667="", "", PPG!K667)</f>
        <v>24.37</v>
      </c>
      <c r="V738" s="8">
        <f>IF(PPG!Q667="", "", PPG!Q667)</f>
        <v>7.4999999999999997E-2</v>
      </c>
      <c r="W738" s="9">
        <f>IF(PPG!R667="", "", PPG!R667)</f>
        <v>28.12</v>
      </c>
      <c r="X738" s="8">
        <f>IF(PPG!S667="", "", PPG!S667)</f>
        <v>6.7000000000000004E-2</v>
      </c>
      <c r="Y738" s="9">
        <f>IF(PPG!T667="", "", PPG!T667)</f>
        <v>25.12</v>
      </c>
      <c r="Z738" s="8">
        <f>IF(PPG!U667="", "", PPG!U667)</f>
        <v>6.3E-2</v>
      </c>
      <c r="AA738" s="9">
        <f>IF(PPG!V667="", "", PPG!V667)</f>
        <v>23.62</v>
      </c>
      <c r="AB738" s="36" t="str">
        <f t="shared" si="35"/>
        <v>0.00</v>
      </c>
    </row>
    <row r="739" spans="1:28">
      <c r="A739" s="7">
        <f>IF(OUT!C600="", "", OUT!C600)</f>
        <v>795</v>
      </c>
      <c r="B739" s="20">
        <f>IF(OUT!A600="", "", OUT!A600)</f>
        <v>76586</v>
      </c>
      <c r="C739" s="7" t="str">
        <f>IF(OUT!D600="", "", OUT!D600)</f>
        <v>FFF</v>
      </c>
      <c r="D739" s="29"/>
      <c r="E739" s="7" t="str">
        <f>IF(OUT!E600="", "", OUT!E600)</f>
        <v>144 TRAY</v>
      </c>
      <c r="F739" s="26" t="str">
        <f>IF(OUT!AE600="NEW", "✷", "")</f>
        <v/>
      </c>
      <c r="G739" s="10" t="str">
        <f>IF(OUT!B600="", "", OUT!B600)</f>
        <v>PANSY MATRIX LIGHT BLUE (Clear)</v>
      </c>
      <c r="H739" s="21">
        <f t="shared" si="33"/>
        <v>0.15</v>
      </c>
      <c r="I739" s="22">
        <f t="shared" si="34"/>
        <v>21</v>
      </c>
      <c r="J739" s="7" t="str">
        <f>IF(OUT!F600="", "", OUT!F600)</f>
        <v/>
      </c>
      <c r="K739" s="7">
        <f>IF(OUT!P600="", "", OUT!P600)</f>
        <v>140</v>
      </c>
      <c r="L739" s="7" t="str">
        <f>IF(OUT!AE600="", "", OUT!AE600)</f>
        <v/>
      </c>
      <c r="N739" s="7" t="str">
        <f>IF(OUT!AQ600="", "", OUT!AQ600)</f>
        <v/>
      </c>
      <c r="O739" s="7" t="str">
        <f>IF(OUT!BM600="", "", OUT!BM600)</f>
        <v>T4</v>
      </c>
      <c r="P739" s="8">
        <f>IF(OUT!N600="", "", OUT!N600)</f>
        <v>0.15</v>
      </c>
      <c r="Q739" s="9">
        <f>IF(OUT!O600="", "", OUT!O600)</f>
        <v>21</v>
      </c>
      <c r="R739" s="8">
        <f>IF(PPG!H600="", "", PPG!H600)</f>
        <v>0.13700000000000001</v>
      </c>
      <c r="S739" s="9">
        <f>IF(PPG!I600="", "", PPG!I600)</f>
        <v>19.18</v>
      </c>
      <c r="T739" s="8">
        <f>IF(PPG!J600="", "", PPG!J600)</f>
        <v>0.125</v>
      </c>
      <c r="U739" s="9">
        <f>IF(PPG!K600="", "", PPG!K600)</f>
        <v>17.5</v>
      </c>
      <c r="V739" s="8">
        <f>IF(PPG!Q600="", "", PPG!Q600)</f>
        <v>0.14199999999999999</v>
      </c>
      <c r="W739" s="9">
        <f>IF(PPG!R600="", "", PPG!R600)</f>
        <v>19.88</v>
      </c>
      <c r="X739" s="8">
        <f>IF(PPG!S600="", "", PPG!S600)</f>
        <v>0.13</v>
      </c>
      <c r="Y739" s="9">
        <f>IF(PPG!T600="", "", PPG!T600)</f>
        <v>18.2</v>
      </c>
      <c r="Z739" s="8">
        <f>IF(PPG!U600="", "", PPG!U600)</f>
        <v>0.122</v>
      </c>
      <c r="AA739" s="9">
        <f>IF(PPG!V600="", "", PPG!V600)</f>
        <v>17.079999999999998</v>
      </c>
      <c r="AB739" s="36" t="str">
        <f t="shared" si="35"/>
        <v>0.00</v>
      </c>
    </row>
    <row r="740" spans="1:28">
      <c r="A740" s="7">
        <f>IF(OUT!C598="", "", OUT!C598)</f>
        <v>795</v>
      </c>
      <c r="B740" s="20">
        <f>IF(OUT!A598="", "", OUT!A598)</f>
        <v>76586</v>
      </c>
      <c r="C740" s="7" t="str">
        <f>IF(OUT!D598="", "", OUT!D598)</f>
        <v>AZ</v>
      </c>
      <c r="D740" s="29"/>
      <c r="E740" s="7" t="str">
        <f>IF(OUT!E598="", "", OUT!E598)</f>
        <v>288 TRAY</v>
      </c>
      <c r="F740" s="26" t="str">
        <f>IF(OUT!AE598="NEW", "✷", "")</f>
        <v/>
      </c>
      <c r="G740" s="10" t="str">
        <f>IF(OUT!B598="", "", OUT!B598)</f>
        <v>PANSY MATRIX LIGHT BLUE (Clear)</v>
      </c>
      <c r="H740" s="21">
        <f t="shared" si="33"/>
        <v>9.1999999999999998E-2</v>
      </c>
      <c r="I740" s="22">
        <f t="shared" si="34"/>
        <v>25.76</v>
      </c>
      <c r="J740" s="7" t="str">
        <f>IF(OUT!F598="", "", OUT!F598)</f>
        <v/>
      </c>
      <c r="K740" s="7">
        <f>IF(OUT!P598="", "", OUT!P598)</f>
        <v>280</v>
      </c>
      <c r="L740" s="7" t="str">
        <f>IF(OUT!AE598="", "", OUT!AE598)</f>
        <v/>
      </c>
      <c r="N740" s="7" t="str">
        <f>IF(OUT!AQ598="", "", OUT!AQ598)</f>
        <v/>
      </c>
      <c r="O740" s="7" t="str">
        <f>IF(OUT!BM598="", "", OUT!BM598)</f>
        <v>T4</v>
      </c>
      <c r="P740" s="8">
        <f>IF(OUT!N598="", "", OUT!N598)</f>
        <v>9.1999999999999998E-2</v>
      </c>
      <c r="Q740" s="9">
        <f>IF(OUT!O598="", "", OUT!O598)</f>
        <v>25.76</v>
      </c>
      <c r="R740" s="8">
        <f>IF(PPG!H598="", "", PPG!H598)</f>
        <v>8.3000000000000004E-2</v>
      </c>
      <c r="S740" s="9">
        <f>IF(PPG!I598="", "", PPG!I598)</f>
        <v>23.24</v>
      </c>
      <c r="T740" s="8">
        <f>IF(PPG!J598="", "", PPG!J598)</f>
        <v>7.4999999999999997E-2</v>
      </c>
      <c r="U740" s="9">
        <f>IF(PPG!K598="", "", PPG!K598)</f>
        <v>21</v>
      </c>
      <c r="V740" s="8">
        <f>IF(PPG!Q598="", "", PPG!Q598)</f>
        <v>8.6999999999999994E-2</v>
      </c>
      <c r="W740" s="9">
        <f>IF(PPG!R598="", "", PPG!R598)</f>
        <v>24.36</v>
      </c>
      <c r="X740" s="8">
        <f>IF(PPG!S598="", "", PPG!S598)</f>
        <v>7.9000000000000001E-2</v>
      </c>
      <c r="Y740" s="9">
        <f>IF(PPG!T598="", "", PPG!T598)</f>
        <v>22.12</v>
      </c>
      <c r="Z740" s="8">
        <f>IF(PPG!U598="", "", PPG!U598)</f>
        <v>7.2999999999999995E-2</v>
      </c>
      <c r="AA740" s="9">
        <f>IF(PPG!V598="", "", PPG!V598)</f>
        <v>20.440000000000001</v>
      </c>
      <c r="AB740" s="36" t="str">
        <f t="shared" si="35"/>
        <v>0.00</v>
      </c>
    </row>
    <row r="741" spans="1:28">
      <c r="A741" s="7">
        <f>IF(OUT!C599="", "", OUT!C599)</f>
        <v>795</v>
      </c>
      <c r="B741" s="20">
        <f>IF(OUT!A599="", "", OUT!A599)</f>
        <v>76586</v>
      </c>
      <c r="C741" s="7" t="str">
        <f>IF(OUT!D599="", "", OUT!D599)</f>
        <v>CZ</v>
      </c>
      <c r="D741" s="29"/>
      <c r="E741" s="7" t="str">
        <f>IF(OUT!E599="", "", OUT!E599)</f>
        <v>384 TRAY</v>
      </c>
      <c r="F741" s="26" t="str">
        <f>IF(OUT!AE599="NEW", "✷", "")</f>
        <v/>
      </c>
      <c r="G741" s="10" t="str">
        <f>IF(OUT!B599="", "", OUT!B599)</f>
        <v>PANSY MATRIX LIGHT BLUE (Clear)</v>
      </c>
      <c r="H741" s="21">
        <f t="shared" si="33"/>
        <v>7.9000000000000001E-2</v>
      </c>
      <c r="I741" s="22">
        <f t="shared" si="34"/>
        <v>29.62</v>
      </c>
      <c r="J741" s="7" t="str">
        <f>IF(OUT!F599="", "", OUT!F599)</f>
        <v/>
      </c>
      <c r="K741" s="7">
        <f>IF(OUT!P599="", "", OUT!P599)</f>
        <v>375</v>
      </c>
      <c r="L741" s="7" t="str">
        <f>IF(OUT!AE599="", "", OUT!AE599)</f>
        <v/>
      </c>
      <c r="N741" s="7" t="str">
        <f>IF(OUT!AQ599="", "", OUT!AQ599)</f>
        <v/>
      </c>
      <c r="O741" s="7" t="str">
        <f>IF(OUT!BM599="", "", OUT!BM599)</f>
        <v>T4</v>
      </c>
      <c r="P741" s="8">
        <f>IF(OUT!N599="", "", OUT!N599)</f>
        <v>7.9000000000000001E-2</v>
      </c>
      <c r="Q741" s="9">
        <f>IF(OUT!O599="", "", OUT!O599)</f>
        <v>29.62</v>
      </c>
      <c r="R741" s="8">
        <f>IF(PPG!H599="", "", PPG!H599)</f>
        <v>7.0999999999999994E-2</v>
      </c>
      <c r="S741" s="9">
        <f>IF(PPG!I599="", "", PPG!I599)</f>
        <v>26.62</v>
      </c>
      <c r="T741" s="8">
        <f>IF(PPG!J599="", "", PPG!J599)</f>
        <v>6.5000000000000002E-2</v>
      </c>
      <c r="U741" s="9">
        <f>IF(PPG!K599="", "", PPG!K599)</f>
        <v>24.37</v>
      </c>
      <c r="V741" s="8">
        <f>IF(PPG!Q599="", "", PPG!Q599)</f>
        <v>7.4999999999999997E-2</v>
      </c>
      <c r="W741" s="9">
        <f>IF(PPG!R599="", "", PPG!R599)</f>
        <v>28.12</v>
      </c>
      <c r="X741" s="8">
        <f>IF(PPG!S599="", "", PPG!S599)</f>
        <v>6.7000000000000004E-2</v>
      </c>
      <c r="Y741" s="9">
        <f>IF(PPG!T599="", "", PPG!T599)</f>
        <v>25.12</v>
      </c>
      <c r="Z741" s="8">
        <f>IF(PPG!U599="", "", PPG!U599)</f>
        <v>6.3E-2</v>
      </c>
      <c r="AA741" s="9">
        <f>IF(PPG!V599="", "", PPG!V599)</f>
        <v>23.62</v>
      </c>
      <c r="AB741" s="36" t="str">
        <f t="shared" si="35"/>
        <v>0.00</v>
      </c>
    </row>
    <row r="742" spans="1:28">
      <c r="A742" s="7">
        <f>IF(OUT!C164="", "", OUT!C164)</f>
        <v>795</v>
      </c>
      <c r="B742" s="20">
        <f>IF(OUT!A164="", "", OUT!A164)</f>
        <v>40833</v>
      </c>
      <c r="C742" s="7" t="str">
        <f>IF(OUT!D164="", "", OUT!D164)</f>
        <v>FFF</v>
      </c>
      <c r="D742" s="29"/>
      <c r="E742" s="7" t="str">
        <f>IF(OUT!E164="", "", OUT!E164)</f>
        <v>144 TRAY</v>
      </c>
      <c r="F742" s="26" t="str">
        <f>IF(OUT!AE164="NEW", "✷", "")</f>
        <v/>
      </c>
      <c r="G742" s="10" t="str">
        <f>IF(OUT!B164="", "", OUT!B164)</f>
        <v>PANSY MATRIX MIDNIGHT GLOW</v>
      </c>
      <c r="H742" s="21">
        <f t="shared" si="33"/>
        <v>0.15</v>
      </c>
      <c r="I742" s="22">
        <f t="shared" si="34"/>
        <v>21</v>
      </c>
      <c r="J742" s="7" t="str">
        <f>IF(OUT!F164="", "", OUT!F164)</f>
        <v/>
      </c>
      <c r="K742" s="7">
        <f>IF(OUT!P164="", "", OUT!P164)</f>
        <v>140</v>
      </c>
      <c r="L742" s="7" t="str">
        <f>IF(OUT!AE164="", "", OUT!AE164)</f>
        <v/>
      </c>
      <c r="N742" s="7" t="str">
        <f>IF(OUT!AQ164="", "", OUT!AQ164)</f>
        <v/>
      </c>
      <c r="O742" s="7" t="str">
        <f>IF(OUT!BM164="", "", OUT!BM164)</f>
        <v>T4</v>
      </c>
      <c r="P742" s="8">
        <f>IF(OUT!N164="", "", OUT!N164)</f>
        <v>0.15</v>
      </c>
      <c r="Q742" s="9">
        <f>IF(OUT!O164="", "", OUT!O164)</f>
        <v>21</v>
      </c>
      <c r="R742" s="8">
        <f>IF(PPG!H164="", "", PPG!H164)</f>
        <v>0.13700000000000001</v>
      </c>
      <c r="S742" s="9">
        <f>IF(PPG!I164="", "", PPG!I164)</f>
        <v>19.18</v>
      </c>
      <c r="T742" s="8">
        <f>IF(PPG!J164="", "", PPG!J164)</f>
        <v>0.125</v>
      </c>
      <c r="U742" s="9">
        <f>IF(PPG!K164="", "", PPG!K164)</f>
        <v>17.5</v>
      </c>
      <c r="V742" s="8">
        <f>IF(PPG!Q164="", "", PPG!Q164)</f>
        <v>0.14199999999999999</v>
      </c>
      <c r="W742" s="9">
        <f>IF(PPG!R164="", "", PPG!R164)</f>
        <v>19.88</v>
      </c>
      <c r="X742" s="8">
        <f>IF(PPG!S164="", "", PPG!S164)</f>
        <v>0.13</v>
      </c>
      <c r="Y742" s="9">
        <f>IF(PPG!T164="", "", PPG!T164)</f>
        <v>18.2</v>
      </c>
      <c r="Z742" s="8">
        <f>IF(PPG!U164="", "", PPG!U164)</f>
        <v>0.122</v>
      </c>
      <c r="AA742" s="9">
        <f>IF(PPG!V164="", "", PPG!V164)</f>
        <v>17.079999999999998</v>
      </c>
      <c r="AB742" s="36" t="str">
        <f t="shared" si="35"/>
        <v>0.00</v>
      </c>
    </row>
    <row r="743" spans="1:28">
      <c r="A743" s="7">
        <f>IF(OUT!C162="", "", OUT!C162)</f>
        <v>795</v>
      </c>
      <c r="B743" s="20">
        <f>IF(OUT!A162="", "", OUT!A162)</f>
        <v>40833</v>
      </c>
      <c r="C743" s="7" t="str">
        <f>IF(OUT!D162="", "", OUT!D162)</f>
        <v>AZ</v>
      </c>
      <c r="D743" s="29"/>
      <c r="E743" s="7" t="str">
        <f>IF(OUT!E162="", "", OUT!E162)</f>
        <v>288 TRAY</v>
      </c>
      <c r="F743" s="26" t="str">
        <f>IF(OUT!AE162="NEW", "✷", "")</f>
        <v/>
      </c>
      <c r="G743" s="10" t="str">
        <f>IF(OUT!B162="", "", OUT!B162)</f>
        <v>PANSY MATRIX MIDNIGHT GLOW</v>
      </c>
      <c r="H743" s="21">
        <f t="shared" si="33"/>
        <v>9.1999999999999998E-2</v>
      </c>
      <c r="I743" s="22">
        <f t="shared" si="34"/>
        <v>25.76</v>
      </c>
      <c r="J743" s="7" t="str">
        <f>IF(OUT!F162="", "", OUT!F162)</f>
        <v/>
      </c>
      <c r="K743" s="7">
        <f>IF(OUT!P162="", "", OUT!P162)</f>
        <v>280</v>
      </c>
      <c r="L743" s="7" t="str">
        <f>IF(OUT!AE162="", "", OUT!AE162)</f>
        <v/>
      </c>
      <c r="N743" s="7" t="str">
        <f>IF(OUT!AQ162="", "", OUT!AQ162)</f>
        <v/>
      </c>
      <c r="O743" s="7" t="str">
        <f>IF(OUT!BM162="", "", OUT!BM162)</f>
        <v>T4</v>
      </c>
      <c r="P743" s="8">
        <f>IF(OUT!N162="", "", OUT!N162)</f>
        <v>9.1999999999999998E-2</v>
      </c>
      <c r="Q743" s="9">
        <f>IF(OUT!O162="", "", OUT!O162)</f>
        <v>25.76</v>
      </c>
      <c r="R743" s="8">
        <f>IF(PPG!H162="", "", PPG!H162)</f>
        <v>8.3000000000000004E-2</v>
      </c>
      <c r="S743" s="9">
        <f>IF(PPG!I162="", "", PPG!I162)</f>
        <v>23.24</v>
      </c>
      <c r="T743" s="8">
        <f>IF(PPG!J162="", "", PPG!J162)</f>
        <v>7.4999999999999997E-2</v>
      </c>
      <c r="U743" s="9">
        <f>IF(PPG!K162="", "", PPG!K162)</f>
        <v>21</v>
      </c>
      <c r="V743" s="8">
        <f>IF(PPG!Q162="", "", PPG!Q162)</f>
        <v>8.6999999999999994E-2</v>
      </c>
      <c r="W743" s="9">
        <f>IF(PPG!R162="", "", PPG!R162)</f>
        <v>24.36</v>
      </c>
      <c r="X743" s="8">
        <f>IF(PPG!S162="", "", PPG!S162)</f>
        <v>7.9000000000000001E-2</v>
      </c>
      <c r="Y743" s="9">
        <f>IF(PPG!T162="", "", PPG!T162)</f>
        <v>22.12</v>
      </c>
      <c r="Z743" s="8">
        <f>IF(PPG!U162="", "", PPG!U162)</f>
        <v>7.2999999999999995E-2</v>
      </c>
      <c r="AA743" s="9">
        <f>IF(PPG!V162="", "", PPG!V162)</f>
        <v>20.440000000000001</v>
      </c>
      <c r="AB743" s="36" t="str">
        <f t="shared" si="35"/>
        <v>0.00</v>
      </c>
    </row>
    <row r="744" spans="1:28">
      <c r="A744" s="7">
        <f>IF(OUT!C163="", "", OUT!C163)</f>
        <v>795</v>
      </c>
      <c r="B744" s="20">
        <f>IF(OUT!A163="", "", OUT!A163)</f>
        <v>40833</v>
      </c>
      <c r="C744" s="7" t="str">
        <f>IF(OUT!D163="", "", OUT!D163)</f>
        <v>CZ</v>
      </c>
      <c r="D744" s="29"/>
      <c r="E744" s="7" t="str">
        <f>IF(OUT!E163="", "", OUT!E163)</f>
        <v>384 TRAY</v>
      </c>
      <c r="F744" s="26" t="str">
        <f>IF(OUT!AE163="NEW", "✷", "")</f>
        <v/>
      </c>
      <c r="G744" s="10" t="str">
        <f>IF(OUT!B163="", "", OUT!B163)</f>
        <v>PANSY MATRIX MIDNIGHT GLOW</v>
      </c>
      <c r="H744" s="21">
        <f t="shared" si="33"/>
        <v>7.9000000000000001E-2</v>
      </c>
      <c r="I744" s="22">
        <f t="shared" si="34"/>
        <v>29.62</v>
      </c>
      <c r="J744" s="7" t="str">
        <f>IF(OUT!F163="", "", OUT!F163)</f>
        <v/>
      </c>
      <c r="K744" s="7">
        <f>IF(OUT!P163="", "", OUT!P163)</f>
        <v>375</v>
      </c>
      <c r="L744" s="7" t="str">
        <f>IF(OUT!AE163="", "", OUT!AE163)</f>
        <v/>
      </c>
      <c r="N744" s="7" t="str">
        <f>IF(OUT!AQ163="", "", OUT!AQ163)</f>
        <v/>
      </c>
      <c r="O744" s="7" t="str">
        <f>IF(OUT!BM163="", "", OUT!BM163)</f>
        <v>T4</v>
      </c>
      <c r="P744" s="8">
        <f>IF(OUT!N163="", "", OUT!N163)</f>
        <v>7.9000000000000001E-2</v>
      </c>
      <c r="Q744" s="9">
        <f>IF(OUT!O163="", "", OUT!O163)</f>
        <v>29.62</v>
      </c>
      <c r="R744" s="8">
        <f>IF(PPG!H163="", "", PPG!H163)</f>
        <v>7.0999999999999994E-2</v>
      </c>
      <c r="S744" s="9">
        <f>IF(PPG!I163="", "", PPG!I163)</f>
        <v>26.62</v>
      </c>
      <c r="T744" s="8">
        <f>IF(PPG!J163="", "", PPG!J163)</f>
        <v>6.5000000000000002E-2</v>
      </c>
      <c r="U744" s="9">
        <f>IF(PPG!K163="", "", PPG!K163)</f>
        <v>24.37</v>
      </c>
      <c r="V744" s="8">
        <f>IF(PPG!Q163="", "", PPG!Q163)</f>
        <v>7.4999999999999997E-2</v>
      </c>
      <c r="W744" s="9">
        <f>IF(PPG!R163="", "", PPG!R163)</f>
        <v>28.12</v>
      </c>
      <c r="X744" s="8">
        <f>IF(PPG!S163="", "", PPG!S163)</f>
        <v>6.7000000000000004E-2</v>
      </c>
      <c r="Y744" s="9">
        <f>IF(PPG!T163="", "", PPG!T163)</f>
        <v>25.12</v>
      </c>
      <c r="Z744" s="8">
        <f>IF(PPG!U163="", "", PPG!U163)</f>
        <v>6.3E-2</v>
      </c>
      <c r="AA744" s="9">
        <f>IF(PPG!V163="", "", PPG!V163)</f>
        <v>23.62</v>
      </c>
      <c r="AB744" s="36" t="str">
        <f t="shared" si="35"/>
        <v>0.00</v>
      </c>
    </row>
    <row r="745" spans="1:28">
      <c r="A745" s="7">
        <f>IF(OUT!C432="", "", OUT!C432)</f>
        <v>795</v>
      </c>
      <c r="B745" s="20">
        <f>IF(OUT!A432="", "", OUT!A432)</f>
        <v>70215</v>
      </c>
      <c r="C745" s="7" t="str">
        <f>IF(OUT!D432="", "", OUT!D432)</f>
        <v>FFF</v>
      </c>
      <c r="D745" s="29"/>
      <c r="E745" s="7" t="str">
        <f>IF(OUT!E432="", "", OUT!E432)</f>
        <v>144 TRAY</v>
      </c>
      <c r="F745" s="26" t="str">
        <f>IF(OUT!AE432="NEW", "✷", "")</f>
        <v/>
      </c>
      <c r="G745" s="10" t="str">
        <f>IF(OUT!B432="", "", OUT!B432)</f>
        <v>PANSY MATRIX MIX</v>
      </c>
      <c r="H745" s="21">
        <f t="shared" si="33"/>
        <v>0.15</v>
      </c>
      <c r="I745" s="22">
        <f t="shared" si="34"/>
        <v>21</v>
      </c>
      <c r="J745" s="7" t="str">
        <f>IF(OUT!F432="", "", OUT!F432)</f>
        <v/>
      </c>
      <c r="K745" s="7">
        <f>IF(OUT!P432="", "", OUT!P432)</f>
        <v>140</v>
      </c>
      <c r="L745" s="7" t="str">
        <f>IF(OUT!AE432="", "", OUT!AE432)</f>
        <v/>
      </c>
      <c r="N745" s="7" t="str">
        <f>IF(OUT!AQ432="", "", OUT!AQ432)</f>
        <v/>
      </c>
      <c r="O745" s="7" t="str">
        <f>IF(OUT!BM432="", "", OUT!BM432)</f>
        <v>T4</v>
      </c>
      <c r="P745" s="8">
        <f>IF(OUT!N432="", "", OUT!N432)</f>
        <v>0.15</v>
      </c>
      <c r="Q745" s="9">
        <f>IF(OUT!O432="", "", OUT!O432)</f>
        <v>21</v>
      </c>
      <c r="R745" s="8">
        <f>IF(PPG!H432="", "", PPG!H432)</f>
        <v>0.13700000000000001</v>
      </c>
      <c r="S745" s="9">
        <f>IF(PPG!I432="", "", PPG!I432)</f>
        <v>19.18</v>
      </c>
      <c r="T745" s="8">
        <f>IF(PPG!J432="", "", PPG!J432)</f>
        <v>0.125</v>
      </c>
      <c r="U745" s="9">
        <f>IF(PPG!K432="", "", PPG!K432)</f>
        <v>17.5</v>
      </c>
      <c r="V745" s="8">
        <f>IF(PPG!Q432="", "", PPG!Q432)</f>
        <v>0.14199999999999999</v>
      </c>
      <c r="W745" s="9">
        <f>IF(PPG!R432="", "", PPG!R432)</f>
        <v>19.88</v>
      </c>
      <c r="X745" s="8">
        <f>IF(PPG!S432="", "", PPG!S432)</f>
        <v>0.13</v>
      </c>
      <c r="Y745" s="9">
        <f>IF(PPG!T432="", "", PPG!T432)</f>
        <v>18.2</v>
      </c>
      <c r="Z745" s="8">
        <f>IF(PPG!U432="", "", PPG!U432)</f>
        <v>0.122</v>
      </c>
      <c r="AA745" s="9">
        <f>IF(PPG!V432="", "", PPG!V432)</f>
        <v>17.079999999999998</v>
      </c>
      <c r="AB745" s="36" t="str">
        <f t="shared" si="35"/>
        <v>0.00</v>
      </c>
    </row>
    <row r="746" spans="1:28">
      <c r="A746" s="7">
        <f>IF(OUT!C430="", "", OUT!C430)</f>
        <v>795</v>
      </c>
      <c r="B746" s="20">
        <f>IF(OUT!A430="", "", OUT!A430)</f>
        <v>70215</v>
      </c>
      <c r="C746" s="7" t="str">
        <f>IF(OUT!D430="", "", OUT!D430)</f>
        <v>AZ</v>
      </c>
      <c r="D746" s="29"/>
      <c r="E746" s="7" t="str">
        <f>IF(OUT!E430="", "", OUT!E430)</f>
        <v>288 TRAY</v>
      </c>
      <c r="F746" s="26" t="str">
        <f>IF(OUT!AE430="NEW", "✷", "")</f>
        <v/>
      </c>
      <c r="G746" s="10" t="str">
        <f>IF(OUT!B430="", "", OUT!B430)</f>
        <v>PANSY MATRIX MIX</v>
      </c>
      <c r="H746" s="21">
        <f t="shared" si="33"/>
        <v>9.1999999999999998E-2</v>
      </c>
      <c r="I746" s="22">
        <f t="shared" si="34"/>
        <v>25.76</v>
      </c>
      <c r="J746" s="7" t="str">
        <f>IF(OUT!F430="", "", OUT!F430)</f>
        <v/>
      </c>
      <c r="K746" s="7">
        <f>IF(OUT!P430="", "", OUT!P430)</f>
        <v>280</v>
      </c>
      <c r="L746" s="7" t="str">
        <f>IF(OUT!AE430="", "", OUT!AE430)</f>
        <v/>
      </c>
      <c r="N746" s="7" t="str">
        <f>IF(OUT!AQ430="", "", OUT!AQ430)</f>
        <v/>
      </c>
      <c r="O746" s="7" t="str">
        <f>IF(OUT!BM430="", "", OUT!BM430)</f>
        <v>T4</v>
      </c>
      <c r="P746" s="8">
        <f>IF(OUT!N430="", "", OUT!N430)</f>
        <v>9.1999999999999998E-2</v>
      </c>
      <c r="Q746" s="9">
        <f>IF(OUT!O430="", "", OUT!O430)</f>
        <v>25.76</v>
      </c>
      <c r="R746" s="8">
        <f>IF(PPG!H430="", "", PPG!H430)</f>
        <v>8.3000000000000004E-2</v>
      </c>
      <c r="S746" s="9">
        <f>IF(PPG!I430="", "", PPG!I430)</f>
        <v>23.24</v>
      </c>
      <c r="T746" s="8">
        <f>IF(PPG!J430="", "", PPG!J430)</f>
        <v>7.4999999999999997E-2</v>
      </c>
      <c r="U746" s="9">
        <f>IF(PPG!K430="", "", PPG!K430)</f>
        <v>21</v>
      </c>
      <c r="V746" s="8">
        <f>IF(PPG!Q430="", "", PPG!Q430)</f>
        <v>8.6999999999999994E-2</v>
      </c>
      <c r="W746" s="9">
        <f>IF(PPG!R430="", "", PPG!R430)</f>
        <v>24.36</v>
      </c>
      <c r="X746" s="8">
        <f>IF(PPG!S430="", "", PPG!S430)</f>
        <v>7.9000000000000001E-2</v>
      </c>
      <c r="Y746" s="9">
        <f>IF(PPG!T430="", "", PPG!T430)</f>
        <v>22.12</v>
      </c>
      <c r="Z746" s="8">
        <f>IF(PPG!U430="", "", PPG!U430)</f>
        <v>7.2999999999999995E-2</v>
      </c>
      <c r="AA746" s="9">
        <f>IF(PPG!V430="", "", PPG!V430)</f>
        <v>20.440000000000001</v>
      </c>
      <c r="AB746" s="36" t="str">
        <f t="shared" si="35"/>
        <v>0.00</v>
      </c>
    </row>
    <row r="747" spans="1:28">
      <c r="A747" s="7">
        <f>IF(OUT!C431="", "", OUT!C431)</f>
        <v>795</v>
      </c>
      <c r="B747" s="20">
        <f>IF(OUT!A431="", "", OUT!A431)</f>
        <v>70215</v>
      </c>
      <c r="C747" s="7" t="str">
        <f>IF(OUT!D431="", "", OUT!D431)</f>
        <v>CZ</v>
      </c>
      <c r="D747" s="29"/>
      <c r="E747" s="7" t="str">
        <f>IF(OUT!E431="", "", OUT!E431)</f>
        <v>384 TRAY</v>
      </c>
      <c r="F747" s="26" t="str">
        <f>IF(OUT!AE431="NEW", "✷", "")</f>
        <v/>
      </c>
      <c r="G747" s="10" t="str">
        <f>IF(OUT!B431="", "", OUT!B431)</f>
        <v>PANSY MATRIX MIX</v>
      </c>
      <c r="H747" s="21">
        <f t="shared" si="33"/>
        <v>7.9000000000000001E-2</v>
      </c>
      <c r="I747" s="22">
        <f t="shared" si="34"/>
        <v>29.62</v>
      </c>
      <c r="J747" s="7" t="str">
        <f>IF(OUT!F431="", "", OUT!F431)</f>
        <v/>
      </c>
      <c r="K747" s="7">
        <f>IF(OUT!P431="", "", OUT!P431)</f>
        <v>375</v>
      </c>
      <c r="L747" s="7" t="str">
        <f>IF(OUT!AE431="", "", OUT!AE431)</f>
        <v/>
      </c>
      <c r="N747" s="7" t="str">
        <f>IF(OUT!AQ431="", "", OUT!AQ431)</f>
        <v/>
      </c>
      <c r="O747" s="7" t="str">
        <f>IF(OUT!BM431="", "", OUT!BM431)</f>
        <v>T4</v>
      </c>
      <c r="P747" s="8">
        <f>IF(OUT!N431="", "", OUT!N431)</f>
        <v>7.9000000000000001E-2</v>
      </c>
      <c r="Q747" s="9">
        <f>IF(OUT!O431="", "", OUT!O431)</f>
        <v>29.62</v>
      </c>
      <c r="R747" s="8">
        <f>IF(PPG!H431="", "", PPG!H431)</f>
        <v>7.0999999999999994E-2</v>
      </c>
      <c r="S747" s="9">
        <f>IF(PPG!I431="", "", PPG!I431)</f>
        <v>26.62</v>
      </c>
      <c r="T747" s="8">
        <f>IF(PPG!J431="", "", PPG!J431)</f>
        <v>6.5000000000000002E-2</v>
      </c>
      <c r="U747" s="9">
        <f>IF(PPG!K431="", "", PPG!K431)</f>
        <v>24.37</v>
      </c>
      <c r="V747" s="8">
        <f>IF(PPG!Q431="", "", PPG!Q431)</f>
        <v>7.4999999999999997E-2</v>
      </c>
      <c r="W747" s="9">
        <f>IF(PPG!R431="", "", PPG!R431)</f>
        <v>28.12</v>
      </c>
      <c r="X747" s="8">
        <f>IF(PPG!S431="", "", PPG!S431)</f>
        <v>6.7000000000000004E-2</v>
      </c>
      <c r="Y747" s="9">
        <f>IF(PPG!T431="", "", PPG!T431)</f>
        <v>25.12</v>
      </c>
      <c r="Z747" s="8">
        <f>IF(PPG!U431="", "", PPG!U431)</f>
        <v>6.3E-2</v>
      </c>
      <c r="AA747" s="9">
        <f>IF(PPG!V431="", "", PPG!V431)</f>
        <v>23.62</v>
      </c>
      <c r="AB747" s="36" t="str">
        <f t="shared" si="35"/>
        <v>0.00</v>
      </c>
    </row>
    <row r="748" spans="1:28">
      <c r="A748" s="7">
        <f>IF(OUT!C537="", "", OUT!C537)</f>
        <v>795</v>
      </c>
      <c r="B748" s="20">
        <f>IF(OUT!A537="", "", OUT!A537)</f>
        <v>73262</v>
      </c>
      <c r="C748" s="7" t="str">
        <f>IF(OUT!D537="", "", OUT!D537)</f>
        <v>FFF</v>
      </c>
      <c r="D748" s="29"/>
      <c r="E748" s="7" t="str">
        <f>IF(OUT!E537="", "", OUT!E537)</f>
        <v>144 TRAY</v>
      </c>
      <c r="F748" s="26" t="str">
        <f>IF(OUT!AE537="NEW", "✷", "")</f>
        <v>✷</v>
      </c>
      <c r="G748" s="10" t="str">
        <f>IF(OUT!B537="", "", OUT!B537)</f>
        <v>PANSY MATRIX MORPHEUS (Clear)</v>
      </c>
      <c r="H748" s="21">
        <f t="shared" si="33"/>
        <v>0.15</v>
      </c>
      <c r="I748" s="22">
        <f t="shared" si="34"/>
        <v>21</v>
      </c>
      <c r="J748" s="7" t="str">
        <f>IF(OUT!F537="", "", OUT!F537)</f>
        <v/>
      </c>
      <c r="K748" s="7">
        <f>IF(OUT!P537="", "", OUT!P537)</f>
        <v>140</v>
      </c>
      <c r="L748" s="7" t="str">
        <f>IF(OUT!AE537="", "", OUT!AE537)</f>
        <v>NEW</v>
      </c>
      <c r="N748" s="7" t="str">
        <f>IF(OUT!AQ537="", "", OUT!AQ537)</f>
        <v/>
      </c>
      <c r="O748" s="7" t="str">
        <f>IF(OUT!BM537="", "", OUT!BM537)</f>
        <v>T4</v>
      </c>
      <c r="P748" s="8">
        <f>IF(OUT!N537="", "", OUT!N537)</f>
        <v>0.15</v>
      </c>
      <c r="Q748" s="9">
        <f>IF(OUT!O537="", "", OUT!O537)</f>
        <v>21</v>
      </c>
      <c r="R748" s="8">
        <f>IF(PPG!H537="", "", PPG!H537)</f>
        <v>0.13700000000000001</v>
      </c>
      <c r="S748" s="9">
        <f>IF(PPG!I537="", "", PPG!I537)</f>
        <v>19.18</v>
      </c>
      <c r="T748" s="8">
        <f>IF(PPG!J537="", "", PPG!J537)</f>
        <v>0.125</v>
      </c>
      <c r="U748" s="9">
        <f>IF(PPG!K537="", "", PPG!K537)</f>
        <v>17.5</v>
      </c>
      <c r="V748" s="8">
        <f>IF(PPG!Q537="", "", PPG!Q537)</f>
        <v>0.14199999999999999</v>
      </c>
      <c r="W748" s="9">
        <f>IF(PPG!R537="", "", PPG!R537)</f>
        <v>19.88</v>
      </c>
      <c r="X748" s="8">
        <f>IF(PPG!S537="", "", PPG!S537)</f>
        <v>0.13</v>
      </c>
      <c r="Y748" s="9">
        <f>IF(PPG!T537="", "", PPG!T537)</f>
        <v>18.2</v>
      </c>
      <c r="Z748" s="8">
        <f>IF(PPG!U537="", "", PPG!U537)</f>
        <v>0.122</v>
      </c>
      <c r="AA748" s="9">
        <f>IF(PPG!V537="", "", PPG!V537)</f>
        <v>17.079999999999998</v>
      </c>
      <c r="AB748" s="36" t="str">
        <f t="shared" si="35"/>
        <v>0.00</v>
      </c>
    </row>
    <row r="749" spans="1:28">
      <c r="A749" s="7">
        <f>IF(OUT!C535="", "", OUT!C535)</f>
        <v>795</v>
      </c>
      <c r="B749" s="20">
        <f>IF(OUT!A535="", "", OUT!A535)</f>
        <v>73262</v>
      </c>
      <c r="C749" s="7" t="str">
        <f>IF(OUT!D535="", "", OUT!D535)</f>
        <v>AZ</v>
      </c>
      <c r="D749" s="29"/>
      <c r="E749" s="7" t="str">
        <f>IF(OUT!E535="", "", OUT!E535)</f>
        <v>288 TRAY</v>
      </c>
      <c r="F749" s="26" t="str">
        <f>IF(OUT!AE535="NEW", "✷", "")</f>
        <v>✷</v>
      </c>
      <c r="G749" s="10" t="str">
        <f>IF(OUT!B535="", "", OUT!B535)</f>
        <v>PANSY MATRIX MORPHEUS (Clear)</v>
      </c>
      <c r="H749" s="21">
        <f t="shared" si="33"/>
        <v>9.1999999999999998E-2</v>
      </c>
      <c r="I749" s="22">
        <f t="shared" si="34"/>
        <v>25.76</v>
      </c>
      <c r="J749" s="7" t="str">
        <f>IF(OUT!F535="", "", OUT!F535)</f>
        <v/>
      </c>
      <c r="K749" s="7">
        <f>IF(OUT!P535="", "", OUT!P535)</f>
        <v>280</v>
      </c>
      <c r="L749" s="7" t="str">
        <f>IF(OUT!AE535="", "", OUT!AE535)</f>
        <v>NEW</v>
      </c>
      <c r="N749" s="7" t="str">
        <f>IF(OUT!AQ535="", "", OUT!AQ535)</f>
        <v/>
      </c>
      <c r="O749" s="7" t="str">
        <f>IF(OUT!BM535="", "", OUT!BM535)</f>
        <v>T4</v>
      </c>
      <c r="P749" s="8">
        <f>IF(OUT!N535="", "", OUT!N535)</f>
        <v>9.1999999999999998E-2</v>
      </c>
      <c r="Q749" s="9">
        <f>IF(OUT!O535="", "", OUT!O535)</f>
        <v>25.76</v>
      </c>
      <c r="R749" s="8">
        <f>IF(PPG!H535="", "", PPG!H535)</f>
        <v>8.3000000000000004E-2</v>
      </c>
      <c r="S749" s="9">
        <f>IF(PPG!I535="", "", PPG!I535)</f>
        <v>23.24</v>
      </c>
      <c r="T749" s="8">
        <f>IF(PPG!J535="", "", PPG!J535)</f>
        <v>7.4999999999999997E-2</v>
      </c>
      <c r="U749" s="9">
        <f>IF(PPG!K535="", "", PPG!K535)</f>
        <v>21</v>
      </c>
      <c r="V749" s="8">
        <f>IF(PPG!Q535="", "", PPG!Q535)</f>
        <v>8.6999999999999994E-2</v>
      </c>
      <c r="W749" s="9">
        <f>IF(PPG!R535="", "", PPG!R535)</f>
        <v>24.36</v>
      </c>
      <c r="X749" s="8">
        <f>IF(PPG!S535="", "", PPG!S535)</f>
        <v>7.9000000000000001E-2</v>
      </c>
      <c r="Y749" s="9">
        <f>IF(PPG!T535="", "", PPG!T535)</f>
        <v>22.12</v>
      </c>
      <c r="Z749" s="8">
        <f>IF(PPG!U535="", "", PPG!U535)</f>
        <v>7.2999999999999995E-2</v>
      </c>
      <c r="AA749" s="9">
        <f>IF(PPG!V535="", "", PPG!V535)</f>
        <v>20.440000000000001</v>
      </c>
      <c r="AB749" s="36" t="str">
        <f t="shared" si="35"/>
        <v>0.00</v>
      </c>
    </row>
    <row r="750" spans="1:28">
      <c r="A750" s="7">
        <f>IF(OUT!C536="", "", OUT!C536)</f>
        <v>795</v>
      </c>
      <c r="B750" s="20">
        <f>IF(OUT!A536="", "", OUT!A536)</f>
        <v>73262</v>
      </c>
      <c r="C750" s="7" t="str">
        <f>IF(OUT!D536="", "", OUT!D536)</f>
        <v>CZ</v>
      </c>
      <c r="D750" s="29"/>
      <c r="E750" s="7" t="str">
        <f>IF(OUT!E536="", "", OUT!E536)</f>
        <v>384 TRAY</v>
      </c>
      <c r="F750" s="26" t="str">
        <f>IF(OUT!AE536="NEW", "✷", "")</f>
        <v>✷</v>
      </c>
      <c r="G750" s="10" t="str">
        <f>IF(OUT!B536="", "", OUT!B536)</f>
        <v>PANSY MATRIX MORPHEUS (Clear)</v>
      </c>
      <c r="H750" s="21">
        <f t="shared" si="33"/>
        <v>7.9000000000000001E-2</v>
      </c>
      <c r="I750" s="22">
        <f t="shared" si="34"/>
        <v>29.62</v>
      </c>
      <c r="J750" s="7" t="str">
        <f>IF(OUT!F536="", "", OUT!F536)</f>
        <v/>
      </c>
      <c r="K750" s="7">
        <f>IF(OUT!P536="", "", OUT!P536)</f>
        <v>375</v>
      </c>
      <c r="L750" s="7" t="str">
        <f>IF(OUT!AE536="", "", OUT!AE536)</f>
        <v>NEW</v>
      </c>
      <c r="N750" s="7" t="str">
        <f>IF(OUT!AQ536="", "", OUT!AQ536)</f>
        <v/>
      </c>
      <c r="O750" s="7" t="str">
        <f>IF(OUT!BM536="", "", OUT!BM536)</f>
        <v>T4</v>
      </c>
      <c r="P750" s="8">
        <f>IF(OUT!N536="", "", OUT!N536)</f>
        <v>7.9000000000000001E-2</v>
      </c>
      <c r="Q750" s="9">
        <f>IF(OUT!O536="", "", OUT!O536)</f>
        <v>29.62</v>
      </c>
      <c r="R750" s="8">
        <f>IF(PPG!H536="", "", PPG!H536)</f>
        <v>7.0999999999999994E-2</v>
      </c>
      <c r="S750" s="9">
        <f>IF(PPG!I536="", "", PPG!I536)</f>
        <v>26.62</v>
      </c>
      <c r="T750" s="8">
        <f>IF(PPG!J536="", "", PPG!J536)</f>
        <v>6.5000000000000002E-2</v>
      </c>
      <c r="U750" s="9">
        <f>IF(PPG!K536="", "", PPG!K536)</f>
        <v>24.37</v>
      </c>
      <c r="V750" s="8">
        <f>IF(PPG!Q536="", "", PPG!Q536)</f>
        <v>7.4999999999999997E-2</v>
      </c>
      <c r="W750" s="9">
        <f>IF(PPG!R536="", "", PPG!R536)</f>
        <v>28.12</v>
      </c>
      <c r="X750" s="8">
        <f>IF(PPG!S536="", "", PPG!S536)</f>
        <v>6.7000000000000004E-2</v>
      </c>
      <c r="Y750" s="9">
        <f>IF(PPG!T536="", "", PPG!T536)</f>
        <v>25.12</v>
      </c>
      <c r="Z750" s="8">
        <f>IF(PPG!U536="", "", PPG!U536)</f>
        <v>6.3E-2</v>
      </c>
      <c r="AA750" s="9">
        <f>IF(PPG!V536="", "", PPG!V536)</f>
        <v>23.62</v>
      </c>
      <c r="AB750" s="36" t="str">
        <f t="shared" si="35"/>
        <v>0.00</v>
      </c>
    </row>
    <row r="751" spans="1:28">
      <c r="A751" s="7">
        <f>IF(OUT!C435="", "", OUT!C435)</f>
        <v>795</v>
      </c>
      <c r="B751" s="20">
        <f>IF(OUT!A435="", "", OUT!A435)</f>
        <v>70216</v>
      </c>
      <c r="C751" s="7" t="str">
        <f>IF(OUT!D435="", "", OUT!D435)</f>
        <v>FFF</v>
      </c>
      <c r="D751" s="29"/>
      <c r="E751" s="7" t="str">
        <f>IF(OUT!E435="", "", OUT!E435)</f>
        <v>144 TRAY</v>
      </c>
      <c r="F751" s="26" t="str">
        <f>IF(OUT!AE435="NEW", "✷", "")</f>
        <v/>
      </c>
      <c r="G751" s="10" t="str">
        <f>IF(OUT!B435="", "", OUT!B435)</f>
        <v>PANSY MATRIX OCEAN (Blue Blotch)</v>
      </c>
      <c r="H751" s="21">
        <f t="shared" si="33"/>
        <v>0.15</v>
      </c>
      <c r="I751" s="22">
        <f t="shared" si="34"/>
        <v>21</v>
      </c>
      <c r="J751" s="7" t="str">
        <f>IF(OUT!F435="", "", OUT!F435)</f>
        <v/>
      </c>
      <c r="K751" s="7">
        <f>IF(OUT!P435="", "", OUT!P435)</f>
        <v>140</v>
      </c>
      <c r="L751" s="7" t="str">
        <f>IF(OUT!AE435="", "", OUT!AE435)</f>
        <v/>
      </c>
      <c r="N751" s="7" t="str">
        <f>IF(OUT!AQ435="", "", OUT!AQ435)</f>
        <v/>
      </c>
      <c r="O751" s="7" t="str">
        <f>IF(OUT!BM435="", "", OUT!BM435)</f>
        <v>T4</v>
      </c>
      <c r="P751" s="8">
        <f>IF(OUT!N435="", "", OUT!N435)</f>
        <v>0.15</v>
      </c>
      <c r="Q751" s="9">
        <f>IF(OUT!O435="", "", OUT!O435)</f>
        <v>21</v>
      </c>
      <c r="R751" s="8">
        <f>IF(PPG!H435="", "", PPG!H435)</f>
        <v>0.13700000000000001</v>
      </c>
      <c r="S751" s="9">
        <f>IF(PPG!I435="", "", PPG!I435)</f>
        <v>19.18</v>
      </c>
      <c r="T751" s="8">
        <f>IF(PPG!J435="", "", PPG!J435)</f>
        <v>0.125</v>
      </c>
      <c r="U751" s="9">
        <f>IF(PPG!K435="", "", PPG!K435)</f>
        <v>17.5</v>
      </c>
      <c r="V751" s="8">
        <f>IF(PPG!Q435="", "", PPG!Q435)</f>
        <v>0.14199999999999999</v>
      </c>
      <c r="W751" s="9">
        <f>IF(PPG!R435="", "", PPG!R435)</f>
        <v>19.88</v>
      </c>
      <c r="X751" s="8">
        <f>IF(PPG!S435="", "", PPG!S435)</f>
        <v>0.13</v>
      </c>
      <c r="Y751" s="9">
        <f>IF(PPG!T435="", "", PPG!T435)</f>
        <v>18.2</v>
      </c>
      <c r="Z751" s="8">
        <f>IF(PPG!U435="", "", PPG!U435)</f>
        <v>0.122</v>
      </c>
      <c r="AA751" s="9">
        <f>IF(PPG!V435="", "", PPG!V435)</f>
        <v>17.079999999999998</v>
      </c>
      <c r="AB751" s="36" t="str">
        <f t="shared" si="35"/>
        <v>0.00</v>
      </c>
    </row>
    <row r="752" spans="1:28">
      <c r="A752" s="7">
        <f>IF(OUT!C433="", "", OUT!C433)</f>
        <v>795</v>
      </c>
      <c r="B752" s="20">
        <f>IF(OUT!A433="", "", OUT!A433)</f>
        <v>70216</v>
      </c>
      <c r="C752" s="7" t="str">
        <f>IF(OUT!D433="", "", OUT!D433)</f>
        <v>AZ</v>
      </c>
      <c r="D752" s="29"/>
      <c r="E752" s="7" t="str">
        <f>IF(OUT!E433="", "", OUT!E433)</f>
        <v>288 TRAY</v>
      </c>
      <c r="F752" s="26" t="str">
        <f>IF(OUT!AE433="NEW", "✷", "")</f>
        <v/>
      </c>
      <c r="G752" s="10" t="str">
        <f>IF(OUT!B433="", "", OUT!B433)</f>
        <v>PANSY MATRIX OCEAN (Blue Blotch)</v>
      </c>
      <c r="H752" s="21">
        <f t="shared" si="33"/>
        <v>9.1999999999999998E-2</v>
      </c>
      <c r="I752" s="22">
        <f t="shared" si="34"/>
        <v>25.76</v>
      </c>
      <c r="J752" s="7" t="str">
        <f>IF(OUT!F433="", "", OUT!F433)</f>
        <v/>
      </c>
      <c r="K752" s="7">
        <f>IF(OUT!P433="", "", OUT!P433)</f>
        <v>280</v>
      </c>
      <c r="L752" s="7" t="str">
        <f>IF(OUT!AE433="", "", OUT!AE433)</f>
        <v/>
      </c>
      <c r="N752" s="7" t="str">
        <f>IF(OUT!AQ433="", "", OUT!AQ433)</f>
        <v/>
      </c>
      <c r="O752" s="7" t="str">
        <f>IF(OUT!BM433="", "", OUT!BM433)</f>
        <v>T4</v>
      </c>
      <c r="P752" s="8">
        <f>IF(OUT!N433="", "", OUT!N433)</f>
        <v>9.1999999999999998E-2</v>
      </c>
      <c r="Q752" s="9">
        <f>IF(OUT!O433="", "", OUT!O433)</f>
        <v>25.76</v>
      </c>
      <c r="R752" s="8">
        <f>IF(PPG!H433="", "", PPG!H433)</f>
        <v>8.3000000000000004E-2</v>
      </c>
      <c r="S752" s="9">
        <f>IF(PPG!I433="", "", PPG!I433)</f>
        <v>23.24</v>
      </c>
      <c r="T752" s="8">
        <f>IF(PPG!J433="", "", PPG!J433)</f>
        <v>7.4999999999999997E-2</v>
      </c>
      <c r="U752" s="9">
        <f>IF(PPG!K433="", "", PPG!K433)</f>
        <v>21</v>
      </c>
      <c r="V752" s="8">
        <f>IF(PPG!Q433="", "", PPG!Q433)</f>
        <v>8.6999999999999994E-2</v>
      </c>
      <c r="W752" s="9">
        <f>IF(PPG!R433="", "", PPG!R433)</f>
        <v>24.36</v>
      </c>
      <c r="X752" s="8">
        <f>IF(PPG!S433="", "", PPG!S433)</f>
        <v>7.9000000000000001E-2</v>
      </c>
      <c r="Y752" s="9">
        <f>IF(PPG!T433="", "", PPG!T433)</f>
        <v>22.12</v>
      </c>
      <c r="Z752" s="8">
        <f>IF(PPG!U433="", "", PPG!U433)</f>
        <v>7.2999999999999995E-2</v>
      </c>
      <c r="AA752" s="9">
        <f>IF(PPG!V433="", "", PPG!V433)</f>
        <v>20.440000000000001</v>
      </c>
      <c r="AB752" s="36" t="str">
        <f t="shared" si="35"/>
        <v>0.00</v>
      </c>
    </row>
    <row r="753" spans="1:28">
      <c r="A753" s="7">
        <f>IF(OUT!C434="", "", OUT!C434)</f>
        <v>795</v>
      </c>
      <c r="B753" s="20">
        <f>IF(OUT!A434="", "", OUT!A434)</f>
        <v>70216</v>
      </c>
      <c r="C753" s="7" t="str">
        <f>IF(OUT!D434="", "", OUT!D434)</f>
        <v>CZ</v>
      </c>
      <c r="D753" s="29"/>
      <c r="E753" s="7" t="str">
        <f>IF(OUT!E434="", "", OUT!E434)</f>
        <v>384 TRAY</v>
      </c>
      <c r="F753" s="26" t="str">
        <f>IF(OUT!AE434="NEW", "✷", "")</f>
        <v/>
      </c>
      <c r="G753" s="10" t="str">
        <f>IF(OUT!B434="", "", OUT!B434)</f>
        <v>PANSY MATRIX OCEAN (Blue Blotch)</v>
      </c>
      <c r="H753" s="21">
        <f t="shared" si="33"/>
        <v>7.9000000000000001E-2</v>
      </c>
      <c r="I753" s="22">
        <f t="shared" si="34"/>
        <v>29.62</v>
      </c>
      <c r="J753" s="7" t="str">
        <f>IF(OUT!F434="", "", OUT!F434)</f>
        <v/>
      </c>
      <c r="K753" s="7">
        <f>IF(OUT!P434="", "", OUT!P434)</f>
        <v>375</v>
      </c>
      <c r="L753" s="7" t="str">
        <f>IF(OUT!AE434="", "", OUT!AE434)</f>
        <v/>
      </c>
      <c r="N753" s="7" t="str">
        <f>IF(OUT!AQ434="", "", OUT!AQ434)</f>
        <v/>
      </c>
      <c r="O753" s="7" t="str">
        <f>IF(OUT!BM434="", "", OUT!BM434)</f>
        <v>T4</v>
      </c>
      <c r="P753" s="8">
        <f>IF(OUT!N434="", "", OUT!N434)</f>
        <v>7.9000000000000001E-2</v>
      </c>
      <c r="Q753" s="9">
        <f>IF(OUT!O434="", "", OUT!O434)</f>
        <v>29.62</v>
      </c>
      <c r="R753" s="8">
        <f>IF(PPG!H434="", "", PPG!H434)</f>
        <v>7.0999999999999994E-2</v>
      </c>
      <c r="S753" s="9">
        <f>IF(PPG!I434="", "", PPG!I434)</f>
        <v>26.62</v>
      </c>
      <c r="T753" s="8">
        <f>IF(PPG!J434="", "", PPG!J434)</f>
        <v>6.5000000000000002E-2</v>
      </c>
      <c r="U753" s="9">
        <f>IF(PPG!K434="", "", PPG!K434)</f>
        <v>24.37</v>
      </c>
      <c r="V753" s="8">
        <f>IF(PPG!Q434="", "", PPG!Q434)</f>
        <v>7.4999999999999997E-2</v>
      </c>
      <c r="W753" s="9">
        <f>IF(PPG!R434="", "", PPG!R434)</f>
        <v>28.12</v>
      </c>
      <c r="X753" s="8">
        <f>IF(PPG!S434="", "", PPG!S434)</f>
        <v>6.7000000000000004E-2</v>
      </c>
      <c r="Y753" s="9">
        <f>IF(PPG!T434="", "", PPG!T434)</f>
        <v>25.12</v>
      </c>
      <c r="Z753" s="8">
        <f>IF(PPG!U434="", "", PPG!U434)</f>
        <v>6.3E-2</v>
      </c>
      <c r="AA753" s="9">
        <f>IF(PPG!V434="", "", PPG!V434)</f>
        <v>23.62</v>
      </c>
      <c r="AB753" s="36" t="str">
        <f t="shared" si="35"/>
        <v>0.00</v>
      </c>
    </row>
    <row r="754" spans="1:28">
      <c r="A754" s="7">
        <f>IF(OUT!C438="", "", OUT!C438)</f>
        <v>795</v>
      </c>
      <c r="B754" s="20">
        <f>IF(OUT!A438="", "", OUT!A438)</f>
        <v>70217</v>
      </c>
      <c r="C754" s="7" t="str">
        <f>IF(OUT!D438="", "", OUT!D438)</f>
        <v>FFF</v>
      </c>
      <c r="D754" s="29"/>
      <c r="E754" s="7" t="str">
        <f>IF(OUT!E438="", "", OUT!E438)</f>
        <v>144 TRAY</v>
      </c>
      <c r="F754" s="26" t="str">
        <f>IF(OUT!AE438="NEW", "✷", "")</f>
        <v/>
      </c>
      <c r="G754" s="10" t="str">
        <f>IF(OUT!B438="", "", OUT!B438)</f>
        <v>PANSY MATRIX OCEAN BREEZE MIX</v>
      </c>
      <c r="H754" s="21">
        <f t="shared" si="33"/>
        <v>0.15</v>
      </c>
      <c r="I754" s="22">
        <f t="shared" si="34"/>
        <v>21</v>
      </c>
      <c r="J754" s="7" t="str">
        <f>IF(OUT!F438="", "", OUT!F438)</f>
        <v/>
      </c>
      <c r="K754" s="7">
        <f>IF(OUT!P438="", "", OUT!P438)</f>
        <v>140</v>
      </c>
      <c r="L754" s="7" t="str">
        <f>IF(OUT!AE438="", "", OUT!AE438)</f>
        <v/>
      </c>
      <c r="N754" s="7" t="str">
        <f>IF(OUT!AQ438="", "", OUT!AQ438)</f>
        <v/>
      </c>
      <c r="O754" s="7" t="str">
        <f>IF(OUT!BM438="", "", OUT!BM438)</f>
        <v>T4</v>
      </c>
      <c r="P754" s="8">
        <f>IF(OUT!N438="", "", OUT!N438)</f>
        <v>0.15</v>
      </c>
      <c r="Q754" s="9">
        <f>IF(OUT!O438="", "", OUT!O438)</f>
        <v>21</v>
      </c>
      <c r="R754" s="8">
        <f>IF(PPG!H438="", "", PPG!H438)</f>
        <v>0.13700000000000001</v>
      </c>
      <c r="S754" s="9">
        <f>IF(PPG!I438="", "", PPG!I438)</f>
        <v>19.18</v>
      </c>
      <c r="T754" s="8">
        <f>IF(PPG!J438="", "", PPG!J438)</f>
        <v>0.125</v>
      </c>
      <c r="U754" s="9">
        <f>IF(PPG!K438="", "", PPG!K438)</f>
        <v>17.5</v>
      </c>
      <c r="V754" s="8">
        <f>IF(PPG!Q438="", "", PPG!Q438)</f>
        <v>0.14199999999999999</v>
      </c>
      <c r="W754" s="9">
        <f>IF(PPG!R438="", "", PPG!R438)</f>
        <v>19.88</v>
      </c>
      <c r="X754" s="8">
        <f>IF(PPG!S438="", "", PPG!S438)</f>
        <v>0.13</v>
      </c>
      <c r="Y754" s="9">
        <f>IF(PPG!T438="", "", PPG!T438)</f>
        <v>18.2</v>
      </c>
      <c r="Z754" s="8">
        <f>IF(PPG!U438="", "", PPG!U438)</f>
        <v>0.122</v>
      </c>
      <c r="AA754" s="9">
        <f>IF(PPG!V438="", "", PPG!V438)</f>
        <v>17.079999999999998</v>
      </c>
      <c r="AB754" s="36" t="str">
        <f t="shared" si="35"/>
        <v>0.00</v>
      </c>
    </row>
    <row r="755" spans="1:28">
      <c r="A755" s="7">
        <f>IF(OUT!C436="", "", OUT!C436)</f>
        <v>795</v>
      </c>
      <c r="B755" s="20">
        <f>IF(OUT!A436="", "", OUT!A436)</f>
        <v>70217</v>
      </c>
      <c r="C755" s="7" t="str">
        <f>IF(OUT!D436="", "", OUT!D436)</f>
        <v>AZ</v>
      </c>
      <c r="D755" s="29"/>
      <c r="E755" s="7" t="str">
        <f>IF(OUT!E436="", "", OUT!E436)</f>
        <v>288 TRAY</v>
      </c>
      <c r="F755" s="26" t="str">
        <f>IF(OUT!AE436="NEW", "✷", "")</f>
        <v/>
      </c>
      <c r="G755" s="10" t="str">
        <f>IF(OUT!B436="", "", OUT!B436)</f>
        <v>PANSY MATRIX OCEAN BREEZE MIX</v>
      </c>
      <c r="H755" s="21">
        <f t="shared" si="33"/>
        <v>9.1999999999999998E-2</v>
      </c>
      <c r="I755" s="22">
        <f t="shared" si="34"/>
        <v>25.76</v>
      </c>
      <c r="J755" s="7" t="str">
        <f>IF(OUT!F436="", "", OUT!F436)</f>
        <v/>
      </c>
      <c r="K755" s="7">
        <f>IF(OUT!P436="", "", OUT!P436)</f>
        <v>280</v>
      </c>
      <c r="L755" s="7" t="str">
        <f>IF(OUT!AE436="", "", OUT!AE436)</f>
        <v/>
      </c>
      <c r="N755" s="7" t="str">
        <f>IF(OUT!AQ436="", "", OUT!AQ436)</f>
        <v/>
      </c>
      <c r="O755" s="7" t="str">
        <f>IF(OUT!BM436="", "", OUT!BM436)</f>
        <v>T4</v>
      </c>
      <c r="P755" s="8">
        <f>IF(OUT!N436="", "", OUT!N436)</f>
        <v>9.1999999999999998E-2</v>
      </c>
      <c r="Q755" s="9">
        <f>IF(OUT!O436="", "", OUT!O436)</f>
        <v>25.76</v>
      </c>
      <c r="R755" s="8">
        <f>IF(PPG!H436="", "", PPG!H436)</f>
        <v>8.3000000000000004E-2</v>
      </c>
      <c r="S755" s="9">
        <f>IF(PPG!I436="", "", PPG!I436)</f>
        <v>23.24</v>
      </c>
      <c r="T755" s="8">
        <f>IF(PPG!J436="", "", PPG!J436)</f>
        <v>7.4999999999999997E-2</v>
      </c>
      <c r="U755" s="9">
        <f>IF(PPG!K436="", "", PPG!K436)</f>
        <v>21</v>
      </c>
      <c r="V755" s="8">
        <f>IF(PPG!Q436="", "", PPG!Q436)</f>
        <v>8.6999999999999994E-2</v>
      </c>
      <c r="W755" s="9">
        <f>IF(PPG!R436="", "", PPG!R436)</f>
        <v>24.36</v>
      </c>
      <c r="X755" s="8">
        <f>IF(PPG!S436="", "", PPG!S436)</f>
        <v>7.9000000000000001E-2</v>
      </c>
      <c r="Y755" s="9">
        <f>IF(PPG!T436="", "", PPG!T436)</f>
        <v>22.12</v>
      </c>
      <c r="Z755" s="8">
        <f>IF(PPG!U436="", "", PPG!U436)</f>
        <v>7.2999999999999995E-2</v>
      </c>
      <c r="AA755" s="9">
        <f>IF(PPG!V436="", "", PPG!V436)</f>
        <v>20.440000000000001</v>
      </c>
      <c r="AB755" s="36" t="str">
        <f t="shared" si="35"/>
        <v>0.00</v>
      </c>
    </row>
    <row r="756" spans="1:28">
      <c r="A756" s="7">
        <f>IF(OUT!C437="", "", OUT!C437)</f>
        <v>795</v>
      </c>
      <c r="B756" s="20">
        <f>IF(OUT!A437="", "", OUT!A437)</f>
        <v>70217</v>
      </c>
      <c r="C756" s="7" t="str">
        <f>IF(OUT!D437="", "", OUT!D437)</f>
        <v>CZ</v>
      </c>
      <c r="D756" s="29"/>
      <c r="E756" s="7" t="str">
        <f>IF(OUT!E437="", "", OUT!E437)</f>
        <v>384 TRAY</v>
      </c>
      <c r="F756" s="26" t="str">
        <f>IF(OUT!AE437="NEW", "✷", "")</f>
        <v/>
      </c>
      <c r="G756" s="10" t="str">
        <f>IF(OUT!B437="", "", OUT!B437)</f>
        <v>PANSY MATRIX OCEAN BREEZE MIX</v>
      </c>
      <c r="H756" s="21">
        <f t="shared" si="33"/>
        <v>7.9000000000000001E-2</v>
      </c>
      <c r="I756" s="22">
        <f t="shared" si="34"/>
        <v>29.62</v>
      </c>
      <c r="J756" s="7" t="str">
        <f>IF(OUT!F437="", "", OUT!F437)</f>
        <v/>
      </c>
      <c r="K756" s="7">
        <f>IF(OUT!P437="", "", OUT!P437)</f>
        <v>375</v>
      </c>
      <c r="L756" s="7" t="str">
        <f>IF(OUT!AE437="", "", OUT!AE437)</f>
        <v/>
      </c>
      <c r="N756" s="7" t="str">
        <f>IF(OUT!AQ437="", "", OUT!AQ437)</f>
        <v/>
      </c>
      <c r="O756" s="7" t="str">
        <f>IF(OUT!BM437="", "", OUT!BM437)</f>
        <v>T4</v>
      </c>
      <c r="P756" s="8">
        <f>IF(OUT!N437="", "", OUT!N437)</f>
        <v>7.9000000000000001E-2</v>
      </c>
      <c r="Q756" s="9">
        <f>IF(OUT!O437="", "", OUT!O437)</f>
        <v>29.62</v>
      </c>
      <c r="R756" s="8">
        <f>IF(PPG!H437="", "", PPG!H437)</f>
        <v>7.0999999999999994E-2</v>
      </c>
      <c r="S756" s="9">
        <f>IF(PPG!I437="", "", PPG!I437)</f>
        <v>26.62</v>
      </c>
      <c r="T756" s="8">
        <f>IF(PPG!J437="", "", PPG!J437)</f>
        <v>6.5000000000000002E-2</v>
      </c>
      <c r="U756" s="9">
        <f>IF(PPG!K437="", "", PPG!K437)</f>
        <v>24.37</v>
      </c>
      <c r="V756" s="8">
        <f>IF(PPG!Q437="", "", PPG!Q437)</f>
        <v>7.4999999999999997E-2</v>
      </c>
      <c r="W756" s="9">
        <f>IF(PPG!R437="", "", PPG!R437)</f>
        <v>28.12</v>
      </c>
      <c r="X756" s="8">
        <f>IF(PPG!S437="", "", PPG!S437)</f>
        <v>6.7000000000000004E-2</v>
      </c>
      <c r="Y756" s="9">
        <f>IF(PPG!T437="", "", PPG!T437)</f>
        <v>25.12</v>
      </c>
      <c r="Z756" s="8">
        <f>IF(PPG!U437="", "", PPG!U437)</f>
        <v>6.3E-2</v>
      </c>
      <c r="AA756" s="9">
        <f>IF(PPG!V437="", "", PPG!V437)</f>
        <v>23.62</v>
      </c>
      <c r="AB756" s="36" t="str">
        <f t="shared" si="35"/>
        <v>0.00</v>
      </c>
    </row>
    <row r="757" spans="1:28">
      <c r="A757" s="7">
        <f>IF(OUT!C441="", "", OUT!C441)</f>
        <v>795</v>
      </c>
      <c r="B757" s="20">
        <f>IF(OUT!A441="", "", OUT!A441)</f>
        <v>70218</v>
      </c>
      <c r="C757" s="7" t="str">
        <f>IF(OUT!D441="", "", OUT!D441)</f>
        <v>FFF</v>
      </c>
      <c r="D757" s="29"/>
      <c r="E757" s="7" t="str">
        <f>IF(OUT!E441="", "", OUT!E441)</f>
        <v>144 TRAY</v>
      </c>
      <c r="F757" s="26" t="str">
        <f>IF(OUT!AE441="NEW", "✷", "")</f>
        <v/>
      </c>
      <c r="G757" s="10" t="str">
        <f>IF(OUT!B441="", "", OUT!B441)</f>
        <v>PANSY MATRIX ORANGE (Clear)</v>
      </c>
      <c r="H757" s="21">
        <f t="shared" si="33"/>
        <v>0.15</v>
      </c>
      <c r="I757" s="22">
        <f t="shared" si="34"/>
        <v>21</v>
      </c>
      <c r="J757" s="7" t="str">
        <f>IF(OUT!F441="", "", OUT!F441)</f>
        <v/>
      </c>
      <c r="K757" s="7">
        <f>IF(OUT!P441="", "", OUT!P441)</f>
        <v>140</v>
      </c>
      <c r="L757" s="7" t="str">
        <f>IF(OUT!AE441="", "", OUT!AE441)</f>
        <v/>
      </c>
      <c r="N757" s="7" t="str">
        <f>IF(OUT!AQ441="", "", OUT!AQ441)</f>
        <v/>
      </c>
      <c r="O757" s="7" t="str">
        <f>IF(OUT!BM441="", "", OUT!BM441)</f>
        <v>T4</v>
      </c>
      <c r="P757" s="8">
        <f>IF(OUT!N441="", "", OUT!N441)</f>
        <v>0.15</v>
      </c>
      <c r="Q757" s="9">
        <f>IF(OUT!O441="", "", OUT!O441)</f>
        <v>21</v>
      </c>
      <c r="R757" s="8">
        <f>IF(PPG!H441="", "", PPG!H441)</f>
        <v>0.13700000000000001</v>
      </c>
      <c r="S757" s="9">
        <f>IF(PPG!I441="", "", PPG!I441)</f>
        <v>19.18</v>
      </c>
      <c r="T757" s="8">
        <f>IF(PPG!J441="", "", PPG!J441)</f>
        <v>0.125</v>
      </c>
      <c r="U757" s="9">
        <f>IF(PPG!K441="", "", PPG!K441)</f>
        <v>17.5</v>
      </c>
      <c r="V757" s="8">
        <f>IF(PPG!Q441="", "", PPG!Q441)</f>
        <v>0.14199999999999999</v>
      </c>
      <c r="W757" s="9">
        <f>IF(PPG!R441="", "", PPG!R441)</f>
        <v>19.88</v>
      </c>
      <c r="X757" s="8">
        <f>IF(PPG!S441="", "", PPG!S441)</f>
        <v>0.13</v>
      </c>
      <c r="Y757" s="9">
        <f>IF(PPG!T441="", "", PPG!T441)</f>
        <v>18.2</v>
      </c>
      <c r="Z757" s="8">
        <f>IF(PPG!U441="", "", PPG!U441)</f>
        <v>0.122</v>
      </c>
      <c r="AA757" s="9">
        <f>IF(PPG!V441="", "", PPG!V441)</f>
        <v>17.079999999999998</v>
      </c>
      <c r="AB757" s="36" t="str">
        <f t="shared" si="35"/>
        <v>0.00</v>
      </c>
    </row>
    <row r="758" spans="1:28">
      <c r="A758" s="7">
        <f>IF(OUT!C439="", "", OUT!C439)</f>
        <v>795</v>
      </c>
      <c r="B758" s="20">
        <f>IF(OUT!A439="", "", OUT!A439)</f>
        <v>70218</v>
      </c>
      <c r="C758" s="7" t="str">
        <f>IF(OUT!D439="", "", OUT!D439)</f>
        <v>AZ</v>
      </c>
      <c r="D758" s="29"/>
      <c r="E758" s="7" t="str">
        <f>IF(OUT!E439="", "", OUT!E439)</f>
        <v>288 TRAY</v>
      </c>
      <c r="F758" s="26" t="str">
        <f>IF(OUT!AE439="NEW", "✷", "")</f>
        <v/>
      </c>
      <c r="G758" s="10" t="str">
        <f>IF(OUT!B439="", "", OUT!B439)</f>
        <v>PANSY MATRIX ORANGE (Clear)</v>
      </c>
      <c r="H758" s="21">
        <f t="shared" si="33"/>
        <v>9.1999999999999998E-2</v>
      </c>
      <c r="I758" s="22">
        <f t="shared" si="34"/>
        <v>25.76</v>
      </c>
      <c r="J758" s="7" t="str">
        <f>IF(OUT!F439="", "", OUT!F439)</f>
        <v/>
      </c>
      <c r="K758" s="7">
        <f>IF(OUT!P439="", "", OUT!P439)</f>
        <v>280</v>
      </c>
      <c r="L758" s="7" t="str">
        <f>IF(OUT!AE439="", "", OUT!AE439)</f>
        <v/>
      </c>
      <c r="N758" s="7" t="str">
        <f>IF(OUT!AQ439="", "", OUT!AQ439)</f>
        <v/>
      </c>
      <c r="O758" s="7" t="str">
        <f>IF(OUT!BM439="", "", OUT!BM439)</f>
        <v>T4</v>
      </c>
      <c r="P758" s="8">
        <f>IF(OUT!N439="", "", OUT!N439)</f>
        <v>9.1999999999999998E-2</v>
      </c>
      <c r="Q758" s="9">
        <f>IF(OUT!O439="", "", OUT!O439)</f>
        <v>25.76</v>
      </c>
      <c r="R758" s="8">
        <f>IF(PPG!H439="", "", PPG!H439)</f>
        <v>8.3000000000000004E-2</v>
      </c>
      <c r="S758" s="9">
        <f>IF(PPG!I439="", "", PPG!I439)</f>
        <v>23.24</v>
      </c>
      <c r="T758" s="8">
        <f>IF(PPG!J439="", "", PPG!J439)</f>
        <v>7.4999999999999997E-2</v>
      </c>
      <c r="U758" s="9">
        <f>IF(PPG!K439="", "", PPG!K439)</f>
        <v>21</v>
      </c>
      <c r="V758" s="8">
        <f>IF(PPG!Q439="", "", PPG!Q439)</f>
        <v>8.6999999999999994E-2</v>
      </c>
      <c r="W758" s="9">
        <f>IF(PPG!R439="", "", PPG!R439)</f>
        <v>24.36</v>
      </c>
      <c r="X758" s="8">
        <f>IF(PPG!S439="", "", PPG!S439)</f>
        <v>7.9000000000000001E-2</v>
      </c>
      <c r="Y758" s="9">
        <f>IF(PPG!T439="", "", PPG!T439)</f>
        <v>22.12</v>
      </c>
      <c r="Z758" s="8">
        <f>IF(PPG!U439="", "", PPG!U439)</f>
        <v>7.2999999999999995E-2</v>
      </c>
      <c r="AA758" s="9">
        <f>IF(PPG!V439="", "", PPG!V439)</f>
        <v>20.440000000000001</v>
      </c>
      <c r="AB758" s="36" t="str">
        <f t="shared" si="35"/>
        <v>0.00</v>
      </c>
    </row>
    <row r="759" spans="1:28">
      <c r="A759" s="7">
        <f>IF(OUT!C440="", "", OUT!C440)</f>
        <v>795</v>
      </c>
      <c r="B759" s="20">
        <f>IF(OUT!A440="", "", OUT!A440)</f>
        <v>70218</v>
      </c>
      <c r="C759" s="7" t="str">
        <f>IF(OUT!D440="", "", OUT!D440)</f>
        <v>CZ</v>
      </c>
      <c r="D759" s="29"/>
      <c r="E759" s="7" t="str">
        <f>IF(OUT!E440="", "", OUT!E440)</f>
        <v>384 TRAY</v>
      </c>
      <c r="F759" s="26" t="str">
        <f>IF(OUT!AE440="NEW", "✷", "")</f>
        <v/>
      </c>
      <c r="G759" s="10" t="str">
        <f>IF(OUT!B440="", "", OUT!B440)</f>
        <v>PANSY MATRIX ORANGE (Clear)</v>
      </c>
      <c r="H759" s="21">
        <f t="shared" si="33"/>
        <v>7.9000000000000001E-2</v>
      </c>
      <c r="I759" s="22">
        <f t="shared" si="34"/>
        <v>29.62</v>
      </c>
      <c r="J759" s="7" t="str">
        <f>IF(OUT!F440="", "", OUT!F440)</f>
        <v/>
      </c>
      <c r="K759" s="7">
        <f>IF(OUT!P440="", "", OUT!P440)</f>
        <v>375</v>
      </c>
      <c r="L759" s="7" t="str">
        <f>IF(OUT!AE440="", "", OUT!AE440)</f>
        <v/>
      </c>
      <c r="N759" s="7" t="str">
        <f>IF(OUT!AQ440="", "", OUT!AQ440)</f>
        <v/>
      </c>
      <c r="O759" s="7" t="str">
        <f>IF(OUT!BM440="", "", OUT!BM440)</f>
        <v>T4</v>
      </c>
      <c r="P759" s="8">
        <f>IF(OUT!N440="", "", OUT!N440)</f>
        <v>7.9000000000000001E-2</v>
      </c>
      <c r="Q759" s="9">
        <f>IF(OUT!O440="", "", OUT!O440)</f>
        <v>29.62</v>
      </c>
      <c r="R759" s="8">
        <f>IF(PPG!H440="", "", PPG!H440)</f>
        <v>7.0999999999999994E-2</v>
      </c>
      <c r="S759" s="9">
        <f>IF(PPG!I440="", "", PPG!I440)</f>
        <v>26.62</v>
      </c>
      <c r="T759" s="8">
        <f>IF(PPG!J440="", "", PPG!J440)</f>
        <v>6.5000000000000002E-2</v>
      </c>
      <c r="U759" s="9">
        <f>IF(PPG!K440="", "", PPG!K440)</f>
        <v>24.37</v>
      </c>
      <c r="V759" s="8">
        <f>IF(PPG!Q440="", "", PPG!Q440)</f>
        <v>7.4999999999999997E-2</v>
      </c>
      <c r="W759" s="9">
        <f>IF(PPG!R440="", "", PPG!R440)</f>
        <v>28.12</v>
      </c>
      <c r="X759" s="8">
        <f>IF(PPG!S440="", "", PPG!S440)</f>
        <v>6.7000000000000004E-2</v>
      </c>
      <c r="Y759" s="9">
        <f>IF(PPG!T440="", "", PPG!T440)</f>
        <v>25.12</v>
      </c>
      <c r="Z759" s="8">
        <f>IF(PPG!U440="", "", PPG!U440)</f>
        <v>6.3E-2</v>
      </c>
      <c r="AA759" s="9">
        <f>IF(PPG!V440="", "", PPG!V440)</f>
        <v>23.62</v>
      </c>
      <c r="AB759" s="36" t="str">
        <f t="shared" si="35"/>
        <v>0.00</v>
      </c>
    </row>
    <row r="760" spans="1:28">
      <c r="A760" s="7">
        <f>IF(OUT!C444="", "", OUT!C444)</f>
        <v>795</v>
      </c>
      <c r="B760" s="20">
        <f>IF(OUT!A444="", "", OUT!A444)</f>
        <v>70219</v>
      </c>
      <c r="C760" s="7" t="str">
        <f>IF(OUT!D444="", "", OUT!D444)</f>
        <v>FFF</v>
      </c>
      <c r="D760" s="29"/>
      <c r="E760" s="7" t="str">
        <f>IF(OUT!E444="", "", OUT!E444)</f>
        <v>144 TRAY</v>
      </c>
      <c r="F760" s="26" t="str">
        <f>IF(OUT!AE444="NEW", "✷", "")</f>
        <v/>
      </c>
      <c r="G760" s="10" t="str">
        <f>IF(OUT!B444="", "", OUT!B444)</f>
        <v>PANSY MATRIX PRIMROSE (Clear)</v>
      </c>
      <c r="H760" s="21">
        <f t="shared" si="33"/>
        <v>0.15</v>
      </c>
      <c r="I760" s="22">
        <f t="shared" si="34"/>
        <v>21</v>
      </c>
      <c r="J760" s="7" t="str">
        <f>IF(OUT!F444="", "", OUT!F444)</f>
        <v/>
      </c>
      <c r="K760" s="7">
        <f>IF(OUT!P444="", "", OUT!P444)</f>
        <v>140</v>
      </c>
      <c r="L760" s="7" t="str">
        <f>IF(OUT!AE444="", "", OUT!AE444)</f>
        <v/>
      </c>
      <c r="N760" s="7" t="str">
        <f>IF(OUT!AQ444="", "", OUT!AQ444)</f>
        <v/>
      </c>
      <c r="O760" s="7" t="str">
        <f>IF(OUT!BM444="", "", OUT!BM444)</f>
        <v>T4</v>
      </c>
      <c r="P760" s="8">
        <f>IF(OUT!N444="", "", OUT!N444)</f>
        <v>0.15</v>
      </c>
      <c r="Q760" s="9">
        <f>IF(OUT!O444="", "", OUT!O444)</f>
        <v>21</v>
      </c>
      <c r="R760" s="8">
        <f>IF(PPG!H444="", "", PPG!H444)</f>
        <v>0.13700000000000001</v>
      </c>
      <c r="S760" s="9">
        <f>IF(PPG!I444="", "", PPG!I444)</f>
        <v>19.18</v>
      </c>
      <c r="T760" s="8">
        <f>IF(PPG!J444="", "", PPG!J444)</f>
        <v>0.125</v>
      </c>
      <c r="U760" s="9">
        <f>IF(PPG!K444="", "", PPG!K444)</f>
        <v>17.5</v>
      </c>
      <c r="V760" s="8">
        <f>IF(PPG!Q444="", "", PPG!Q444)</f>
        <v>0.14199999999999999</v>
      </c>
      <c r="W760" s="9">
        <f>IF(PPG!R444="", "", PPG!R444)</f>
        <v>19.88</v>
      </c>
      <c r="X760" s="8">
        <f>IF(PPG!S444="", "", PPG!S444)</f>
        <v>0.13</v>
      </c>
      <c r="Y760" s="9">
        <f>IF(PPG!T444="", "", PPG!T444)</f>
        <v>18.2</v>
      </c>
      <c r="Z760" s="8">
        <f>IF(PPG!U444="", "", PPG!U444)</f>
        <v>0.122</v>
      </c>
      <c r="AA760" s="9">
        <f>IF(PPG!V444="", "", PPG!V444)</f>
        <v>17.079999999999998</v>
      </c>
      <c r="AB760" s="36" t="str">
        <f t="shared" si="35"/>
        <v>0.00</v>
      </c>
    </row>
    <row r="761" spans="1:28">
      <c r="A761" s="7">
        <f>IF(OUT!C442="", "", OUT!C442)</f>
        <v>795</v>
      </c>
      <c r="B761" s="20">
        <f>IF(OUT!A442="", "", OUT!A442)</f>
        <v>70219</v>
      </c>
      <c r="C761" s="7" t="str">
        <f>IF(OUT!D442="", "", OUT!D442)</f>
        <v>AZ</v>
      </c>
      <c r="D761" s="29"/>
      <c r="E761" s="7" t="str">
        <f>IF(OUT!E442="", "", OUT!E442)</f>
        <v>288 TRAY</v>
      </c>
      <c r="F761" s="26" t="str">
        <f>IF(OUT!AE442="NEW", "✷", "")</f>
        <v/>
      </c>
      <c r="G761" s="10" t="str">
        <f>IF(OUT!B442="", "", OUT!B442)</f>
        <v>PANSY MATRIX PRIMROSE (Clear)</v>
      </c>
      <c r="H761" s="21">
        <f t="shared" si="33"/>
        <v>9.1999999999999998E-2</v>
      </c>
      <c r="I761" s="22">
        <f t="shared" si="34"/>
        <v>25.76</v>
      </c>
      <c r="J761" s="7" t="str">
        <f>IF(OUT!F442="", "", OUT!F442)</f>
        <v/>
      </c>
      <c r="K761" s="7">
        <f>IF(OUT!P442="", "", OUT!P442)</f>
        <v>280</v>
      </c>
      <c r="L761" s="7" t="str">
        <f>IF(OUT!AE442="", "", OUT!AE442)</f>
        <v/>
      </c>
      <c r="N761" s="7" t="str">
        <f>IF(OUT!AQ442="", "", OUT!AQ442)</f>
        <v/>
      </c>
      <c r="O761" s="7" t="str">
        <f>IF(OUT!BM442="", "", OUT!BM442)</f>
        <v>T4</v>
      </c>
      <c r="P761" s="8">
        <f>IF(OUT!N442="", "", OUT!N442)</f>
        <v>9.1999999999999998E-2</v>
      </c>
      <c r="Q761" s="9">
        <f>IF(OUT!O442="", "", OUT!O442)</f>
        <v>25.76</v>
      </c>
      <c r="R761" s="8">
        <f>IF(PPG!H442="", "", PPG!H442)</f>
        <v>8.3000000000000004E-2</v>
      </c>
      <c r="S761" s="9">
        <f>IF(PPG!I442="", "", PPG!I442)</f>
        <v>23.24</v>
      </c>
      <c r="T761" s="8">
        <f>IF(PPG!J442="", "", PPG!J442)</f>
        <v>7.4999999999999997E-2</v>
      </c>
      <c r="U761" s="9">
        <f>IF(PPG!K442="", "", PPG!K442)</f>
        <v>21</v>
      </c>
      <c r="V761" s="8">
        <f>IF(PPG!Q442="", "", PPG!Q442)</f>
        <v>8.6999999999999994E-2</v>
      </c>
      <c r="W761" s="9">
        <f>IF(PPG!R442="", "", PPG!R442)</f>
        <v>24.36</v>
      </c>
      <c r="X761" s="8">
        <f>IF(PPG!S442="", "", PPG!S442)</f>
        <v>7.9000000000000001E-2</v>
      </c>
      <c r="Y761" s="9">
        <f>IF(PPG!T442="", "", PPG!T442)</f>
        <v>22.12</v>
      </c>
      <c r="Z761" s="8">
        <f>IF(PPG!U442="", "", PPG!U442)</f>
        <v>7.2999999999999995E-2</v>
      </c>
      <c r="AA761" s="9">
        <f>IF(PPG!V442="", "", PPG!V442)</f>
        <v>20.440000000000001</v>
      </c>
      <c r="AB761" s="36" t="str">
        <f t="shared" si="35"/>
        <v>0.00</v>
      </c>
    </row>
    <row r="762" spans="1:28">
      <c r="A762" s="7">
        <f>IF(OUT!C443="", "", OUT!C443)</f>
        <v>795</v>
      </c>
      <c r="B762" s="20">
        <f>IF(OUT!A443="", "", OUT!A443)</f>
        <v>70219</v>
      </c>
      <c r="C762" s="7" t="str">
        <f>IF(OUT!D443="", "", OUT!D443)</f>
        <v>CZ</v>
      </c>
      <c r="D762" s="29"/>
      <c r="E762" s="7" t="str">
        <f>IF(OUT!E443="", "", OUT!E443)</f>
        <v>384 TRAY</v>
      </c>
      <c r="F762" s="26" t="str">
        <f>IF(OUT!AE443="NEW", "✷", "")</f>
        <v/>
      </c>
      <c r="G762" s="10" t="str">
        <f>IF(OUT!B443="", "", OUT!B443)</f>
        <v>PANSY MATRIX PRIMROSE (Clear)</v>
      </c>
      <c r="H762" s="21">
        <f t="shared" si="33"/>
        <v>7.9000000000000001E-2</v>
      </c>
      <c r="I762" s="22">
        <f t="shared" si="34"/>
        <v>29.62</v>
      </c>
      <c r="J762" s="7" t="str">
        <f>IF(OUT!F443="", "", OUT!F443)</f>
        <v/>
      </c>
      <c r="K762" s="7">
        <f>IF(OUT!P443="", "", OUT!P443)</f>
        <v>375</v>
      </c>
      <c r="L762" s="7" t="str">
        <f>IF(OUT!AE443="", "", OUT!AE443)</f>
        <v/>
      </c>
      <c r="N762" s="7" t="str">
        <f>IF(OUT!AQ443="", "", OUT!AQ443)</f>
        <v/>
      </c>
      <c r="O762" s="7" t="str">
        <f>IF(OUT!BM443="", "", OUT!BM443)</f>
        <v>T4</v>
      </c>
      <c r="P762" s="8">
        <f>IF(OUT!N443="", "", OUT!N443)</f>
        <v>7.9000000000000001E-2</v>
      </c>
      <c r="Q762" s="9">
        <f>IF(OUT!O443="", "", OUT!O443)</f>
        <v>29.62</v>
      </c>
      <c r="R762" s="8">
        <f>IF(PPG!H443="", "", PPG!H443)</f>
        <v>7.0999999999999994E-2</v>
      </c>
      <c r="S762" s="9">
        <f>IF(PPG!I443="", "", PPG!I443)</f>
        <v>26.62</v>
      </c>
      <c r="T762" s="8">
        <f>IF(PPG!J443="", "", PPG!J443)</f>
        <v>6.5000000000000002E-2</v>
      </c>
      <c r="U762" s="9">
        <f>IF(PPG!K443="", "", PPG!K443)</f>
        <v>24.37</v>
      </c>
      <c r="V762" s="8">
        <f>IF(PPG!Q443="", "", PPG!Q443)</f>
        <v>7.4999999999999997E-2</v>
      </c>
      <c r="W762" s="9">
        <f>IF(PPG!R443="", "", PPG!R443)</f>
        <v>28.12</v>
      </c>
      <c r="X762" s="8">
        <f>IF(PPG!S443="", "", PPG!S443)</f>
        <v>6.7000000000000004E-2</v>
      </c>
      <c r="Y762" s="9">
        <f>IF(PPG!T443="", "", PPG!T443)</f>
        <v>25.12</v>
      </c>
      <c r="Z762" s="8">
        <f>IF(PPG!U443="", "", PPG!U443)</f>
        <v>6.3E-2</v>
      </c>
      <c r="AA762" s="9">
        <f>IF(PPG!V443="", "", PPG!V443)</f>
        <v>23.62</v>
      </c>
      <c r="AB762" s="36" t="str">
        <f t="shared" si="35"/>
        <v>0.00</v>
      </c>
    </row>
    <row r="763" spans="1:28">
      <c r="A763" s="7">
        <f>IF(OUT!C447="", "", OUT!C447)</f>
        <v>795</v>
      </c>
      <c r="B763" s="20">
        <f>IF(OUT!A447="", "", OUT!A447)</f>
        <v>70220</v>
      </c>
      <c r="C763" s="7" t="str">
        <f>IF(OUT!D447="", "", OUT!D447)</f>
        <v>FFF</v>
      </c>
      <c r="D763" s="29"/>
      <c r="E763" s="7" t="str">
        <f>IF(OUT!E447="", "", OUT!E447)</f>
        <v>144 TRAY</v>
      </c>
      <c r="F763" s="26" t="str">
        <f>IF(OUT!AE447="NEW", "✷", "")</f>
        <v/>
      </c>
      <c r="G763" s="10" t="str">
        <f>IF(OUT!B447="", "", OUT!B447)</f>
        <v>PANSY MATRIX PURPLE (Clear)</v>
      </c>
      <c r="H763" s="21">
        <f t="shared" si="33"/>
        <v>0.15</v>
      </c>
      <c r="I763" s="22">
        <f t="shared" si="34"/>
        <v>21</v>
      </c>
      <c r="J763" s="7" t="str">
        <f>IF(OUT!F447="", "", OUT!F447)</f>
        <v/>
      </c>
      <c r="K763" s="7">
        <f>IF(OUT!P447="", "", OUT!P447)</f>
        <v>140</v>
      </c>
      <c r="L763" s="7" t="str">
        <f>IF(OUT!AE447="", "", OUT!AE447)</f>
        <v/>
      </c>
      <c r="N763" s="7" t="str">
        <f>IF(OUT!AQ447="", "", OUT!AQ447)</f>
        <v/>
      </c>
      <c r="O763" s="7" t="str">
        <f>IF(OUT!BM447="", "", OUT!BM447)</f>
        <v>T4</v>
      </c>
      <c r="P763" s="8">
        <f>IF(OUT!N447="", "", OUT!N447)</f>
        <v>0.15</v>
      </c>
      <c r="Q763" s="9">
        <f>IF(OUT!O447="", "", OUT!O447)</f>
        <v>21</v>
      </c>
      <c r="R763" s="8">
        <f>IF(PPG!H447="", "", PPG!H447)</f>
        <v>0.13700000000000001</v>
      </c>
      <c r="S763" s="9">
        <f>IF(PPG!I447="", "", PPG!I447)</f>
        <v>19.18</v>
      </c>
      <c r="T763" s="8">
        <f>IF(PPG!J447="", "", PPG!J447)</f>
        <v>0.125</v>
      </c>
      <c r="U763" s="9">
        <f>IF(PPG!K447="", "", PPG!K447)</f>
        <v>17.5</v>
      </c>
      <c r="V763" s="8">
        <f>IF(PPG!Q447="", "", PPG!Q447)</f>
        <v>0.14199999999999999</v>
      </c>
      <c r="W763" s="9">
        <f>IF(PPG!R447="", "", PPG!R447)</f>
        <v>19.88</v>
      </c>
      <c r="X763" s="8">
        <f>IF(PPG!S447="", "", PPG!S447)</f>
        <v>0.13</v>
      </c>
      <c r="Y763" s="9">
        <f>IF(PPG!T447="", "", PPG!T447)</f>
        <v>18.2</v>
      </c>
      <c r="Z763" s="8">
        <f>IF(PPG!U447="", "", PPG!U447)</f>
        <v>0.122</v>
      </c>
      <c r="AA763" s="9">
        <f>IF(PPG!V447="", "", PPG!V447)</f>
        <v>17.079999999999998</v>
      </c>
      <c r="AB763" s="36" t="str">
        <f t="shared" si="35"/>
        <v>0.00</v>
      </c>
    </row>
    <row r="764" spans="1:28">
      <c r="A764" s="7">
        <f>IF(OUT!C445="", "", OUT!C445)</f>
        <v>795</v>
      </c>
      <c r="B764" s="20">
        <f>IF(OUT!A445="", "", OUT!A445)</f>
        <v>70220</v>
      </c>
      <c r="C764" s="7" t="str">
        <f>IF(OUT!D445="", "", OUT!D445)</f>
        <v>AZ</v>
      </c>
      <c r="D764" s="29"/>
      <c r="E764" s="7" t="str">
        <f>IF(OUT!E445="", "", OUT!E445)</f>
        <v>288 TRAY</v>
      </c>
      <c r="F764" s="26" t="str">
        <f>IF(OUT!AE445="NEW", "✷", "")</f>
        <v/>
      </c>
      <c r="G764" s="10" t="str">
        <f>IF(OUT!B445="", "", OUT!B445)</f>
        <v>PANSY MATRIX PURPLE (Clear)</v>
      </c>
      <c r="H764" s="21">
        <f t="shared" si="33"/>
        <v>9.1999999999999998E-2</v>
      </c>
      <c r="I764" s="22">
        <f t="shared" si="34"/>
        <v>25.76</v>
      </c>
      <c r="J764" s="7" t="str">
        <f>IF(OUT!F445="", "", OUT!F445)</f>
        <v/>
      </c>
      <c r="K764" s="7">
        <f>IF(OUT!P445="", "", OUT!P445)</f>
        <v>280</v>
      </c>
      <c r="L764" s="7" t="str">
        <f>IF(OUT!AE445="", "", OUT!AE445)</f>
        <v/>
      </c>
      <c r="N764" s="7" t="str">
        <f>IF(OUT!AQ445="", "", OUT!AQ445)</f>
        <v/>
      </c>
      <c r="O764" s="7" t="str">
        <f>IF(OUT!BM445="", "", OUT!BM445)</f>
        <v>T4</v>
      </c>
      <c r="P764" s="8">
        <f>IF(OUT!N445="", "", OUT!N445)</f>
        <v>9.1999999999999998E-2</v>
      </c>
      <c r="Q764" s="9">
        <f>IF(OUT!O445="", "", OUT!O445)</f>
        <v>25.76</v>
      </c>
      <c r="R764" s="8">
        <f>IF(PPG!H445="", "", PPG!H445)</f>
        <v>8.3000000000000004E-2</v>
      </c>
      <c r="S764" s="9">
        <f>IF(PPG!I445="", "", PPG!I445)</f>
        <v>23.24</v>
      </c>
      <c r="T764" s="8">
        <f>IF(PPG!J445="", "", PPG!J445)</f>
        <v>7.4999999999999997E-2</v>
      </c>
      <c r="U764" s="9">
        <f>IF(PPG!K445="", "", PPG!K445)</f>
        <v>21</v>
      </c>
      <c r="V764" s="8">
        <f>IF(PPG!Q445="", "", PPG!Q445)</f>
        <v>8.6999999999999994E-2</v>
      </c>
      <c r="W764" s="9">
        <f>IF(PPG!R445="", "", PPG!R445)</f>
        <v>24.36</v>
      </c>
      <c r="X764" s="8">
        <f>IF(PPG!S445="", "", PPG!S445)</f>
        <v>7.9000000000000001E-2</v>
      </c>
      <c r="Y764" s="9">
        <f>IF(PPG!T445="", "", PPG!T445)</f>
        <v>22.12</v>
      </c>
      <c r="Z764" s="8">
        <f>IF(PPG!U445="", "", PPG!U445)</f>
        <v>7.2999999999999995E-2</v>
      </c>
      <c r="AA764" s="9">
        <f>IF(PPG!V445="", "", PPG!V445)</f>
        <v>20.440000000000001</v>
      </c>
      <c r="AB764" s="36" t="str">
        <f t="shared" si="35"/>
        <v>0.00</v>
      </c>
    </row>
    <row r="765" spans="1:28">
      <c r="A765" s="7">
        <f>IF(OUT!C446="", "", OUT!C446)</f>
        <v>795</v>
      </c>
      <c r="B765" s="20">
        <f>IF(OUT!A446="", "", OUT!A446)</f>
        <v>70220</v>
      </c>
      <c r="C765" s="7" t="str">
        <f>IF(OUT!D446="", "", OUT!D446)</f>
        <v>CZ</v>
      </c>
      <c r="D765" s="29"/>
      <c r="E765" s="7" t="str">
        <f>IF(OUT!E446="", "", OUT!E446)</f>
        <v>384 TRAY</v>
      </c>
      <c r="F765" s="26" t="str">
        <f>IF(OUT!AE446="NEW", "✷", "")</f>
        <v/>
      </c>
      <c r="G765" s="10" t="str">
        <f>IF(OUT!B446="", "", OUT!B446)</f>
        <v>PANSY MATRIX PURPLE (Clear)</v>
      </c>
      <c r="H765" s="21">
        <f t="shared" si="33"/>
        <v>7.9000000000000001E-2</v>
      </c>
      <c r="I765" s="22">
        <f t="shared" si="34"/>
        <v>29.62</v>
      </c>
      <c r="J765" s="7" t="str">
        <f>IF(OUT!F446="", "", OUT!F446)</f>
        <v/>
      </c>
      <c r="K765" s="7">
        <f>IF(OUT!P446="", "", OUT!P446)</f>
        <v>375</v>
      </c>
      <c r="L765" s="7" t="str">
        <f>IF(OUT!AE446="", "", OUT!AE446)</f>
        <v/>
      </c>
      <c r="N765" s="7" t="str">
        <f>IF(OUT!AQ446="", "", OUT!AQ446)</f>
        <v/>
      </c>
      <c r="O765" s="7" t="str">
        <f>IF(OUT!BM446="", "", OUT!BM446)</f>
        <v>T4</v>
      </c>
      <c r="P765" s="8">
        <f>IF(OUT!N446="", "", OUT!N446)</f>
        <v>7.9000000000000001E-2</v>
      </c>
      <c r="Q765" s="9">
        <f>IF(OUT!O446="", "", OUT!O446)</f>
        <v>29.62</v>
      </c>
      <c r="R765" s="8">
        <f>IF(PPG!H446="", "", PPG!H446)</f>
        <v>7.0999999999999994E-2</v>
      </c>
      <c r="S765" s="9">
        <f>IF(PPG!I446="", "", PPG!I446)</f>
        <v>26.62</v>
      </c>
      <c r="T765" s="8">
        <f>IF(PPG!J446="", "", PPG!J446)</f>
        <v>6.5000000000000002E-2</v>
      </c>
      <c r="U765" s="9">
        <f>IF(PPG!K446="", "", PPG!K446)</f>
        <v>24.37</v>
      </c>
      <c r="V765" s="8">
        <f>IF(PPG!Q446="", "", PPG!Q446)</f>
        <v>7.4999999999999997E-2</v>
      </c>
      <c r="W765" s="9">
        <f>IF(PPG!R446="", "", PPG!R446)</f>
        <v>28.12</v>
      </c>
      <c r="X765" s="8">
        <f>IF(PPG!S446="", "", PPG!S446)</f>
        <v>6.7000000000000004E-2</v>
      </c>
      <c r="Y765" s="9">
        <f>IF(PPG!T446="", "", PPG!T446)</f>
        <v>25.12</v>
      </c>
      <c r="Z765" s="8">
        <f>IF(PPG!U446="", "", PPG!U446)</f>
        <v>6.3E-2</v>
      </c>
      <c r="AA765" s="9">
        <f>IF(PPG!V446="", "", PPG!V446)</f>
        <v>23.62</v>
      </c>
      <c r="AB765" s="36" t="str">
        <f t="shared" si="35"/>
        <v>0.00</v>
      </c>
    </row>
    <row r="766" spans="1:28">
      <c r="A766" s="7">
        <f>IF(OUT!C898="", "", OUT!C898)</f>
        <v>795</v>
      </c>
      <c r="B766" s="20">
        <f>IF(OUT!A898="", "", OUT!A898)</f>
        <v>88008</v>
      </c>
      <c r="C766" s="7" t="str">
        <f>IF(OUT!D898="", "", OUT!D898)</f>
        <v>FFF</v>
      </c>
      <c r="D766" s="29"/>
      <c r="E766" s="7" t="str">
        <f>IF(OUT!E898="", "", OUT!E898)</f>
        <v>144 TRAY</v>
      </c>
      <c r="F766" s="26" t="str">
        <f>IF(OUT!AE898="NEW", "✷", "")</f>
        <v/>
      </c>
      <c r="G766" s="10" t="str">
        <f>IF(OUT!B898="", "", OUT!B898)</f>
        <v>PANSY MATRIX PURPLE BLOTCH</v>
      </c>
      <c r="H766" s="21">
        <f t="shared" si="33"/>
        <v>0.15</v>
      </c>
      <c r="I766" s="22">
        <f t="shared" si="34"/>
        <v>21</v>
      </c>
      <c r="J766" s="7" t="str">
        <f>IF(OUT!F898="", "", OUT!F898)</f>
        <v/>
      </c>
      <c r="K766" s="7">
        <f>IF(OUT!P898="", "", OUT!P898)</f>
        <v>140</v>
      </c>
      <c r="L766" s="7" t="str">
        <f>IF(OUT!AE898="", "", OUT!AE898)</f>
        <v/>
      </c>
      <c r="N766" s="7" t="str">
        <f>IF(OUT!AQ898="", "", OUT!AQ898)</f>
        <v/>
      </c>
      <c r="O766" s="7" t="str">
        <f>IF(OUT!BM898="", "", OUT!BM898)</f>
        <v>T4</v>
      </c>
      <c r="P766" s="8">
        <f>IF(OUT!N898="", "", OUT!N898)</f>
        <v>0.15</v>
      </c>
      <c r="Q766" s="9">
        <f>IF(OUT!O898="", "", OUT!O898)</f>
        <v>21</v>
      </c>
      <c r="R766" s="8">
        <f>IF(PPG!H898="", "", PPG!H898)</f>
        <v>0.13700000000000001</v>
      </c>
      <c r="S766" s="9">
        <f>IF(PPG!I898="", "", PPG!I898)</f>
        <v>19.18</v>
      </c>
      <c r="T766" s="8">
        <f>IF(PPG!J898="", "", PPG!J898)</f>
        <v>0.125</v>
      </c>
      <c r="U766" s="9">
        <f>IF(PPG!K898="", "", PPG!K898)</f>
        <v>17.5</v>
      </c>
      <c r="V766" s="8">
        <f>IF(PPG!Q898="", "", PPG!Q898)</f>
        <v>0.14199999999999999</v>
      </c>
      <c r="W766" s="9">
        <f>IF(PPG!R898="", "", PPG!R898)</f>
        <v>19.88</v>
      </c>
      <c r="X766" s="8">
        <f>IF(PPG!S898="", "", PPG!S898)</f>
        <v>0.13</v>
      </c>
      <c r="Y766" s="9">
        <f>IF(PPG!T898="", "", PPG!T898)</f>
        <v>18.2</v>
      </c>
      <c r="Z766" s="8">
        <f>IF(PPG!U898="", "", PPG!U898)</f>
        <v>0.122</v>
      </c>
      <c r="AA766" s="9">
        <f>IF(PPG!V898="", "", PPG!V898)</f>
        <v>17.079999999999998</v>
      </c>
      <c r="AB766" s="36" t="str">
        <f t="shared" si="35"/>
        <v>0.00</v>
      </c>
    </row>
    <row r="767" spans="1:28">
      <c r="A767" s="7">
        <f>IF(OUT!C896="", "", OUT!C896)</f>
        <v>795</v>
      </c>
      <c r="B767" s="20">
        <f>IF(OUT!A896="", "", OUT!A896)</f>
        <v>88008</v>
      </c>
      <c r="C767" s="7" t="str">
        <f>IF(OUT!D896="", "", OUT!D896)</f>
        <v>AZ</v>
      </c>
      <c r="D767" s="29"/>
      <c r="E767" s="7" t="str">
        <f>IF(OUT!E896="", "", OUT!E896)</f>
        <v>288 TRAY</v>
      </c>
      <c r="F767" s="26" t="str">
        <f>IF(OUT!AE896="NEW", "✷", "")</f>
        <v/>
      </c>
      <c r="G767" s="10" t="str">
        <f>IF(OUT!B896="", "", OUT!B896)</f>
        <v>PANSY MATRIX PURPLE BLOTCH</v>
      </c>
      <c r="H767" s="21">
        <f t="shared" si="33"/>
        <v>9.1999999999999998E-2</v>
      </c>
      <c r="I767" s="22">
        <f t="shared" si="34"/>
        <v>25.76</v>
      </c>
      <c r="J767" s="7" t="str">
        <f>IF(OUT!F896="", "", OUT!F896)</f>
        <v/>
      </c>
      <c r="K767" s="7">
        <f>IF(OUT!P896="", "", OUT!P896)</f>
        <v>280</v>
      </c>
      <c r="L767" s="7" t="str">
        <f>IF(OUT!AE896="", "", OUT!AE896)</f>
        <v/>
      </c>
      <c r="N767" s="7" t="str">
        <f>IF(OUT!AQ896="", "", OUT!AQ896)</f>
        <v/>
      </c>
      <c r="O767" s="7" t="str">
        <f>IF(OUT!BM896="", "", OUT!BM896)</f>
        <v>T4</v>
      </c>
      <c r="P767" s="8">
        <f>IF(OUT!N896="", "", OUT!N896)</f>
        <v>9.1999999999999998E-2</v>
      </c>
      <c r="Q767" s="9">
        <f>IF(OUT!O896="", "", OUT!O896)</f>
        <v>25.76</v>
      </c>
      <c r="R767" s="8">
        <f>IF(PPG!H896="", "", PPG!H896)</f>
        <v>8.3000000000000004E-2</v>
      </c>
      <c r="S767" s="9">
        <f>IF(PPG!I896="", "", PPG!I896)</f>
        <v>23.24</v>
      </c>
      <c r="T767" s="8">
        <f>IF(PPG!J896="", "", PPG!J896)</f>
        <v>7.4999999999999997E-2</v>
      </c>
      <c r="U767" s="9">
        <f>IF(PPG!K896="", "", PPG!K896)</f>
        <v>21</v>
      </c>
      <c r="V767" s="8">
        <f>IF(PPG!Q896="", "", PPG!Q896)</f>
        <v>8.6999999999999994E-2</v>
      </c>
      <c r="W767" s="9">
        <f>IF(PPG!R896="", "", PPG!R896)</f>
        <v>24.36</v>
      </c>
      <c r="X767" s="8">
        <f>IF(PPG!S896="", "", PPG!S896)</f>
        <v>7.9000000000000001E-2</v>
      </c>
      <c r="Y767" s="9">
        <f>IF(PPG!T896="", "", PPG!T896)</f>
        <v>22.12</v>
      </c>
      <c r="Z767" s="8">
        <f>IF(PPG!U896="", "", PPG!U896)</f>
        <v>7.2999999999999995E-2</v>
      </c>
      <c r="AA767" s="9">
        <f>IF(PPG!V896="", "", PPG!V896)</f>
        <v>20.440000000000001</v>
      </c>
      <c r="AB767" s="36" t="str">
        <f t="shared" si="35"/>
        <v>0.00</v>
      </c>
    </row>
    <row r="768" spans="1:28">
      <c r="A768" s="7">
        <f>IF(OUT!C897="", "", OUT!C897)</f>
        <v>795</v>
      </c>
      <c r="B768" s="20">
        <f>IF(OUT!A897="", "", OUT!A897)</f>
        <v>88008</v>
      </c>
      <c r="C768" s="7" t="str">
        <f>IF(OUT!D897="", "", OUT!D897)</f>
        <v>CZ</v>
      </c>
      <c r="D768" s="29"/>
      <c r="E768" s="7" t="str">
        <f>IF(OUT!E897="", "", OUT!E897)</f>
        <v>384 TRAY</v>
      </c>
      <c r="F768" s="26" t="str">
        <f>IF(OUT!AE897="NEW", "✷", "")</f>
        <v/>
      </c>
      <c r="G768" s="10" t="str">
        <f>IF(OUT!B897="", "", OUT!B897)</f>
        <v>PANSY MATRIX PURPLE BLOTCH</v>
      </c>
      <c r="H768" s="21">
        <f t="shared" si="33"/>
        <v>7.9000000000000001E-2</v>
      </c>
      <c r="I768" s="22">
        <f t="shared" si="34"/>
        <v>29.62</v>
      </c>
      <c r="J768" s="7" t="str">
        <f>IF(OUT!F897="", "", OUT!F897)</f>
        <v/>
      </c>
      <c r="K768" s="7">
        <f>IF(OUT!P897="", "", OUT!P897)</f>
        <v>375</v>
      </c>
      <c r="L768" s="7" t="str">
        <f>IF(OUT!AE897="", "", OUT!AE897)</f>
        <v/>
      </c>
      <c r="N768" s="7" t="str">
        <f>IF(OUT!AQ897="", "", OUT!AQ897)</f>
        <v/>
      </c>
      <c r="O768" s="7" t="str">
        <f>IF(OUT!BM897="", "", OUT!BM897)</f>
        <v>T4</v>
      </c>
      <c r="P768" s="8">
        <f>IF(OUT!N897="", "", OUT!N897)</f>
        <v>7.9000000000000001E-2</v>
      </c>
      <c r="Q768" s="9">
        <f>IF(OUT!O897="", "", OUT!O897)</f>
        <v>29.62</v>
      </c>
      <c r="R768" s="8">
        <f>IF(PPG!H897="", "", PPG!H897)</f>
        <v>7.0999999999999994E-2</v>
      </c>
      <c r="S768" s="9">
        <f>IF(PPG!I897="", "", PPG!I897)</f>
        <v>26.62</v>
      </c>
      <c r="T768" s="8">
        <f>IF(PPG!J897="", "", PPG!J897)</f>
        <v>6.5000000000000002E-2</v>
      </c>
      <c r="U768" s="9">
        <f>IF(PPG!K897="", "", PPG!K897)</f>
        <v>24.37</v>
      </c>
      <c r="V768" s="8">
        <f>IF(PPG!Q897="", "", PPG!Q897)</f>
        <v>7.4999999999999997E-2</v>
      </c>
      <c r="W768" s="9">
        <f>IF(PPG!R897="", "", PPG!R897)</f>
        <v>28.12</v>
      </c>
      <c r="X768" s="8">
        <f>IF(PPG!S897="", "", PPG!S897)</f>
        <v>6.7000000000000004E-2</v>
      </c>
      <c r="Y768" s="9">
        <f>IF(PPG!T897="", "", PPG!T897)</f>
        <v>25.12</v>
      </c>
      <c r="Z768" s="8">
        <f>IF(PPG!U897="", "", PPG!U897)</f>
        <v>6.3E-2</v>
      </c>
      <c r="AA768" s="9">
        <f>IF(PPG!V897="", "", PPG!V897)</f>
        <v>23.62</v>
      </c>
      <c r="AB768" s="36" t="str">
        <f t="shared" si="35"/>
        <v>0.00</v>
      </c>
    </row>
    <row r="769" spans="1:28">
      <c r="A769" s="7">
        <f>IF(OUT!C601="", "", OUT!C601)</f>
        <v>795</v>
      </c>
      <c r="B769" s="20">
        <f>IF(OUT!A601="", "", OUT!A601)</f>
        <v>76587</v>
      </c>
      <c r="C769" s="7" t="str">
        <f>IF(OUT!D601="", "", OUT!D601)</f>
        <v>AZ</v>
      </c>
      <c r="D769" s="29"/>
      <c r="E769" s="7" t="str">
        <f>IF(OUT!E601="", "", OUT!E601)</f>
        <v>288 TRAY</v>
      </c>
      <c r="F769" s="26" t="str">
        <f>IF(OUT!AE601="NEW", "✷", "")</f>
        <v/>
      </c>
      <c r="G769" s="10" t="str">
        <f>IF(OUT!B601="", "", OUT!B601)</f>
        <v>PANSY MATRIX RASPBERRY SUNDAE MIX</v>
      </c>
      <c r="H769" s="21">
        <f t="shared" si="33"/>
        <v>9.1999999999999998E-2</v>
      </c>
      <c r="I769" s="22">
        <f t="shared" si="34"/>
        <v>25.76</v>
      </c>
      <c r="J769" s="7" t="str">
        <f>IF(OUT!F601="", "", OUT!F601)</f>
        <v/>
      </c>
      <c r="K769" s="7">
        <f>IF(OUT!P601="", "", OUT!P601)</f>
        <v>280</v>
      </c>
      <c r="L769" s="7" t="str">
        <f>IF(OUT!AE601="", "", OUT!AE601)</f>
        <v/>
      </c>
      <c r="N769" s="7" t="str">
        <f>IF(OUT!AQ601="", "", OUT!AQ601)</f>
        <v/>
      </c>
      <c r="O769" s="7" t="str">
        <f>IF(OUT!BM601="", "", OUT!BM601)</f>
        <v>T4</v>
      </c>
      <c r="P769" s="8">
        <f>IF(OUT!N601="", "", OUT!N601)</f>
        <v>9.1999999999999998E-2</v>
      </c>
      <c r="Q769" s="9">
        <f>IF(OUT!O601="", "", OUT!O601)</f>
        <v>25.76</v>
      </c>
      <c r="R769" s="8">
        <f>IF(PPG!H601="", "", PPG!H601)</f>
        <v>8.3000000000000004E-2</v>
      </c>
      <c r="S769" s="9">
        <f>IF(PPG!I601="", "", PPG!I601)</f>
        <v>23.24</v>
      </c>
      <c r="T769" s="8">
        <f>IF(PPG!J601="", "", PPG!J601)</f>
        <v>7.4999999999999997E-2</v>
      </c>
      <c r="U769" s="9">
        <f>IF(PPG!K601="", "", PPG!K601)</f>
        <v>21</v>
      </c>
      <c r="V769" s="8">
        <f>IF(PPG!Q601="", "", PPG!Q601)</f>
        <v>8.6999999999999994E-2</v>
      </c>
      <c r="W769" s="9">
        <f>IF(PPG!R601="", "", PPG!R601)</f>
        <v>24.36</v>
      </c>
      <c r="X769" s="8">
        <f>IF(PPG!S601="", "", PPG!S601)</f>
        <v>7.9000000000000001E-2</v>
      </c>
      <c r="Y769" s="9">
        <f>IF(PPG!T601="", "", PPG!T601)</f>
        <v>22.12</v>
      </c>
      <c r="Z769" s="8">
        <f>IF(PPG!U601="", "", PPG!U601)</f>
        <v>7.2999999999999995E-2</v>
      </c>
      <c r="AA769" s="9">
        <f>IF(PPG!V601="", "", PPG!V601)</f>
        <v>20.440000000000001</v>
      </c>
      <c r="AB769" s="36" t="str">
        <f t="shared" si="35"/>
        <v>0.00</v>
      </c>
    </row>
    <row r="770" spans="1:28">
      <c r="A770" s="7">
        <f>IF(OUT!C512="", "", OUT!C512)</f>
        <v>795</v>
      </c>
      <c r="B770" s="20">
        <f>IF(OUT!A512="", "", OUT!A512)</f>
        <v>71654</v>
      </c>
      <c r="C770" s="7" t="str">
        <f>IF(OUT!D512="", "", OUT!D512)</f>
        <v>FFF</v>
      </c>
      <c r="D770" s="29"/>
      <c r="E770" s="7" t="str">
        <f>IF(OUT!E512="", "", OUT!E512)</f>
        <v>144 TRAY</v>
      </c>
      <c r="F770" s="26" t="str">
        <f>IF(OUT!AE512="NEW", "✷", "")</f>
        <v/>
      </c>
      <c r="G770" s="10" t="str">
        <f>IF(OUT!B512="", "", OUT!B512)</f>
        <v>PANSY MATRIX RED BLOTCH</v>
      </c>
      <c r="H770" s="21">
        <f t="shared" si="33"/>
        <v>0.15</v>
      </c>
      <c r="I770" s="22">
        <f t="shared" si="34"/>
        <v>21</v>
      </c>
      <c r="J770" s="7" t="str">
        <f>IF(OUT!F512="", "", OUT!F512)</f>
        <v/>
      </c>
      <c r="K770" s="7">
        <f>IF(OUT!P512="", "", OUT!P512)</f>
        <v>140</v>
      </c>
      <c r="L770" s="7" t="str">
        <f>IF(OUT!AE512="", "", OUT!AE512)</f>
        <v/>
      </c>
      <c r="N770" s="7" t="str">
        <f>IF(OUT!AQ512="", "", OUT!AQ512)</f>
        <v/>
      </c>
      <c r="O770" s="7" t="str">
        <f>IF(OUT!BM512="", "", OUT!BM512)</f>
        <v>T4</v>
      </c>
      <c r="P770" s="8">
        <f>IF(OUT!N512="", "", OUT!N512)</f>
        <v>0.15</v>
      </c>
      <c r="Q770" s="9">
        <f>IF(OUT!O512="", "", OUT!O512)</f>
        <v>21</v>
      </c>
      <c r="R770" s="8">
        <f>IF(PPG!H512="", "", PPG!H512)</f>
        <v>0.13700000000000001</v>
      </c>
      <c r="S770" s="9">
        <f>IF(PPG!I512="", "", PPG!I512)</f>
        <v>19.18</v>
      </c>
      <c r="T770" s="8">
        <f>IF(PPG!J512="", "", PPG!J512)</f>
        <v>0.125</v>
      </c>
      <c r="U770" s="9">
        <f>IF(PPG!K512="", "", PPG!K512)</f>
        <v>17.5</v>
      </c>
      <c r="V770" s="8">
        <f>IF(PPG!Q512="", "", PPG!Q512)</f>
        <v>0.14199999999999999</v>
      </c>
      <c r="W770" s="9">
        <f>IF(PPG!R512="", "", PPG!R512)</f>
        <v>19.88</v>
      </c>
      <c r="X770" s="8">
        <f>IF(PPG!S512="", "", PPG!S512)</f>
        <v>0.13</v>
      </c>
      <c r="Y770" s="9">
        <f>IF(PPG!T512="", "", PPG!T512)</f>
        <v>18.2</v>
      </c>
      <c r="Z770" s="8">
        <f>IF(PPG!U512="", "", PPG!U512)</f>
        <v>0.122</v>
      </c>
      <c r="AA770" s="9">
        <f>IF(PPG!V512="", "", PPG!V512)</f>
        <v>17.079999999999998</v>
      </c>
      <c r="AB770" s="36" t="str">
        <f t="shared" si="35"/>
        <v>0.00</v>
      </c>
    </row>
    <row r="771" spans="1:28">
      <c r="A771" s="7">
        <f>IF(OUT!C510="", "", OUT!C510)</f>
        <v>795</v>
      </c>
      <c r="B771" s="20">
        <f>IF(OUT!A510="", "", OUT!A510)</f>
        <v>71654</v>
      </c>
      <c r="C771" s="7" t="str">
        <f>IF(OUT!D510="", "", OUT!D510)</f>
        <v>AZ</v>
      </c>
      <c r="D771" s="29"/>
      <c r="E771" s="7" t="str">
        <f>IF(OUT!E510="", "", OUT!E510)</f>
        <v>288 TRAY</v>
      </c>
      <c r="F771" s="26" t="str">
        <f>IF(OUT!AE510="NEW", "✷", "")</f>
        <v/>
      </c>
      <c r="G771" s="10" t="str">
        <f>IF(OUT!B510="", "", OUT!B510)</f>
        <v>PANSY MATRIX RED BLOTCH</v>
      </c>
      <c r="H771" s="21">
        <f t="shared" si="33"/>
        <v>9.1999999999999998E-2</v>
      </c>
      <c r="I771" s="22">
        <f t="shared" si="34"/>
        <v>25.76</v>
      </c>
      <c r="J771" s="7" t="str">
        <f>IF(OUT!F510="", "", OUT!F510)</f>
        <v/>
      </c>
      <c r="K771" s="7">
        <f>IF(OUT!P510="", "", OUT!P510)</f>
        <v>280</v>
      </c>
      <c r="L771" s="7" t="str">
        <f>IF(OUT!AE510="", "", OUT!AE510)</f>
        <v/>
      </c>
      <c r="N771" s="7" t="str">
        <f>IF(OUT!AQ510="", "", OUT!AQ510)</f>
        <v/>
      </c>
      <c r="O771" s="7" t="str">
        <f>IF(OUT!BM510="", "", OUT!BM510)</f>
        <v>T4</v>
      </c>
      <c r="P771" s="8">
        <f>IF(OUT!N510="", "", OUT!N510)</f>
        <v>9.1999999999999998E-2</v>
      </c>
      <c r="Q771" s="9">
        <f>IF(OUT!O510="", "", OUT!O510)</f>
        <v>25.76</v>
      </c>
      <c r="R771" s="8">
        <f>IF(PPG!H510="", "", PPG!H510)</f>
        <v>8.3000000000000004E-2</v>
      </c>
      <c r="S771" s="9">
        <f>IF(PPG!I510="", "", PPG!I510)</f>
        <v>23.24</v>
      </c>
      <c r="T771" s="8">
        <f>IF(PPG!J510="", "", PPG!J510)</f>
        <v>7.4999999999999997E-2</v>
      </c>
      <c r="U771" s="9">
        <f>IF(PPG!K510="", "", PPG!K510)</f>
        <v>21</v>
      </c>
      <c r="V771" s="8">
        <f>IF(PPG!Q510="", "", PPG!Q510)</f>
        <v>8.6999999999999994E-2</v>
      </c>
      <c r="W771" s="9">
        <f>IF(PPG!R510="", "", PPG!R510)</f>
        <v>24.36</v>
      </c>
      <c r="X771" s="8">
        <f>IF(PPG!S510="", "", PPG!S510)</f>
        <v>7.9000000000000001E-2</v>
      </c>
      <c r="Y771" s="9">
        <f>IF(PPG!T510="", "", PPG!T510)</f>
        <v>22.12</v>
      </c>
      <c r="Z771" s="8">
        <f>IF(PPG!U510="", "", PPG!U510)</f>
        <v>7.2999999999999995E-2</v>
      </c>
      <c r="AA771" s="9">
        <f>IF(PPG!V510="", "", PPG!V510)</f>
        <v>20.440000000000001</v>
      </c>
      <c r="AB771" s="36" t="str">
        <f t="shared" si="35"/>
        <v>0.00</v>
      </c>
    </row>
    <row r="772" spans="1:28">
      <c r="A772" s="7">
        <f>IF(OUT!C511="", "", OUT!C511)</f>
        <v>795</v>
      </c>
      <c r="B772" s="20">
        <f>IF(OUT!A511="", "", OUT!A511)</f>
        <v>71654</v>
      </c>
      <c r="C772" s="7" t="str">
        <f>IF(OUT!D511="", "", OUT!D511)</f>
        <v>CZ</v>
      </c>
      <c r="D772" s="29"/>
      <c r="E772" s="7" t="str">
        <f>IF(OUT!E511="", "", OUT!E511)</f>
        <v>384 TRAY</v>
      </c>
      <c r="F772" s="26" t="str">
        <f>IF(OUT!AE511="NEW", "✷", "")</f>
        <v/>
      </c>
      <c r="G772" s="10" t="str">
        <f>IF(OUT!B511="", "", OUT!B511)</f>
        <v>PANSY MATRIX RED BLOTCH</v>
      </c>
      <c r="H772" s="21">
        <f t="shared" si="33"/>
        <v>7.9000000000000001E-2</v>
      </c>
      <c r="I772" s="22">
        <f t="shared" si="34"/>
        <v>29.62</v>
      </c>
      <c r="J772" s="7" t="str">
        <f>IF(OUT!F511="", "", OUT!F511)</f>
        <v/>
      </c>
      <c r="K772" s="7">
        <f>IF(OUT!P511="", "", OUT!P511)</f>
        <v>375</v>
      </c>
      <c r="L772" s="7" t="str">
        <f>IF(OUT!AE511="", "", OUT!AE511)</f>
        <v/>
      </c>
      <c r="N772" s="7" t="str">
        <f>IF(OUT!AQ511="", "", OUT!AQ511)</f>
        <v/>
      </c>
      <c r="O772" s="7" t="str">
        <f>IF(OUT!BM511="", "", OUT!BM511)</f>
        <v>T4</v>
      </c>
      <c r="P772" s="8">
        <f>IF(OUT!N511="", "", OUT!N511)</f>
        <v>7.9000000000000001E-2</v>
      </c>
      <c r="Q772" s="9">
        <f>IF(OUT!O511="", "", OUT!O511)</f>
        <v>29.62</v>
      </c>
      <c r="R772" s="8">
        <f>IF(PPG!H511="", "", PPG!H511)</f>
        <v>7.0999999999999994E-2</v>
      </c>
      <c r="S772" s="9">
        <f>IF(PPG!I511="", "", PPG!I511)</f>
        <v>26.62</v>
      </c>
      <c r="T772" s="8">
        <f>IF(PPG!J511="", "", PPG!J511)</f>
        <v>6.5000000000000002E-2</v>
      </c>
      <c r="U772" s="9">
        <f>IF(PPG!K511="", "", PPG!K511)</f>
        <v>24.37</v>
      </c>
      <c r="V772" s="8">
        <f>IF(PPG!Q511="", "", PPG!Q511)</f>
        <v>7.4999999999999997E-2</v>
      </c>
      <c r="W772" s="9">
        <f>IF(PPG!R511="", "", PPG!R511)</f>
        <v>28.12</v>
      </c>
      <c r="X772" s="8">
        <f>IF(PPG!S511="", "", PPG!S511)</f>
        <v>6.7000000000000004E-2</v>
      </c>
      <c r="Y772" s="9">
        <f>IF(PPG!T511="", "", PPG!T511)</f>
        <v>25.12</v>
      </c>
      <c r="Z772" s="8">
        <f>IF(PPG!U511="", "", PPG!U511)</f>
        <v>6.3E-2</v>
      </c>
      <c r="AA772" s="9">
        <f>IF(PPG!V511="", "", PPG!V511)</f>
        <v>23.62</v>
      </c>
      <c r="AB772" s="36" t="str">
        <f t="shared" si="35"/>
        <v>0.00</v>
      </c>
    </row>
    <row r="773" spans="1:28">
      <c r="A773" s="7">
        <f>IF(OUT!C540="", "", OUT!C540)</f>
        <v>795</v>
      </c>
      <c r="B773" s="20">
        <f>IF(OUT!A540="", "", OUT!A540)</f>
        <v>73263</v>
      </c>
      <c r="C773" s="7" t="str">
        <f>IF(OUT!D540="", "", OUT!D540)</f>
        <v>FFF</v>
      </c>
      <c r="D773" s="29"/>
      <c r="E773" s="7" t="str">
        <f>IF(OUT!E540="", "", OUT!E540)</f>
        <v>144 TRAY</v>
      </c>
      <c r="F773" s="26" t="str">
        <f>IF(OUT!AE540="NEW", "✷", "")</f>
        <v/>
      </c>
      <c r="G773" s="10" t="str">
        <f>IF(OUT!B540="", "", OUT!B540)</f>
        <v>PANSY MATRIX RED WING</v>
      </c>
      <c r="H773" s="21">
        <f t="shared" si="33"/>
        <v>0.15</v>
      </c>
      <c r="I773" s="22">
        <f t="shared" si="34"/>
        <v>21</v>
      </c>
      <c r="J773" s="7" t="str">
        <f>IF(OUT!F540="", "", OUT!F540)</f>
        <v/>
      </c>
      <c r="K773" s="7">
        <f>IF(OUT!P540="", "", OUT!P540)</f>
        <v>140</v>
      </c>
      <c r="L773" s="7" t="str">
        <f>IF(OUT!AE540="", "", OUT!AE540)</f>
        <v/>
      </c>
      <c r="N773" s="7" t="str">
        <f>IF(OUT!AQ540="", "", OUT!AQ540)</f>
        <v/>
      </c>
      <c r="O773" s="7" t="str">
        <f>IF(OUT!BM540="", "", OUT!BM540)</f>
        <v>T4</v>
      </c>
      <c r="P773" s="8">
        <f>IF(OUT!N540="", "", OUT!N540)</f>
        <v>0.15</v>
      </c>
      <c r="Q773" s="9">
        <f>IF(OUT!O540="", "", OUT!O540)</f>
        <v>21</v>
      </c>
      <c r="R773" s="8">
        <f>IF(PPG!H540="", "", PPG!H540)</f>
        <v>0.13700000000000001</v>
      </c>
      <c r="S773" s="9">
        <f>IF(PPG!I540="", "", PPG!I540)</f>
        <v>19.18</v>
      </c>
      <c r="T773" s="8">
        <f>IF(PPG!J540="", "", PPG!J540)</f>
        <v>0.125</v>
      </c>
      <c r="U773" s="9">
        <f>IF(PPG!K540="", "", PPG!K540)</f>
        <v>17.5</v>
      </c>
      <c r="V773" s="8">
        <f>IF(PPG!Q540="", "", PPG!Q540)</f>
        <v>0.14199999999999999</v>
      </c>
      <c r="W773" s="9">
        <f>IF(PPG!R540="", "", PPG!R540)</f>
        <v>19.88</v>
      </c>
      <c r="X773" s="8">
        <f>IF(PPG!S540="", "", PPG!S540)</f>
        <v>0.13</v>
      </c>
      <c r="Y773" s="9">
        <f>IF(PPG!T540="", "", PPG!T540)</f>
        <v>18.2</v>
      </c>
      <c r="Z773" s="8">
        <f>IF(PPG!U540="", "", PPG!U540)</f>
        <v>0.122</v>
      </c>
      <c r="AA773" s="9">
        <f>IF(PPG!V540="", "", PPG!V540)</f>
        <v>17.079999999999998</v>
      </c>
      <c r="AB773" s="36" t="str">
        <f t="shared" si="35"/>
        <v>0.00</v>
      </c>
    </row>
    <row r="774" spans="1:28">
      <c r="A774" s="7">
        <f>IF(OUT!C538="", "", OUT!C538)</f>
        <v>795</v>
      </c>
      <c r="B774" s="20">
        <f>IF(OUT!A538="", "", OUT!A538)</f>
        <v>73263</v>
      </c>
      <c r="C774" s="7" t="str">
        <f>IF(OUT!D538="", "", OUT!D538)</f>
        <v>AZ</v>
      </c>
      <c r="D774" s="29"/>
      <c r="E774" s="7" t="str">
        <f>IF(OUT!E538="", "", OUT!E538)</f>
        <v>288 TRAY</v>
      </c>
      <c r="F774" s="26" t="str">
        <f>IF(OUT!AE538="NEW", "✷", "")</f>
        <v/>
      </c>
      <c r="G774" s="10" t="str">
        <f>IF(OUT!B538="", "", OUT!B538)</f>
        <v>PANSY MATRIX RED WING</v>
      </c>
      <c r="H774" s="21">
        <f t="shared" si="33"/>
        <v>9.1999999999999998E-2</v>
      </c>
      <c r="I774" s="22">
        <f t="shared" si="34"/>
        <v>25.76</v>
      </c>
      <c r="J774" s="7" t="str">
        <f>IF(OUT!F538="", "", OUT!F538)</f>
        <v/>
      </c>
      <c r="K774" s="7">
        <f>IF(OUT!P538="", "", OUT!P538)</f>
        <v>280</v>
      </c>
      <c r="L774" s="7" t="str">
        <f>IF(OUT!AE538="", "", OUT!AE538)</f>
        <v/>
      </c>
      <c r="N774" s="7" t="str">
        <f>IF(OUT!AQ538="", "", OUT!AQ538)</f>
        <v/>
      </c>
      <c r="O774" s="7" t="str">
        <f>IF(OUT!BM538="", "", OUT!BM538)</f>
        <v>T4</v>
      </c>
      <c r="P774" s="8">
        <f>IF(OUT!N538="", "", OUT!N538)</f>
        <v>9.1999999999999998E-2</v>
      </c>
      <c r="Q774" s="9">
        <f>IF(OUT!O538="", "", OUT!O538)</f>
        <v>25.76</v>
      </c>
      <c r="R774" s="8">
        <f>IF(PPG!H538="", "", PPG!H538)</f>
        <v>8.3000000000000004E-2</v>
      </c>
      <c r="S774" s="9">
        <f>IF(PPG!I538="", "", PPG!I538)</f>
        <v>23.24</v>
      </c>
      <c r="T774" s="8">
        <f>IF(PPG!J538="", "", PPG!J538)</f>
        <v>7.4999999999999997E-2</v>
      </c>
      <c r="U774" s="9">
        <f>IF(PPG!K538="", "", PPG!K538)</f>
        <v>21</v>
      </c>
      <c r="V774" s="8">
        <f>IF(PPG!Q538="", "", PPG!Q538)</f>
        <v>8.6999999999999994E-2</v>
      </c>
      <c r="W774" s="9">
        <f>IF(PPG!R538="", "", PPG!R538)</f>
        <v>24.36</v>
      </c>
      <c r="X774" s="8">
        <f>IF(PPG!S538="", "", PPG!S538)</f>
        <v>7.9000000000000001E-2</v>
      </c>
      <c r="Y774" s="9">
        <f>IF(PPG!T538="", "", PPG!T538)</f>
        <v>22.12</v>
      </c>
      <c r="Z774" s="8">
        <f>IF(PPG!U538="", "", PPG!U538)</f>
        <v>7.2999999999999995E-2</v>
      </c>
      <c r="AA774" s="9">
        <f>IF(PPG!V538="", "", PPG!V538)</f>
        <v>20.440000000000001</v>
      </c>
      <c r="AB774" s="36" t="str">
        <f t="shared" si="35"/>
        <v>0.00</v>
      </c>
    </row>
    <row r="775" spans="1:28">
      <c r="A775" s="7">
        <f>IF(OUT!C539="", "", OUT!C539)</f>
        <v>795</v>
      </c>
      <c r="B775" s="20">
        <f>IF(OUT!A539="", "", OUT!A539)</f>
        <v>73263</v>
      </c>
      <c r="C775" s="7" t="str">
        <f>IF(OUT!D539="", "", OUT!D539)</f>
        <v>CZ</v>
      </c>
      <c r="D775" s="29"/>
      <c r="E775" s="7" t="str">
        <f>IF(OUT!E539="", "", OUT!E539)</f>
        <v>384 TRAY</v>
      </c>
      <c r="F775" s="26" t="str">
        <f>IF(OUT!AE539="NEW", "✷", "")</f>
        <v/>
      </c>
      <c r="G775" s="10" t="str">
        <f>IF(OUT!B539="", "", OUT!B539)</f>
        <v>PANSY MATRIX RED WING</v>
      </c>
      <c r="H775" s="21">
        <f t="shared" ref="H775:H838" si="36">IF(AND($K$3=1,$K$4="N"),P775,IF(AND($K$3=2,$K$4="N"),R775,IF(AND($K$3=3,$K$4="N"),T775,IF(AND($K$3=1,$K$4="Y"),V775,IF(AND($K$3=2,$K$4="Y"),X775,IF(AND($K$3=3,$K$4="Y"),Z775,"FALSE"))))))</f>
        <v>7.9000000000000001E-2</v>
      </c>
      <c r="I775" s="22">
        <f t="shared" ref="I775:I838" si="37">IF(AND($K$3=1,$K$4="N"),Q775,IF(AND($K$3=2,$K$4="N"),S775,IF(AND($K$3=3,$K$4="N"),U775,IF(AND($K$3=1,$K$4="Y"),W775,IF(AND($K$3=2,$K$4="Y"),Y775,IF(AND($K$3=3,$K$4="Y"),AA775,"FALSE"))))))</f>
        <v>29.62</v>
      </c>
      <c r="J775" s="7" t="str">
        <f>IF(OUT!F539="", "", OUT!F539)</f>
        <v/>
      </c>
      <c r="K775" s="7">
        <f>IF(OUT!P539="", "", OUT!P539)</f>
        <v>375</v>
      </c>
      <c r="L775" s="7" t="str">
        <f>IF(OUT!AE539="", "", OUT!AE539)</f>
        <v/>
      </c>
      <c r="N775" s="7" t="str">
        <f>IF(OUT!AQ539="", "", OUT!AQ539)</f>
        <v/>
      </c>
      <c r="O775" s="7" t="str">
        <f>IF(OUT!BM539="", "", OUT!BM539)</f>
        <v>T4</v>
      </c>
      <c r="P775" s="8">
        <f>IF(OUT!N539="", "", OUT!N539)</f>
        <v>7.9000000000000001E-2</v>
      </c>
      <c r="Q775" s="9">
        <f>IF(OUT!O539="", "", OUT!O539)</f>
        <v>29.62</v>
      </c>
      <c r="R775" s="8">
        <f>IF(PPG!H539="", "", PPG!H539)</f>
        <v>7.0999999999999994E-2</v>
      </c>
      <c r="S775" s="9">
        <f>IF(PPG!I539="", "", PPG!I539)</f>
        <v>26.62</v>
      </c>
      <c r="T775" s="8">
        <f>IF(PPG!J539="", "", PPG!J539)</f>
        <v>6.5000000000000002E-2</v>
      </c>
      <c r="U775" s="9">
        <f>IF(PPG!K539="", "", PPG!K539)</f>
        <v>24.37</v>
      </c>
      <c r="V775" s="8">
        <f>IF(PPG!Q539="", "", PPG!Q539)</f>
        <v>7.4999999999999997E-2</v>
      </c>
      <c r="W775" s="9">
        <f>IF(PPG!R539="", "", PPG!R539)</f>
        <v>28.12</v>
      </c>
      <c r="X775" s="8">
        <f>IF(PPG!S539="", "", PPG!S539)</f>
        <v>6.7000000000000004E-2</v>
      </c>
      <c r="Y775" s="9">
        <f>IF(PPG!T539="", "", PPG!T539)</f>
        <v>25.12</v>
      </c>
      <c r="Z775" s="8">
        <f>IF(PPG!U539="", "", PPG!U539)</f>
        <v>6.3E-2</v>
      </c>
      <c r="AA775" s="9">
        <f>IF(PPG!V539="", "", PPG!V539)</f>
        <v>23.62</v>
      </c>
      <c r="AB775" s="36" t="str">
        <f t="shared" ref="AB775:AB838" si="38">IF(D775&lt;&gt;"",D775*I775, "0.00")</f>
        <v>0.00</v>
      </c>
    </row>
    <row r="776" spans="1:28">
      <c r="A776" s="7">
        <f>IF(OUT!C604="", "", OUT!C604)</f>
        <v>795</v>
      </c>
      <c r="B776" s="20">
        <f>IF(OUT!A604="", "", OUT!A604)</f>
        <v>76588</v>
      </c>
      <c r="C776" s="7" t="str">
        <f>IF(OUT!D604="", "", OUT!D604)</f>
        <v>FFF</v>
      </c>
      <c r="D776" s="29"/>
      <c r="E776" s="7" t="str">
        <f>IF(OUT!E604="", "", OUT!E604)</f>
        <v>144 TRAY</v>
      </c>
      <c r="F776" s="26" t="str">
        <f>IF(OUT!AE604="NEW", "✷", "")</f>
        <v/>
      </c>
      <c r="G776" s="10" t="str">
        <f>IF(OUT!B604="", "", OUT!B604)</f>
        <v>PANSY MATRIX ROSE (Clear)</v>
      </c>
      <c r="H776" s="21">
        <f t="shared" si="36"/>
        <v>0.15</v>
      </c>
      <c r="I776" s="22">
        <f t="shared" si="37"/>
        <v>21</v>
      </c>
      <c r="J776" s="7" t="str">
        <f>IF(OUT!F604="", "", OUT!F604)</f>
        <v/>
      </c>
      <c r="K776" s="7">
        <f>IF(OUT!P604="", "", OUT!P604)</f>
        <v>140</v>
      </c>
      <c r="L776" s="7" t="str">
        <f>IF(OUT!AE604="", "", OUT!AE604)</f>
        <v/>
      </c>
      <c r="N776" s="7" t="str">
        <f>IF(OUT!AQ604="", "", OUT!AQ604)</f>
        <v/>
      </c>
      <c r="O776" s="7" t="str">
        <f>IF(OUT!BM604="", "", OUT!BM604)</f>
        <v>T4</v>
      </c>
      <c r="P776" s="8">
        <f>IF(OUT!N604="", "", OUT!N604)</f>
        <v>0.15</v>
      </c>
      <c r="Q776" s="9">
        <f>IF(OUT!O604="", "", OUT!O604)</f>
        <v>21</v>
      </c>
      <c r="R776" s="8">
        <f>IF(PPG!H604="", "", PPG!H604)</f>
        <v>0.13700000000000001</v>
      </c>
      <c r="S776" s="9">
        <f>IF(PPG!I604="", "", PPG!I604)</f>
        <v>19.18</v>
      </c>
      <c r="T776" s="8">
        <f>IF(PPG!J604="", "", PPG!J604)</f>
        <v>0.125</v>
      </c>
      <c r="U776" s="9">
        <f>IF(PPG!K604="", "", PPG!K604)</f>
        <v>17.5</v>
      </c>
      <c r="V776" s="8">
        <f>IF(PPG!Q604="", "", PPG!Q604)</f>
        <v>0.14199999999999999</v>
      </c>
      <c r="W776" s="9">
        <f>IF(PPG!R604="", "", PPG!R604)</f>
        <v>19.88</v>
      </c>
      <c r="X776" s="8">
        <f>IF(PPG!S604="", "", PPG!S604)</f>
        <v>0.13</v>
      </c>
      <c r="Y776" s="9">
        <f>IF(PPG!T604="", "", PPG!T604)</f>
        <v>18.2</v>
      </c>
      <c r="Z776" s="8">
        <f>IF(PPG!U604="", "", PPG!U604)</f>
        <v>0.122</v>
      </c>
      <c r="AA776" s="9">
        <f>IF(PPG!V604="", "", PPG!V604)</f>
        <v>17.079999999999998</v>
      </c>
      <c r="AB776" s="36" t="str">
        <f t="shared" si="38"/>
        <v>0.00</v>
      </c>
    </row>
    <row r="777" spans="1:28">
      <c r="A777" s="7">
        <f>IF(OUT!C602="", "", OUT!C602)</f>
        <v>795</v>
      </c>
      <c r="B777" s="20">
        <f>IF(OUT!A602="", "", OUT!A602)</f>
        <v>76588</v>
      </c>
      <c r="C777" s="7" t="str">
        <f>IF(OUT!D602="", "", OUT!D602)</f>
        <v>AZ</v>
      </c>
      <c r="D777" s="29"/>
      <c r="E777" s="7" t="str">
        <f>IF(OUT!E602="", "", OUT!E602)</f>
        <v>288 TRAY</v>
      </c>
      <c r="F777" s="26" t="str">
        <f>IF(OUT!AE602="NEW", "✷", "")</f>
        <v/>
      </c>
      <c r="G777" s="10" t="str">
        <f>IF(OUT!B602="", "", OUT!B602)</f>
        <v>PANSY MATRIX ROSE (Clear)</v>
      </c>
      <c r="H777" s="21">
        <f t="shared" si="36"/>
        <v>9.1999999999999998E-2</v>
      </c>
      <c r="I777" s="22">
        <f t="shared" si="37"/>
        <v>25.76</v>
      </c>
      <c r="J777" s="7" t="str">
        <f>IF(OUT!F602="", "", OUT!F602)</f>
        <v/>
      </c>
      <c r="K777" s="7">
        <f>IF(OUT!P602="", "", OUT!P602)</f>
        <v>280</v>
      </c>
      <c r="L777" s="7" t="str">
        <f>IF(OUT!AE602="", "", OUT!AE602)</f>
        <v/>
      </c>
      <c r="N777" s="7" t="str">
        <f>IF(OUT!AQ602="", "", OUT!AQ602)</f>
        <v/>
      </c>
      <c r="O777" s="7" t="str">
        <f>IF(OUT!BM602="", "", OUT!BM602)</f>
        <v>T4</v>
      </c>
      <c r="P777" s="8">
        <f>IF(OUT!N602="", "", OUT!N602)</f>
        <v>9.1999999999999998E-2</v>
      </c>
      <c r="Q777" s="9">
        <f>IF(OUT!O602="", "", OUT!O602)</f>
        <v>25.76</v>
      </c>
      <c r="R777" s="8">
        <f>IF(PPG!H602="", "", PPG!H602)</f>
        <v>8.3000000000000004E-2</v>
      </c>
      <c r="S777" s="9">
        <f>IF(PPG!I602="", "", PPG!I602)</f>
        <v>23.24</v>
      </c>
      <c r="T777" s="8">
        <f>IF(PPG!J602="", "", PPG!J602)</f>
        <v>7.4999999999999997E-2</v>
      </c>
      <c r="U777" s="9">
        <f>IF(PPG!K602="", "", PPG!K602)</f>
        <v>21</v>
      </c>
      <c r="V777" s="8">
        <f>IF(PPG!Q602="", "", PPG!Q602)</f>
        <v>8.6999999999999994E-2</v>
      </c>
      <c r="W777" s="9">
        <f>IF(PPG!R602="", "", PPG!R602)</f>
        <v>24.36</v>
      </c>
      <c r="X777" s="8">
        <f>IF(PPG!S602="", "", PPG!S602)</f>
        <v>7.9000000000000001E-2</v>
      </c>
      <c r="Y777" s="9">
        <f>IF(PPG!T602="", "", PPG!T602)</f>
        <v>22.12</v>
      </c>
      <c r="Z777" s="8">
        <f>IF(PPG!U602="", "", PPG!U602)</f>
        <v>7.2999999999999995E-2</v>
      </c>
      <c r="AA777" s="9">
        <f>IF(PPG!V602="", "", PPG!V602)</f>
        <v>20.440000000000001</v>
      </c>
      <c r="AB777" s="36" t="str">
        <f t="shared" si="38"/>
        <v>0.00</v>
      </c>
    </row>
    <row r="778" spans="1:28">
      <c r="A778" s="7">
        <f>IF(OUT!C603="", "", OUT!C603)</f>
        <v>795</v>
      </c>
      <c r="B778" s="20">
        <f>IF(OUT!A603="", "", OUT!A603)</f>
        <v>76588</v>
      </c>
      <c r="C778" s="7" t="str">
        <f>IF(OUT!D603="", "", OUT!D603)</f>
        <v>CZ</v>
      </c>
      <c r="D778" s="29"/>
      <c r="E778" s="7" t="str">
        <f>IF(OUT!E603="", "", OUT!E603)</f>
        <v>384 TRAY</v>
      </c>
      <c r="F778" s="26" t="str">
        <f>IF(OUT!AE603="NEW", "✷", "")</f>
        <v/>
      </c>
      <c r="G778" s="10" t="str">
        <f>IF(OUT!B603="", "", OUT!B603)</f>
        <v>PANSY MATRIX ROSE (Clear)</v>
      </c>
      <c r="H778" s="21">
        <f t="shared" si="36"/>
        <v>7.9000000000000001E-2</v>
      </c>
      <c r="I778" s="22">
        <f t="shared" si="37"/>
        <v>29.62</v>
      </c>
      <c r="J778" s="7" t="str">
        <f>IF(OUT!F603="", "", OUT!F603)</f>
        <v/>
      </c>
      <c r="K778" s="7">
        <f>IF(OUT!P603="", "", OUT!P603)</f>
        <v>375</v>
      </c>
      <c r="L778" s="7" t="str">
        <f>IF(OUT!AE603="", "", OUT!AE603)</f>
        <v/>
      </c>
      <c r="N778" s="7" t="str">
        <f>IF(OUT!AQ603="", "", OUT!AQ603)</f>
        <v/>
      </c>
      <c r="O778" s="7" t="str">
        <f>IF(OUT!BM603="", "", OUT!BM603)</f>
        <v>T4</v>
      </c>
      <c r="P778" s="8">
        <f>IF(OUT!N603="", "", OUT!N603)</f>
        <v>7.9000000000000001E-2</v>
      </c>
      <c r="Q778" s="9">
        <f>IF(OUT!O603="", "", OUT!O603)</f>
        <v>29.62</v>
      </c>
      <c r="R778" s="8">
        <f>IF(PPG!H603="", "", PPG!H603)</f>
        <v>7.0999999999999994E-2</v>
      </c>
      <c r="S778" s="9">
        <f>IF(PPG!I603="", "", PPG!I603)</f>
        <v>26.62</v>
      </c>
      <c r="T778" s="8">
        <f>IF(PPG!J603="", "", PPG!J603)</f>
        <v>6.5000000000000002E-2</v>
      </c>
      <c r="U778" s="9">
        <f>IF(PPG!K603="", "", PPG!K603)</f>
        <v>24.37</v>
      </c>
      <c r="V778" s="8">
        <f>IF(PPG!Q603="", "", PPG!Q603)</f>
        <v>7.4999999999999997E-2</v>
      </c>
      <c r="W778" s="9">
        <f>IF(PPG!R603="", "", PPG!R603)</f>
        <v>28.12</v>
      </c>
      <c r="X778" s="8">
        <f>IF(PPG!S603="", "", PPG!S603)</f>
        <v>6.7000000000000004E-2</v>
      </c>
      <c r="Y778" s="9">
        <f>IF(PPG!T603="", "", PPG!T603)</f>
        <v>25.12</v>
      </c>
      <c r="Z778" s="8">
        <f>IF(PPG!U603="", "", PPG!U603)</f>
        <v>6.3E-2</v>
      </c>
      <c r="AA778" s="9">
        <f>IF(PPG!V603="", "", PPG!V603)</f>
        <v>23.62</v>
      </c>
      <c r="AB778" s="36" t="str">
        <f t="shared" si="38"/>
        <v>0.00</v>
      </c>
    </row>
    <row r="779" spans="1:28">
      <c r="A779" s="7">
        <f>IF(OUT!C515="", "", OUT!C515)</f>
        <v>795</v>
      </c>
      <c r="B779" s="20">
        <f>IF(OUT!A515="", "", OUT!A515)</f>
        <v>71655</v>
      </c>
      <c r="C779" s="7" t="str">
        <f>IF(OUT!D515="", "", OUT!D515)</f>
        <v>FFF</v>
      </c>
      <c r="D779" s="29"/>
      <c r="E779" s="7" t="str">
        <f>IF(OUT!E515="", "", OUT!E515)</f>
        <v>144 TRAY</v>
      </c>
      <c r="F779" s="26" t="str">
        <f>IF(OUT!AE515="NEW", "✷", "")</f>
        <v/>
      </c>
      <c r="G779" s="10" t="str">
        <f>IF(OUT!B515="", "", OUT!B515)</f>
        <v>PANSY MATRIX ROSE BLOTCH</v>
      </c>
      <c r="H779" s="21">
        <f t="shared" si="36"/>
        <v>0.15</v>
      </c>
      <c r="I779" s="22">
        <f t="shared" si="37"/>
        <v>21</v>
      </c>
      <c r="J779" s="7" t="str">
        <f>IF(OUT!F515="", "", OUT!F515)</f>
        <v/>
      </c>
      <c r="K779" s="7">
        <f>IF(OUT!P515="", "", OUT!P515)</f>
        <v>140</v>
      </c>
      <c r="L779" s="7" t="str">
        <f>IF(OUT!AE515="", "", OUT!AE515)</f>
        <v/>
      </c>
      <c r="N779" s="7" t="str">
        <f>IF(OUT!AQ515="", "", OUT!AQ515)</f>
        <v/>
      </c>
      <c r="O779" s="7" t="str">
        <f>IF(OUT!BM515="", "", OUT!BM515)</f>
        <v>T4</v>
      </c>
      <c r="P779" s="8">
        <f>IF(OUT!N515="", "", OUT!N515)</f>
        <v>0.15</v>
      </c>
      <c r="Q779" s="9">
        <f>IF(OUT!O515="", "", OUT!O515)</f>
        <v>21</v>
      </c>
      <c r="R779" s="8">
        <f>IF(PPG!H515="", "", PPG!H515)</f>
        <v>0.13700000000000001</v>
      </c>
      <c r="S779" s="9">
        <f>IF(PPG!I515="", "", PPG!I515)</f>
        <v>19.18</v>
      </c>
      <c r="T779" s="8">
        <f>IF(PPG!J515="", "", PPG!J515)</f>
        <v>0.125</v>
      </c>
      <c r="U779" s="9">
        <f>IF(PPG!K515="", "", PPG!K515)</f>
        <v>17.5</v>
      </c>
      <c r="V779" s="8">
        <f>IF(PPG!Q515="", "", PPG!Q515)</f>
        <v>0.14199999999999999</v>
      </c>
      <c r="W779" s="9">
        <f>IF(PPG!R515="", "", PPG!R515)</f>
        <v>19.88</v>
      </c>
      <c r="X779" s="8">
        <f>IF(PPG!S515="", "", PPG!S515)</f>
        <v>0.13</v>
      </c>
      <c r="Y779" s="9">
        <f>IF(PPG!T515="", "", PPG!T515)</f>
        <v>18.2</v>
      </c>
      <c r="Z779" s="8">
        <f>IF(PPG!U515="", "", PPG!U515)</f>
        <v>0.122</v>
      </c>
      <c r="AA779" s="9">
        <f>IF(PPG!V515="", "", PPG!V515)</f>
        <v>17.079999999999998</v>
      </c>
      <c r="AB779" s="36" t="str">
        <f t="shared" si="38"/>
        <v>0.00</v>
      </c>
    </row>
    <row r="780" spans="1:28">
      <c r="A780" s="7">
        <f>IF(OUT!C513="", "", OUT!C513)</f>
        <v>795</v>
      </c>
      <c r="B780" s="20">
        <f>IF(OUT!A513="", "", OUT!A513)</f>
        <v>71655</v>
      </c>
      <c r="C780" s="7" t="str">
        <f>IF(OUT!D513="", "", OUT!D513)</f>
        <v>AZ</v>
      </c>
      <c r="D780" s="29"/>
      <c r="E780" s="7" t="str">
        <f>IF(OUT!E513="", "", OUT!E513)</f>
        <v>288 TRAY</v>
      </c>
      <c r="F780" s="26" t="str">
        <f>IF(OUT!AE513="NEW", "✷", "")</f>
        <v/>
      </c>
      <c r="G780" s="10" t="str">
        <f>IF(OUT!B513="", "", OUT!B513)</f>
        <v>PANSY MATRIX ROSE BLOTCH</v>
      </c>
      <c r="H780" s="21">
        <f t="shared" si="36"/>
        <v>9.1999999999999998E-2</v>
      </c>
      <c r="I780" s="22">
        <f t="shared" si="37"/>
        <v>25.76</v>
      </c>
      <c r="J780" s="7" t="str">
        <f>IF(OUT!F513="", "", OUT!F513)</f>
        <v/>
      </c>
      <c r="K780" s="7">
        <f>IF(OUT!P513="", "", OUT!P513)</f>
        <v>280</v>
      </c>
      <c r="L780" s="7" t="str">
        <f>IF(OUT!AE513="", "", OUT!AE513)</f>
        <v/>
      </c>
      <c r="N780" s="7" t="str">
        <f>IF(OUT!AQ513="", "", OUT!AQ513)</f>
        <v/>
      </c>
      <c r="O780" s="7" t="str">
        <f>IF(OUT!BM513="", "", OUT!BM513)</f>
        <v>T4</v>
      </c>
      <c r="P780" s="8">
        <f>IF(OUT!N513="", "", OUT!N513)</f>
        <v>9.1999999999999998E-2</v>
      </c>
      <c r="Q780" s="9">
        <f>IF(OUT!O513="", "", OUT!O513)</f>
        <v>25.76</v>
      </c>
      <c r="R780" s="8">
        <f>IF(PPG!H513="", "", PPG!H513)</f>
        <v>8.3000000000000004E-2</v>
      </c>
      <c r="S780" s="9">
        <f>IF(PPG!I513="", "", PPG!I513)</f>
        <v>23.24</v>
      </c>
      <c r="T780" s="8">
        <f>IF(PPG!J513="", "", PPG!J513)</f>
        <v>7.4999999999999997E-2</v>
      </c>
      <c r="U780" s="9">
        <f>IF(PPG!K513="", "", PPG!K513)</f>
        <v>21</v>
      </c>
      <c r="V780" s="8">
        <f>IF(PPG!Q513="", "", PPG!Q513)</f>
        <v>8.6999999999999994E-2</v>
      </c>
      <c r="W780" s="9">
        <f>IF(PPG!R513="", "", PPG!R513)</f>
        <v>24.36</v>
      </c>
      <c r="X780" s="8">
        <f>IF(PPG!S513="", "", PPG!S513)</f>
        <v>7.9000000000000001E-2</v>
      </c>
      <c r="Y780" s="9">
        <f>IF(PPG!T513="", "", PPG!T513)</f>
        <v>22.12</v>
      </c>
      <c r="Z780" s="8">
        <f>IF(PPG!U513="", "", PPG!U513)</f>
        <v>7.2999999999999995E-2</v>
      </c>
      <c r="AA780" s="9">
        <f>IF(PPG!V513="", "", PPG!V513)</f>
        <v>20.440000000000001</v>
      </c>
      <c r="AB780" s="36" t="str">
        <f t="shared" si="38"/>
        <v>0.00</v>
      </c>
    </row>
    <row r="781" spans="1:28">
      <c r="A781" s="7">
        <f>IF(OUT!C514="", "", OUT!C514)</f>
        <v>795</v>
      </c>
      <c r="B781" s="20">
        <f>IF(OUT!A514="", "", OUT!A514)</f>
        <v>71655</v>
      </c>
      <c r="C781" s="7" t="str">
        <f>IF(OUT!D514="", "", OUT!D514)</f>
        <v>CZ</v>
      </c>
      <c r="D781" s="29"/>
      <c r="E781" s="7" t="str">
        <f>IF(OUT!E514="", "", OUT!E514)</f>
        <v>384 TRAY</v>
      </c>
      <c r="F781" s="26" t="str">
        <f>IF(OUT!AE514="NEW", "✷", "")</f>
        <v/>
      </c>
      <c r="G781" s="10" t="str">
        <f>IF(OUT!B514="", "", OUT!B514)</f>
        <v>PANSY MATRIX ROSE BLOTCH</v>
      </c>
      <c r="H781" s="21">
        <f t="shared" si="36"/>
        <v>7.9000000000000001E-2</v>
      </c>
      <c r="I781" s="22">
        <f t="shared" si="37"/>
        <v>29.62</v>
      </c>
      <c r="J781" s="7" t="str">
        <f>IF(OUT!F514="", "", OUT!F514)</f>
        <v/>
      </c>
      <c r="K781" s="7">
        <f>IF(OUT!P514="", "", OUT!P514)</f>
        <v>375</v>
      </c>
      <c r="L781" s="7" t="str">
        <f>IF(OUT!AE514="", "", OUT!AE514)</f>
        <v/>
      </c>
      <c r="N781" s="7" t="str">
        <f>IF(OUT!AQ514="", "", OUT!AQ514)</f>
        <v/>
      </c>
      <c r="O781" s="7" t="str">
        <f>IF(OUT!BM514="", "", OUT!BM514)</f>
        <v>T4</v>
      </c>
      <c r="P781" s="8">
        <f>IF(OUT!N514="", "", OUT!N514)</f>
        <v>7.9000000000000001E-2</v>
      </c>
      <c r="Q781" s="9">
        <f>IF(OUT!O514="", "", OUT!O514)</f>
        <v>29.62</v>
      </c>
      <c r="R781" s="8">
        <f>IF(PPG!H514="", "", PPG!H514)</f>
        <v>7.0999999999999994E-2</v>
      </c>
      <c r="S781" s="9">
        <f>IF(PPG!I514="", "", PPG!I514)</f>
        <v>26.62</v>
      </c>
      <c r="T781" s="8">
        <f>IF(PPG!J514="", "", PPG!J514)</f>
        <v>6.5000000000000002E-2</v>
      </c>
      <c r="U781" s="9">
        <f>IF(PPG!K514="", "", PPG!K514)</f>
        <v>24.37</v>
      </c>
      <c r="V781" s="8">
        <f>IF(PPG!Q514="", "", PPG!Q514)</f>
        <v>7.4999999999999997E-2</v>
      </c>
      <c r="W781" s="9">
        <f>IF(PPG!R514="", "", PPG!R514)</f>
        <v>28.12</v>
      </c>
      <c r="X781" s="8">
        <f>IF(PPG!S514="", "", PPG!S514)</f>
        <v>6.7000000000000004E-2</v>
      </c>
      <c r="Y781" s="9">
        <f>IF(PPG!T514="", "", PPG!T514)</f>
        <v>25.12</v>
      </c>
      <c r="Z781" s="8">
        <f>IF(PPG!U514="", "", PPG!U514)</f>
        <v>6.3E-2</v>
      </c>
      <c r="AA781" s="9">
        <f>IF(PPG!V514="", "", PPG!V514)</f>
        <v>23.62</v>
      </c>
      <c r="AB781" s="36" t="str">
        <f t="shared" si="38"/>
        <v>0.00</v>
      </c>
    </row>
    <row r="782" spans="1:28">
      <c r="A782" s="7">
        <f>IF(OUT!C607="", "", OUT!C607)</f>
        <v>795</v>
      </c>
      <c r="B782" s="20">
        <f>IF(OUT!A607="", "", OUT!A607)</f>
        <v>76589</v>
      </c>
      <c r="C782" s="7" t="str">
        <f>IF(OUT!D607="", "", OUT!D607)</f>
        <v>FFF</v>
      </c>
      <c r="D782" s="29"/>
      <c r="E782" s="7" t="str">
        <f>IF(OUT!E607="", "", OUT!E607)</f>
        <v>144 TRAY</v>
      </c>
      <c r="F782" s="26" t="str">
        <f>IF(OUT!AE607="NEW", "✷", "")</f>
        <v/>
      </c>
      <c r="G782" s="10" t="str">
        <f>IF(OUT!B607="", "", OUT!B607)</f>
        <v>PANSY MATRIX ROSE WING (w/Face)</v>
      </c>
      <c r="H782" s="21">
        <f t="shared" si="36"/>
        <v>0.15</v>
      </c>
      <c r="I782" s="22">
        <f t="shared" si="37"/>
        <v>21</v>
      </c>
      <c r="J782" s="7" t="str">
        <f>IF(OUT!F607="", "", OUT!F607)</f>
        <v/>
      </c>
      <c r="K782" s="7">
        <f>IF(OUT!P607="", "", OUT!P607)</f>
        <v>140</v>
      </c>
      <c r="L782" s="7" t="str">
        <f>IF(OUT!AE607="", "", OUT!AE607)</f>
        <v/>
      </c>
      <c r="N782" s="7" t="str">
        <f>IF(OUT!AQ607="", "", OUT!AQ607)</f>
        <v/>
      </c>
      <c r="O782" s="7" t="str">
        <f>IF(OUT!BM607="", "", OUT!BM607)</f>
        <v>T4</v>
      </c>
      <c r="P782" s="8">
        <f>IF(OUT!N607="", "", OUT!N607)</f>
        <v>0.15</v>
      </c>
      <c r="Q782" s="9">
        <f>IF(OUT!O607="", "", OUT!O607)</f>
        <v>21</v>
      </c>
      <c r="R782" s="8">
        <f>IF(PPG!H607="", "", PPG!H607)</f>
        <v>0.13700000000000001</v>
      </c>
      <c r="S782" s="9">
        <f>IF(PPG!I607="", "", PPG!I607)</f>
        <v>19.18</v>
      </c>
      <c r="T782" s="8">
        <f>IF(PPG!J607="", "", PPG!J607)</f>
        <v>0.125</v>
      </c>
      <c r="U782" s="9">
        <f>IF(PPG!K607="", "", PPG!K607)</f>
        <v>17.5</v>
      </c>
      <c r="V782" s="8">
        <f>IF(PPG!Q607="", "", PPG!Q607)</f>
        <v>0.14199999999999999</v>
      </c>
      <c r="W782" s="9">
        <f>IF(PPG!R607="", "", PPG!R607)</f>
        <v>19.88</v>
      </c>
      <c r="X782" s="8">
        <f>IF(PPG!S607="", "", PPG!S607)</f>
        <v>0.13</v>
      </c>
      <c r="Y782" s="9">
        <f>IF(PPG!T607="", "", PPG!T607)</f>
        <v>18.2</v>
      </c>
      <c r="Z782" s="8">
        <f>IF(PPG!U607="", "", PPG!U607)</f>
        <v>0.122</v>
      </c>
      <c r="AA782" s="9">
        <f>IF(PPG!V607="", "", PPG!V607)</f>
        <v>17.079999999999998</v>
      </c>
      <c r="AB782" s="36" t="str">
        <f t="shared" si="38"/>
        <v>0.00</v>
      </c>
    </row>
    <row r="783" spans="1:28">
      <c r="A783" s="7">
        <f>IF(OUT!C605="", "", OUT!C605)</f>
        <v>795</v>
      </c>
      <c r="B783" s="20">
        <f>IF(OUT!A605="", "", OUT!A605)</f>
        <v>76589</v>
      </c>
      <c r="C783" s="7" t="str">
        <f>IF(OUT!D605="", "", OUT!D605)</f>
        <v>AZ</v>
      </c>
      <c r="D783" s="29"/>
      <c r="E783" s="7" t="str">
        <f>IF(OUT!E605="", "", OUT!E605)</f>
        <v>288 TRAY</v>
      </c>
      <c r="F783" s="26" t="str">
        <f>IF(OUT!AE605="NEW", "✷", "")</f>
        <v/>
      </c>
      <c r="G783" s="10" t="str">
        <f>IF(OUT!B605="", "", OUT!B605)</f>
        <v>PANSY MATRIX ROSE WING (w/Face)</v>
      </c>
      <c r="H783" s="21">
        <f t="shared" si="36"/>
        <v>9.1999999999999998E-2</v>
      </c>
      <c r="I783" s="22">
        <f t="shared" si="37"/>
        <v>25.76</v>
      </c>
      <c r="J783" s="7" t="str">
        <f>IF(OUT!F605="", "", OUT!F605)</f>
        <v/>
      </c>
      <c r="K783" s="7">
        <f>IF(OUT!P605="", "", OUT!P605)</f>
        <v>280</v>
      </c>
      <c r="L783" s="7" t="str">
        <f>IF(OUT!AE605="", "", OUT!AE605)</f>
        <v/>
      </c>
      <c r="N783" s="7" t="str">
        <f>IF(OUT!AQ605="", "", OUT!AQ605)</f>
        <v/>
      </c>
      <c r="O783" s="7" t="str">
        <f>IF(OUT!BM605="", "", OUT!BM605)</f>
        <v>T4</v>
      </c>
      <c r="P783" s="8">
        <f>IF(OUT!N605="", "", OUT!N605)</f>
        <v>9.1999999999999998E-2</v>
      </c>
      <c r="Q783" s="9">
        <f>IF(OUT!O605="", "", OUT!O605)</f>
        <v>25.76</v>
      </c>
      <c r="R783" s="8">
        <f>IF(PPG!H605="", "", PPG!H605)</f>
        <v>8.3000000000000004E-2</v>
      </c>
      <c r="S783" s="9">
        <f>IF(PPG!I605="", "", PPG!I605)</f>
        <v>23.24</v>
      </c>
      <c r="T783" s="8">
        <f>IF(PPG!J605="", "", PPG!J605)</f>
        <v>7.4999999999999997E-2</v>
      </c>
      <c r="U783" s="9">
        <f>IF(PPG!K605="", "", PPG!K605)</f>
        <v>21</v>
      </c>
      <c r="V783" s="8">
        <f>IF(PPG!Q605="", "", PPG!Q605)</f>
        <v>8.6999999999999994E-2</v>
      </c>
      <c r="W783" s="9">
        <f>IF(PPG!R605="", "", PPG!R605)</f>
        <v>24.36</v>
      </c>
      <c r="X783" s="8">
        <f>IF(PPG!S605="", "", PPG!S605)</f>
        <v>7.9000000000000001E-2</v>
      </c>
      <c r="Y783" s="9">
        <f>IF(PPG!T605="", "", PPG!T605)</f>
        <v>22.12</v>
      </c>
      <c r="Z783" s="8">
        <f>IF(PPG!U605="", "", PPG!U605)</f>
        <v>7.2999999999999995E-2</v>
      </c>
      <c r="AA783" s="9">
        <f>IF(PPG!V605="", "", PPG!V605)</f>
        <v>20.440000000000001</v>
      </c>
      <c r="AB783" s="36" t="str">
        <f t="shared" si="38"/>
        <v>0.00</v>
      </c>
    </row>
    <row r="784" spans="1:28">
      <c r="A784" s="7">
        <f>IF(OUT!C606="", "", OUT!C606)</f>
        <v>795</v>
      </c>
      <c r="B784" s="20">
        <f>IF(OUT!A606="", "", OUT!A606)</f>
        <v>76589</v>
      </c>
      <c r="C784" s="7" t="str">
        <f>IF(OUT!D606="", "", OUT!D606)</f>
        <v>CZ</v>
      </c>
      <c r="D784" s="29"/>
      <c r="E784" s="7" t="str">
        <f>IF(OUT!E606="", "", OUT!E606)</f>
        <v>384 TRAY</v>
      </c>
      <c r="F784" s="26" t="str">
        <f>IF(OUT!AE606="NEW", "✷", "")</f>
        <v/>
      </c>
      <c r="G784" s="10" t="str">
        <f>IF(OUT!B606="", "", OUT!B606)</f>
        <v>PANSY MATRIX ROSE WING (w/Face)</v>
      </c>
      <c r="H784" s="21">
        <f t="shared" si="36"/>
        <v>7.9000000000000001E-2</v>
      </c>
      <c r="I784" s="22">
        <f t="shared" si="37"/>
        <v>29.62</v>
      </c>
      <c r="J784" s="7" t="str">
        <f>IF(OUT!F606="", "", OUT!F606)</f>
        <v/>
      </c>
      <c r="K784" s="7">
        <f>IF(OUT!P606="", "", OUT!P606)</f>
        <v>375</v>
      </c>
      <c r="L784" s="7" t="str">
        <f>IF(OUT!AE606="", "", OUT!AE606)</f>
        <v/>
      </c>
      <c r="N784" s="7" t="str">
        <f>IF(OUT!AQ606="", "", OUT!AQ606)</f>
        <v/>
      </c>
      <c r="O784" s="7" t="str">
        <f>IF(OUT!BM606="", "", OUT!BM606)</f>
        <v>T4</v>
      </c>
      <c r="P784" s="8">
        <f>IF(OUT!N606="", "", OUT!N606)</f>
        <v>7.9000000000000001E-2</v>
      </c>
      <c r="Q784" s="9">
        <f>IF(OUT!O606="", "", OUT!O606)</f>
        <v>29.62</v>
      </c>
      <c r="R784" s="8">
        <f>IF(PPG!H606="", "", PPG!H606)</f>
        <v>7.0999999999999994E-2</v>
      </c>
      <c r="S784" s="9">
        <f>IF(PPG!I606="", "", PPG!I606)</f>
        <v>26.62</v>
      </c>
      <c r="T784" s="8">
        <f>IF(PPG!J606="", "", PPG!J606)</f>
        <v>6.5000000000000002E-2</v>
      </c>
      <c r="U784" s="9">
        <f>IF(PPG!K606="", "", PPG!K606)</f>
        <v>24.37</v>
      </c>
      <c r="V784" s="8">
        <f>IF(PPG!Q606="", "", PPG!Q606)</f>
        <v>7.4999999999999997E-2</v>
      </c>
      <c r="W784" s="9">
        <f>IF(PPG!R606="", "", PPG!R606)</f>
        <v>28.12</v>
      </c>
      <c r="X784" s="8">
        <f>IF(PPG!S606="", "", PPG!S606)</f>
        <v>6.7000000000000004E-2</v>
      </c>
      <c r="Y784" s="9">
        <f>IF(PPG!T606="", "", PPG!T606)</f>
        <v>25.12</v>
      </c>
      <c r="Z784" s="8">
        <f>IF(PPG!U606="", "", PPG!U606)</f>
        <v>6.3E-2</v>
      </c>
      <c r="AA784" s="9">
        <f>IF(PPG!V606="", "", PPG!V606)</f>
        <v>23.62</v>
      </c>
      <c r="AB784" s="36" t="str">
        <f t="shared" si="38"/>
        <v>0.00</v>
      </c>
    </row>
    <row r="785" spans="1:28">
      <c r="A785" s="7">
        <f>IF(OUT!C248="", "", OUT!C248)</f>
        <v>795</v>
      </c>
      <c r="B785" s="20">
        <f>IF(OUT!A248="", "", OUT!A248)</f>
        <v>53865</v>
      </c>
      <c r="C785" s="7" t="str">
        <f>IF(OUT!D248="", "", OUT!D248)</f>
        <v>FFF</v>
      </c>
      <c r="D785" s="29"/>
      <c r="E785" s="7" t="str">
        <f>IF(OUT!E248="", "", OUT!E248)</f>
        <v>144 TRAY</v>
      </c>
      <c r="F785" s="26" t="str">
        <f>IF(OUT!AE248="NEW", "✷", "")</f>
        <v/>
      </c>
      <c r="G785" s="10" t="str">
        <f>IF(OUT!B248="", "", OUT!B248)</f>
        <v>PANSY MATRIX SOLAR FLARE (Blotch)</v>
      </c>
      <c r="H785" s="21">
        <f t="shared" si="36"/>
        <v>0.15</v>
      </c>
      <c r="I785" s="22">
        <f t="shared" si="37"/>
        <v>21</v>
      </c>
      <c r="J785" s="7" t="str">
        <f>IF(OUT!F248="", "", OUT!F248)</f>
        <v/>
      </c>
      <c r="K785" s="7">
        <f>IF(OUT!P248="", "", OUT!P248)</f>
        <v>140</v>
      </c>
      <c r="L785" s="7" t="str">
        <f>IF(OUT!AE248="", "", OUT!AE248)</f>
        <v/>
      </c>
      <c r="N785" s="7" t="str">
        <f>IF(OUT!AQ248="", "", OUT!AQ248)</f>
        <v/>
      </c>
      <c r="O785" s="7" t="str">
        <f>IF(OUT!BM248="", "", OUT!BM248)</f>
        <v>T4</v>
      </c>
      <c r="P785" s="8">
        <f>IF(OUT!N248="", "", OUT!N248)</f>
        <v>0.15</v>
      </c>
      <c r="Q785" s="9">
        <f>IF(OUT!O248="", "", OUT!O248)</f>
        <v>21</v>
      </c>
      <c r="R785" s="8">
        <f>IF(PPG!H248="", "", PPG!H248)</f>
        <v>0.13700000000000001</v>
      </c>
      <c r="S785" s="9">
        <f>IF(PPG!I248="", "", PPG!I248)</f>
        <v>19.18</v>
      </c>
      <c r="T785" s="8">
        <f>IF(PPG!J248="", "", PPG!J248)</f>
        <v>0.125</v>
      </c>
      <c r="U785" s="9">
        <f>IF(PPG!K248="", "", PPG!K248)</f>
        <v>17.5</v>
      </c>
      <c r="V785" s="8">
        <f>IF(PPG!Q248="", "", PPG!Q248)</f>
        <v>0.14199999999999999</v>
      </c>
      <c r="W785" s="9">
        <f>IF(PPG!R248="", "", PPG!R248)</f>
        <v>19.88</v>
      </c>
      <c r="X785" s="8">
        <f>IF(PPG!S248="", "", PPG!S248)</f>
        <v>0.13</v>
      </c>
      <c r="Y785" s="9">
        <f>IF(PPG!T248="", "", PPG!T248)</f>
        <v>18.2</v>
      </c>
      <c r="Z785" s="8">
        <f>IF(PPG!U248="", "", PPG!U248)</f>
        <v>0.122</v>
      </c>
      <c r="AA785" s="9">
        <f>IF(PPG!V248="", "", PPG!V248)</f>
        <v>17.079999999999998</v>
      </c>
      <c r="AB785" s="36" t="str">
        <f t="shared" si="38"/>
        <v>0.00</v>
      </c>
    </row>
    <row r="786" spans="1:28">
      <c r="A786" s="7">
        <f>IF(OUT!C246="", "", OUT!C246)</f>
        <v>795</v>
      </c>
      <c r="B786" s="20">
        <f>IF(OUT!A246="", "", OUT!A246)</f>
        <v>53865</v>
      </c>
      <c r="C786" s="7" t="str">
        <f>IF(OUT!D246="", "", OUT!D246)</f>
        <v>AZ</v>
      </c>
      <c r="D786" s="29"/>
      <c r="E786" s="7" t="str">
        <f>IF(OUT!E246="", "", OUT!E246)</f>
        <v>288 TRAY</v>
      </c>
      <c r="F786" s="26" t="str">
        <f>IF(OUT!AE246="NEW", "✷", "")</f>
        <v/>
      </c>
      <c r="G786" s="10" t="str">
        <f>IF(OUT!B246="", "", OUT!B246)</f>
        <v>PANSY MATRIX SOLAR FLARE (Blotch)</v>
      </c>
      <c r="H786" s="21">
        <f t="shared" si="36"/>
        <v>9.1999999999999998E-2</v>
      </c>
      <c r="I786" s="22">
        <f t="shared" si="37"/>
        <v>25.76</v>
      </c>
      <c r="J786" s="7" t="str">
        <f>IF(OUT!F246="", "", OUT!F246)</f>
        <v/>
      </c>
      <c r="K786" s="7">
        <f>IF(OUT!P246="", "", OUT!P246)</f>
        <v>280</v>
      </c>
      <c r="L786" s="7" t="str">
        <f>IF(OUT!AE246="", "", OUT!AE246)</f>
        <v/>
      </c>
      <c r="N786" s="7" t="str">
        <f>IF(OUT!AQ246="", "", OUT!AQ246)</f>
        <v/>
      </c>
      <c r="O786" s="7" t="str">
        <f>IF(OUT!BM246="", "", OUT!BM246)</f>
        <v>T4</v>
      </c>
      <c r="P786" s="8">
        <f>IF(OUT!N246="", "", OUT!N246)</f>
        <v>9.1999999999999998E-2</v>
      </c>
      <c r="Q786" s="9">
        <f>IF(OUT!O246="", "", OUT!O246)</f>
        <v>25.76</v>
      </c>
      <c r="R786" s="8">
        <f>IF(PPG!H246="", "", PPG!H246)</f>
        <v>8.3000000000000004E-2</v>
      </c>
      <c r="S786" s="9">
        <f>IF(PPG!I246="", "", PPG!I246)</f>
        <v>23.24</v>
      </c>
      <c r="T786" s="8">
        <f>IF(PPG!J246="", "", PPG!J246)</f>
        <v>7.4999999999999997E-2</v>
      </c>
      <c r="U786" s="9">
        <f>IF(PPG!K246="", "", PPG!K246)</f>
        <v>21</v>
      </c>
      <c r="V786" s="8">
        <f>IF(PPG!Q246="", "", PPG!Q246)</f>
        <v>8.6999999999999994E-2</v>
      </c>
      <c r="W786" s="9">
        <f>IF(PPG!R246="", "", PPG!R246)</f>
        <v>24.36</v>
      </c>
      <c r="X786" s="8">
        <f>IF(PPG!S246="", "", PPG!S246)</f>
        <v>7.9000000000000001E-2</v>
      </c>
      <c r="Y786" s="9">
        <f>IF(PPG!T246="", "", PPG!T246)</f>
        <v>22.12</v>
      </c>
      <c r="Z786" s="8">
        <f>IF(PPG!U246="", "", PPG!U246)</f>
        <v>7.2999999999999995E-2</v>
      </c>
      <c r="AA786" s="9">
        <f>IF(PPG!V246="", "", PPG!V246)</f>
        <v>20.440000000000001</v>
      </c>
      <c r="AB786" s="36" t="str">
        <f t="shared" si="38"/>
        <v>0.00</v>
      </c>
    </row>
    <row r="787" spans="1:28">
      <c r="A787" s="7">
        <f>IF(OUT!C247="", "", OUT!C247)</f>
        <v>795</v>
      </c>
      <c r="B787" s="20">
        <f>IF(OUT!A247="", "", OUT!A247)</f>
        <v>53865</v>
      </c>
      <c r="C787" s="7" t="str">
        <f>IF(OUT!D247="", "", OUT!D247)</f>
        <v>CZ</v>
      </c>
      <c r="D787" s="29"/>
      <c r="E787" s="7" t="str">
        <f>IF(OUT!E247="", "", OUT!E247)</f>
        <v>384 TRAY</v>
      </c>
      <c r="F787" s="26" t="str">
        <f>IF(OUT!AE247="NEW", "✷", "")</f>
        <v/>
      </c>
      <c r="G787" s="10" t="str">
        <f>IF(OUT!B247="", "", OUT!B247)</f>
        <v>PANSY MATRIX SOLAR FLARE (Blotch)</v>
      </c>
      <c r="H787" s="21">
        <f t="shared" si="36"/>
        <v>7.9000000000000001E-2</v>
      </c>
      <c r="I787" s="22">
        <f t="shared" si="37"/>
        <v>29.62</v>
      </c>
      <c r="J787" s="7" t="str">
        <f>IF(OUT!F247="", "", OUT!F247)</f>
        <v/>
      </c>
      <c r="K787" s="7">
        <f>IF(OUT!P247="", "", OUT!P247)</f>
        <v>375</v>
      </c>
      <c r="L787" s="7" t="str">
        <f>IF(OUT!AE247="", "", OUT!AE247)</f>
        <v/>
      </c>
      <c r="N787" s="7" t="str">
        <f>IF(OUT!AQ247="", "", OUT!AQ247)</f>
        <v/>
      </c>
      <c r="O787" s="7" t="str">
        <f>IF(OUT!BM247="", "", OUT!BM247)</f>
        <v>T4</v>
      </c>
      <c r="P787" s="8">
        <f>IF(OUT!N247="", "", OUT!N247)</f>
        <v>7.9000000000000001E-2</v>
      </c>
      <c r="Q787" s="9">
        <f>IF(OUT!O247="", "", OUT!O247)</f>
        <v>29.62</v>
      </c>
      <c r="R787" s="8">
        <f>IF(PPG!H247="", "", PPG!H247)</f>
        <v>7.0999999999999994E-2</v>
      </c>
      <c r="S787" s="9">
        <f>IF(PPG!I247="", "", PPG!I247)</f>
        <v>26.62</v>
      </c>
      <c r="T787" s="8">
        <f>IF(PPG!J247="", "", PPG!J247)</f>
        <v>6.5000000000000002E-2</v>
      </c>
      <c r="U787" s="9">
        <f>IF(PPG!K247="", "", PPG!K247)</f>
        <v>24.37</v>
      </c>
      <c r="V787" s="8">
        <f>IF(PPG!Q247="", "", PPG!Q247)</f>
        <v>7.4999999999999997E-2</v>
      </c>
      <c r="W787" s="9">
        <f>IF(PPG!R247="", "", PPG!R247)</f>
        <v>28.12</v>
      </c>
      <c r="X787" s="8">
        <f>IF(PPG!S247="", "", PPG!S247)</f>
        <v>6.7000000000000004E-2</v>
      </c>
      <c r="Y787" s="9">
        <f>IF(PPG!T247="", "", PPG!T247)</f>
        <v>25.12</v>
      </c>
      <c r="Z787" s="8">
        <f>IF(PPG!U247="", "", PPG!U247)</f>
        <v>6.3E-2</v>
      </c>
      <c r="AA787" s="9">
        <f>IF(PPG!V247="", "", PPG!V247)</f>
        <v>23.62</v>
      </c>
      <c r="AB787" s="36" t="str">
        <f t="shared" si="38"/>
        <v>0.00</v>
      </c>
    </row>
    <row r="788" spans="1:28">
      <c r="A788" s="7">
        <f>IF(OUT!C450="", "", OUT!C450)</f>
        <v>795</v>
      </c>
      <c r="B788" s="20">
        <f>IF(OUT!A450="", "", OUT!A450)</f>
        <v>70222</v>
      </c>
      <c r="C788" s="7" t="str">
        <f>IF(OUT!D450="", "", OUT!D450)</f>
        <v>FFF</v>
      </c>
      <c r="D788" s="29"/>
      <c r="E788" s="7" t="str">
        <f>IF(OUT!E450="", "", OUT!E450)</f>
        <v>144 TRAY</v>
      </c>
      <c r="F788" s="26" t="str">
        <f>IF(OUT!AE450="NEW", "✷", "")</f>
        <v/>
      </c>
      <c r="G788" s="10" t="str">
        <f>IF(OUT!B450="", "", OUT!B450)</f>
        <v>PANSY MATRIX SUNRISE (Pink/Yellow Shades Blotch)</v>
      </c>
      <c r="H788" s="21">
        <f t="shared" si="36"/>
        <v>0.15</v>
      </c>
      <c r="I788" s="22">
        <f t="shared" si="37"/>
        <v>21</v>
      </c>
      <c r="J788" s="7" t="str">
        <f>IF(OUT!F450="", "", OUT!F450)</f>
        <v/>
      </c>
      <c r="K788" s="7">
        <f>IF(OUT!P450="", "", OUT!P450)</f>
        <v>140</v>
      </c>
      <c r="L788" s="7" t="str">
        <f>IF(OUT!AE450="", "", OUT!AE450)</f>
        <v/>
      </c>
      <c r="N788" s="7" t="str">
        <f>IF(OUT!AQ450="", "", OUT!AQ450)</f>
        <v/>
      </c>
      <c r="O788" s="7" t="str">
        <f>IF(OUT!BM450="", "", OUT!BM450)</f>
        <v>T4</v>
      </c>
      <c r="P788" s="8">
        <f>IF(OUT!N450="", "", OUT!N450)</f>
        <v>0.15</v>
      </c>
      <c r="Q788" s="9">
        <f>IF(OUT!O450="", "", OUT!O450)</f>
        <v>21</v>
      </c>
      <c r="R788" s="8">
        <f>IF(PPG!H450="", "", PPG!H450)</f>
        <v>0.13700000000000001</v>
      </c>
      <c r="S788" s="9">
        <f>IF(PPG!I450="", "", PPG!I450)</f>
        <v>19.18</v>
      </c>
      <c r="T788" s="8">
        <f>IF(PPG!J450="", "", PPG!J450)</f>
        <v>0.125</v>
      </c>
      <c r="U788" s="9">
        <f>IF(PPG!K450="", "", PPG!K450)</f>
        <v>17.5</v>
      </c>
      <c r="V788" s="8">
        <f>IF(PPG!Q450="", "", PPG!Q450)</f>
        <v>0.14199999999999999</v>
      </c>
      <c r="W788" s="9">
        <f>IF(PPG!R450="", "", PPG!R450)</f>
        <v>19.88</v>
      </c>
      <c r="X788" s="8">
        <f>IF(PPG!S450="", "", PPG!S450)</f>
        <v>0.13</v>
      </c>
      <c r="Y788" s="9">
        <f>IF(PPG!T450="", "", PPG!T450)</f>
        <v>18.2</v>
      </c>
      <c r="Z788" s="8">
        <f>IF(PPG!U450="", "", PPG!U450)</f>
        <v>0.122</v>
      </c>
      <c r="AA788" s="9">
        <f>IF(PPG!V450="", "", PPG!V450)</f>
        <v>17.079999999999998</v>
      </c>
      <c r="AB788" s="36" t="str">
        <f t="shared" si="38"/>
        <v>0.00</v>
      </c>
    </row>
    <row r="789" spans="1:28">
      <c r="A789" s="7">
        <f>IF(OUT!C448="", "", OUT!C448)</f>
        <v>795</v>
      </c>
      <c r="B789" s="20">
        <f>IF(OUT!A448="", "", OUT!A448)</f>
        <v>70222</v>
      </c>
      <c r="C789" s="7" t="str">
        <f>IF(OUT!D448="", "", OUT!D448)</f>
        <v>AZ</v>
      </c>
      <c r="D789" s="29"/>
      <c r="E789" s="7" t="str">
        <f>IF(OUT!E448="", "", OUT!E448)</f>
        <v>288 TRAY</v>
      </c>
      <c r="F789" s="26" t="str">
        <f>IF(OUT!AE448="NEW", "✷", "")</f>
        <v/>
      </c>
      <c r="G789" s="10" t="str">
        <f>IF(OUT!B448="", "", OUT!B448)</f>
        <v>PANSY MATRIX SUNRISE (Pink/Yellow Shades Blotch)</v>
      </c>
      <c r="H789" s="21">
        <f t="shared" si="36"/>
        <v>9.1999999999999998E-2</v>
      </c>
      <c r="I789" s="22">
        <f t="shared" si="37"/>
        <v>25.76</v>
      </c>
      <c r="J789" s="7" t="str">
        <f>IF(OUT!F448="", "", OUT!F448)</f>
        <v/>
      </c>
      <c r="K789" s="7">
        <f>IF(OUT!P448="", "", OUT!P448)</f>
        <v>280</v>
      </c>
      <c r="L789" s="7" t="str">
        <f>IF(OUT!AE448="", "", OUT!AE448)</f>
        <v/>
      </c>
      <c r="N789" s="7" t="str">
        <f>IF(OUT!AQ448="", "", OUT!AQ448)</f>
        <v/>
      </c>
      <c r="O789" s="7" t="str">
        <f>IF(OUT!BM448="", "", OUT!BM448)</f>
        <v>T4</v>
      </c>
      <c r="P789" s="8">
        <f>IF(OUT!N448="", "", OUT!N448)</f>
        <v>9.1999999999999998E-2</v>
      </c>
      <c r="Q789" s="9">
        <f>IF(OUT!O448="", "", OUT!O448)</f>
        <v>25.76</v>
      </c>
      <c r="R789" s="8">
        <f>IF(PPG!H448="", "", PPG!H448)</f>
        <v>8.3000000000000004E-2</v>
      </c>
      <c r="S789" s="9">
        <f>IF(PPG!I448="", "", PPG!I448)</f>
        <v>23.24</v>
      </c>
      <c r="T789" s="8">
        <f>IF(PPG!J448="", "", PPG!J448)</f>
        <v>7.4999999999999997E-2</v>
      </c>
      <c r="U789" s="9">
        <f>IF(PPG!K448="", "", PPG!K448)</f>
        <v>21</v>
      </c>
      <c r="V789" s="8">
        <f>IF(PPG!Q448="", "", PPG!Q448)</f>
        <v>8.6999999999999994E-2</v>
      </c>
      <c r="W789" s="9">
        <f>IF(PPG!R448="", "", PPG!R448)</f>
        <v>24.36</v>
      </c>
      <c r="X789" s="8">
        <f>IF(PPG!S448="", "", PPG!S448)</f>
        <v>7.9000000000000001E-2</v>
      </c>
      <c r="Y789" s="9">
        <f>IF(PPG!T448="", "", PPG!T448)</f>
        <v>22.12</v>
      </c>
      <c r="Z789" s="8">
        <f>IF(PPG!U448="", "", PPG!U448)</f>
        <v>7.2999999999999995E-2</v>
      </c>
      <c r="AA789" s="9">
        <f>IF(PPG!V448="", "", PPG!V448)</f>
        <v>20.440000000000001</v>
      </c>
      <c r="AB789" s="36" t="str">
        <f t="shared" si="38"/>
        <v>0.00</v>
      </c>
    </row>
    <row r="790" spans="1:28">
      <c r="A790" s="7">
        <f>IF(OUT!C449="", "", OUT!C449)</f>
        <v>795</v>
      </c>
      <c r="B790" s="20">
        <f>IF(OUT!A449="", "", OUT!A449)</f>
        <v>70222</v>
      </c>
      <c r="C790" s="7" t="str">
        <f>IF(OUT!D449="", "", OUT!D449)</f>
        <v>CZ</v>
      </c>
      <c r="D790" s="29"/>
      <c r="E790" s="7" t="str">
        <f>IF(OUT!E449="", "", OUT!E449)</f>
        <v>384 TRAY</v>
      </c>
      <c r="F790" s="26" t="str">
        <f>IF(OUT!AE449="NEW", "✷", "")</f>
        <v/>
      </c>
      <c r="G790" s="10" t="str">
        <f>IF(OUT!B449="", "", OUT!B449)</f>
        <v>PANSY MATRIX SUNRISE (Pink/Yellow Shades Blotch)</v>
      </c>
      <c r="H790" s="21">
        <f t="shared" si="36"/>
        <v>7.9000000000000001E-2</v>
      </c>
      <c r="I790" s="22">
        <f t="shared" si="37"/>
        <v>29.62</v>
      </c>
      <c r="J790" s="7" t="str">
        <f>IF(OUT!F449="", "", OUT!F449)</f>
        <v/>
      </c>
      <c r="K790" s="7">
        <f>IF(OUT!P449="", "", OUT!P449)</f>
        <v>375</v>
      </c>
      <c r="L790" s="7" t="str">
        <f>IF(OUT!AE449="", "", OUT!AE449)</f>
        <v/>
      </c>
      <c r="N790" s="7" t="str">
        <f>IF(OUT!AQ449="", "", OUT!AQ449)</f>
        <v/>
      </c>
      <c r="O790" s="7" t="str">
        <f>IF(OUT!BM449="", "", OUT!BM449)</f>
        <v>T4</v>
      </c>
      <c r="P790" s="8">
        <f>IF(OUT!N449="", "", OUT!N449)</f>
        <v>7.9000000000000001E-2</v>
      </c>
      <c r="Q790" s="9">
        <f>IF(OUT!O449="", "", OUT!O449)</f>
        <v>29.62</v>
      </c>
      <c r="R790" s="8">
        <f>IF(PPG!H449="", "", PPG!H449)</f>
        <v>7.0999999999999994E-2</v>
      </c>
      <c r="S790" s="9">
        <f>IF(PPG!I449="", "", PPG!I449)</f>
        <v>26.62</v>
      </c>
      <c r="T790" s="8">
        <f>IF(PPG!J449="", "", PPG!J449)</f>
        <v>6.5000000000000002E-2</v>
      </c>
      <c r="U790" s="9">
        <f>IF(PPG!K449="", "", PPG!K449)</f>
        <v>24.37</v>
      </c>
      <c r="V790" s="8">
        <f>IF(PPG!Q449="", "", PPG!Q449)</f>
        <v>7.4999999999999997E-2</v>
      </c>
      <c r="W790" s="9">
        <f>IF(PPG!R449="", "", PPG!R449)</f>
        <v>28.12</v>
      </c>
      <c r="X790" s="8">
        <f>IF(PPG!S449="", "", PPG!S449)</f>
        <v>6.7000000000000004E-2</v>
      </c>
      <c r="Y790" s="9">
        <f>IF(PPG!T449="", "", PPG!T449)</f>
        <v>25.12</v>
      </c>
      <c r="Z790" s="8">
        <f>IF(PPG!U449="", "", PPG!U449)</f>
        <v>6.3E-2</v>
      </c>
      <c r="AA790" s="9">
        <f>IF(PPG!V449="", "", PPG!V449)</f>
        <v>23.62</v>
      </c>
      <c r="AB790" s="36" t="str">
        <f t="shared" si="38"/>
        <v>0.00</v>
      </c>
    </row>
    <row r="791" spans="1:28">
      <c r="A791" s="7">
        <f>IF(OUT!C671="", "", OUT!C671)</f>
        <v>795</v>
      </c>
      <c r="B791" s="20">
        <f>IF(OUT!A671="", "", OUT!A671)</f>
        <v>80265</v>
      </c>
      <c r="C791" s="7" t="str">
        <f>IF(OUT!D671="", "", OUT!D671)</f>
        <v>FFF</v>
      </c>
      <c r="D791" s="29"/>
      <c r="E791" s="7" t="str">
        <f>IF(OUT!E671="", "", OUT!E671)</f>
        <v>144 TRAY</v>
      </c>
      <c r="F791" s="26" t="str">
        <f>IF(OUT!AE671="NEW", "✷", "")</f>
        <v/>
      </c>
      <c r="G791" s="10" t="str">
        <f>IF(OUT!B671="", "", OUT!B671)</f>
        <v>PANSY MATRIX TRUE BLUE (Clear)</v>
      </c>
      <c r="H791" s="21">
        <f t="shared" si="36"/>
        <v>0.15</v>
      </c>
      <c r="I791" s="22">
        <f t="shared" si="37"/>
        <v>21</v>
      </c>
      <c r="J791" s="7" t="str">
        <f>IF(OUT!F671="", "", OUT!F671)</f>
        <v/>
      </c>
      <c r="K791" s="7">
        <f>IF(OUT!P671="", "", OUT!P671)</f>
        <v>140</v>
      </c>
      <c r="L791" s="7" t="str">
        <f>IF(OUT!AE671="", "", OUT!AE671)</f>
        <v/>
      </c>
      <c r="N791" s="7" t="str">
        <f>IF(OUT!AQ671="", "", OUT!AQ671)</f>
        <v/>
      </c>
      <c r="O791" s="7" t="str">
        <f>IF(OUT!BM671="", "", OUT!BM671)</f>
        <v>T4</v>
      </c>
      <c r="P791" s="8">
        <f>IF(OUT!N671="", "", OUT!N671)</f>
        <v>0.15</v>
      </c>
      <c r="Q791" s="9">
        <f>IF(OUT!O671="", "", OUT!O671)</f>
        <v>21</v>
      </c>
      <c r="R791" s="8">
        <f>IF(PPG!H671="", "", PPG!H671)</f>
        <v>0.13700000000000001</v>
      </c>
      <c r="S791" s="9">
        <f>IF(PPG!I671="", "", PPG!I671)</f>
        <v>19.18</v>
      </c>
      <c r="T791" s="8">
        <f>IF(PPG!J671="", "", PPG!J671)</f>
        <v>0.125</v>
      </c>
      <c r="U791" s="9">
        <f>IF(PPG!K671="", "", PPG!K671)</f>
        <v>17.5</v>
      </c>
      <c r="V791" s="8">
        <f>IF(PPG!Q671="", "", PPG!Q671)</f>
        <v>0.14199999999999999</v>
      </c>
      <c r="W791" s="9">
        <f>IF(PPG!R671="", "", PPG!R671)</f>
        <v>19.88</v>
      </c>
      <c r="X791" s="8">
        <f>IF(PPG!S671="", "", PPG!S671)</f>
        <v>0.13</v>
      </c>
      <c r="Y791" s="9">
        <f>IF(PPG!T671="", "", PPG!T671)</f>
        <v>18.2</v>
      </c>
      <c r="Z791" s="8">
        <f>IF(PPG!U671="", "", PPG!U671)</f>
        <v>0.122</v>
      </c>
      <c r="AA791" s="9">
        <f>IF(PPG!V671="", "", PPG!V671)</f>
        <v>17.079999999999998</v>
      </c>
      <c r="AB791" s="36" t="str">
        <f t="shared" si="38"/>
        <v>0.00</v>
      </c>
    </row>
    <row r="792" spans="1:28">
      <c r="A792" s="7">
        <f>IF(OUT!C669="", "", OUT!C669)</f>
        <v>795</v>
      </c>
      <c r="B792" s="20">
        <f>IF(OUT!A669="", "", OUT!A669)</f>
        <v>80265</v>
      </c>
      <c r="C792" s="7" t="str">
        <f>IF(OUT!D669="", "", OUT!D669)</f>
        <v>AZ</v>
      </c>
      <c r="D792" s="29"/>
      <c r="E792" s="7" t="str">
        <f>IF(OUT!E669="", "", OUT!E669)</f>
        <v>288 TRAY</v>
      </c>
      <c r="F792" s="26" t="str">
        <f>IF(OUT!AE669="NEW", "✷", "")</f>
        <v/>
      </c>
      <c r="G792" s="10" t="str">
        <f>IF(OUT!B669="", "", OUT!B669)</f>
        <v>PANSY MATRIX TRUE BLUE (Clear)</v>
      </c>
      <c r="H792" s="21">
        <f t="shared" si="36"/>
        <v>9.1999999999999998E-2</v>
      </c>
      <c r="I792" s="22">
        <f t="shared" si="37"/>
        <v>25.76</v>
      </c>
      <c r="J792" s="7" t="str">
        <f>IF(OUT!F669="", "", OUT!F669)</f>
        <v/>
      </c>
      <c r="K792" s="7">
        <f>IF(OUT!P669="", "", OUT!P669)</f>
        <v>280</v>
      </c>
      <c r="L792" s="7" t="str">
        <f>IF(OUT!AE669="", "", OUT!AE669)</f>
        <v/>
      </c>
      <c r="N792" s="7" t="str">
        <f>IF(OUT!AQ669="", "", OUT!AQ669)</f>
        <v/>
      </c>
      <c r="O792" s="7" t="str">
        <f>IF(OUT!BM669="", "", OUT!BM669)</f>
        <v>T4</v>
      </c>
      <c r="P792" s="8">
        <f>IF(OUT!N669="", "", OUT!N669)</f>
        <v>9.1999999999999998E-2</v>
      </c>
      <c r="Q792" s="9">
        <f>IF(OUT!O669="", "", OUT!O669)</f>
        <v>25.76</v>
      </c>
      <c r="R792" s="8">
        <f>IF(PPG!H669="", "", PPG!H669)</f>
        <v>8.3000000000000004E-2</v>
      </c>
      <c r="S792" s="9">
        <f>IF(PPG!I669="", "", PPG!I669)</f>
        <v>23.24</v>
      </c>
      <c r="T792" s="8">
        <f>IF(PPG!J669="", "", PPG!J669)</f>
        <v>7.4999999999999997E-2</v>
      </c>
      <c r="U792" s="9">
        <f>IF(PPG!K669="", "", PPG!K669)</f>
        <v>21</v>
      </c>
      <c r="V792" s="8">
        <f>IF(PPG!Q669="", "", PPG!Q669)</f>
        <v>8.6999999999999994E-2</v>
      </c>
      <c r="W792" s="9">
        <f>IF(PPG!R669="", "", PPG!R669)</f>
        <v>24.36</v>
      </c>
      <c r="X792" s="8">
        <f>IF(PPG!S669="", "", PPG!S669)</f>
        <v>7.9000000000000001E-2</v>
      </c>
      <c r="Y792" s="9">
        <f>IF(PPG!T669="", "", PPG!T669)</f>
        <v>22.12</v>
      </c>
      <c r="Z792" s="8">
        <f>IF(PPG!U669="", "", PPG!U669)</f>
        <v>7.2999999999999995E-2</v>
      </c>
      <c r="AA792" s="9">
        <f>IF(PPG!V669="", "", PPG!V669)</f>
        <v>20.440000000000001</v>
      </c>
      <c r="AB792" s="36" t="str">
        <f t="shared" si="38"/>
        <v>0.00</v>
      </c>
    </row>
    <row r="793" spans="1:28">
      <c r="A793" s="7">
        <f>IF(OUT!C670="", "", OUT!C670)</f>
        <v>795</v>
      </c>
      <c r="B793" s="20">
        <f>IF(OUT!A670="", "", OUT!A670)</f>
        <v>80265</v>
      </c>
      <c r="C793" s="7" t="str">
        <f>IF(OUT!D670="", "", OUT!D670)</f>
        <v>CZ</v>
      </c>
      <c r="D793" s="29"/>
      <c r="E793" s="7" t="str">
        <f>IF(OUT!E670="", "", OUT!E670)</f>
        <v>384 TRAY</v>
      </c>
      <c r="F793" s="26" t="str">
        <f>IF(OUT!AE670="NEW", "✷", "")</f>
        <v/>
      </c>
      <c r="G793" s="10" t="str">
        <f>IF(OUT!B670="", "", OUT!B670)</f>
        <v>PANSY MATRIX TRUE BLUE (Clear)</v>
      </c>
      <c r="H793" s="21">
        <f t="shared" si="36"/>
        <v>7.9000000000000001E-2</v>
      </c>
      <c r="I793" s="22">
        <f t="shared" si="37"/>
        <v>29.62</v>
      </c>
      <c r="J793" s="7" t="str">
        <f>IF(OUT!F670="", "", OUT!F670)</f>
        <v/>
      </c>
      <c r="K793" s="7">
        <f>IF(OUT!P670="", "", OUT!P670)</f>
        <v>375</v>
      </c>
      <c r="L793" s="7" t="str">
        <f>IF(OUT!AE670="", "", OUT!AE670)</f>
        <v/>
      </c>
      <c r="N793" s="7" t="str">
        <f>IF(OUT!AQ670="", "", OUT!AQ670)</f>
        <v/>
      </c>
      <c r="O793" s="7" t="str">
        <f>IF(OUT!BM670="", "", OUT!BM670)</f>
        <v>T4</v>
      </c>
      <c r="P793" s="8">
        <f>IF(OUT!N670="", "", OUT!N670)</f>
        <v>7.9000000000000001E-2</v>
      </c>
      <c r="Q793" s="9">
        <f>IF(OUT!O670="", "", OUT!O670)</f>
        <v>29.62</v>
      </c>
      <c r="R793" s="8">
        <f>IF(PPG!H670="", "", PPG!H670)</f>
        <v>7.0999999999999994E-2</v>
      </c>
      <c r="S793" s="9">
        <f>IF(PPG!I670="", "", PPG!I670)</f>
        <v>26.62</v>
      </c>
      <c r="T793" s="8">
        <f>IF(PPG!J670="", "", PPG!J670)</f>
        <v>6.5000000000000002E-2</v>
      </c>
      <c r="U793" s="9">
        <f>IF(PPG!K670="", "", PPG!K670)</f>
        <v>24.37</v>
      </c>
      <c r="V793" s="8">
        <f>IF(PPG!Q670="", "", PPG!Q670)</f>
        <v>7.4999999999999997E-2</v>
      </c>
      <c r="W793" s="9">
        <f>IF(PPG!R670="", "", PPG!R670)</f>
        <v>28.12</v>
      </c>
      <c r="X793" s="8">
        <f>IF(PPG!S670="", "", PPG!S670)</f>
        <v>6.7000000000000004E-2</v>
      </c>
      <c r="Y793" s="9">
        <f>IF(PPG!T670="", "", PPG!T670)</f>
        <v>25.12</v>
      </c>
      <c r="Z793" s="8">
        <f>IF(PPG!U670="", "", PPG!U670)</f>
        <v>6.3E-2</v>
      </c>
      <c r="AA793" s="9">
        <f>IF(PPG!V670="", "", PPG!V670)</f>
        <v>23.62</v>
      </c>
      <c r="AB793" s="36" t="str">
        <f t="shared" si="38"/>
        <v>0.00</v>
      </c>
    </row>
    <row r="794" spans="1:28">
      <c r="A794" s="7">
        <f>IF(OUT!C453="", "", OUT!C453)</f>
        <v>795</v>
      </c>
      <c r="B794" s="20">
        <f>IF(OUT!A453="", "", OUT!A453)</f>
        <v>70223</v>
      </c>
      <c r="C794" s="7" t="str">
        <f>IF(OUT!D453="", "", OUT!D453)</f>
        <v>FFF</v>
      </c>
      <c r="D794" s="29"/>
      <c r="E794" s="7" t="str">
        <f>IF(OUT!E453="", "", OUT!E453)</f>
        <v>144 TRAY</v>
      </c>
      <c r="F794" s="26" t="str">
        <f>IF(OUT!AE453="NEW", "✷", "")</f>
        <v/>
      </c>
      <c r="G794" s="10" t="str">
        <f>IF(OUT!B453="", "", OUT!B453)</f>
        <v>PANSY MATRIX WHITE (Clear)</v>
      </c>
      <c r="H794" s="21">
        <f t="shared" si="36"/>
        <v>0.15</v>
      </c>
      <c r="I794" s="22">
        <f t="shared" si="37"/>
        <v>21</v>
      </c>
      <c r="J794" s="7" t="str">
        <f>IF(OUT!F453="", "", OUT!F453)</f>
        <v/>
      </c>
      <c r="K794" s="7">
        <f>IF(OUT!P453="", "", OUT!P453)</f>
        <v>140</v>
      </c>
      <c r="L794" s="7" t="str">
        <f>IF(OUT!AE453="", "", OUT!AE453)</f>
        <v/>
      </c>
      <c r="N794" s="7" t="str">
        <f>IF(OUT!AQ453="", "", OUT!AQ453)</f>
        <v/>
      </c>
      <c r="O794" s="7" t="str">
        <f>IF(OUT!BM453="", "", OUT!BM453)</f>
        <v>T4</v>
      </c>
      <c r="P794" s="8">
        <f>IF(OUT!N453="", "", OUT!N453)</f>
        <v>0.15</v>
      </c>
      <c r="Q794" s="9">
        <f>IF(OUT!O453="", "", OUT!O453)</f>
        <v>21</v>
      </c>
      <c r="R794" s="8">
        <f>IF(PPG!H453="", "", PPG!H453)</f>
        <v>0.13700000000000001</v>
      </c>
      <c r="S794" s="9">
        <f>IF(PPG!I453="", "", PPG!I453)</f>
        <v>19.18</v>
      </c>
      <c r="T794" s="8">
        <f>IF(PPG!J453="", "", PPG!J453)</f>
        <v>0.125</v>
      </c>
      <c r="U794" s="9">
        <f>IF(PPG!K453="", "", PPG!K453)</f>
        <v>17.5</v>
      </c>
      <c r="V794" s="8">
        <f>IF(PPG!Q453="", "", PPG!Q453)</f>
        <v>0.14199999999999999</v>
      </c>
      <c r="W794" s="9">
        <f>IF(PPG!R453="", "", PPG!R453)</f>
        <v>19.88</v>
      </c>
      <c r="X794" s="8">
        <f>IF(PPG!S453="", "", PPG!S453)</f>
        <v>0.13</v>
      </c>
      <c r="Y794" s="9">
        <f>IF(PPG!T453="", "", PPG!T453)</f>
        <v>18.2</v>
      </c>
      <c r="Z794" s="8">
        <f>IF(PPG!U453="", "", PPG!U453)</f>
        <v>0.122</v>
      </c>
      <c r="AA794" s="9">
        <f>IF(PPG!V453="", "", PPG!V453)</f>
        <v>17.079999999999998</v>
      </c>
      <c r="AB794" s="36" t="str">
        <f t="shared" si="38"/>
        <v>0.00</v>
      </c>
    </row>
    <row r="795" spans="1:28">
      <c r="A795" s="7">
        <f>IF(OUT!C451="", "", OUT!C451)</f>
        <v>795</v>
      </c>
      <c r="B795" s="20">
        <f>IF(OUT!A451="", "", OUT!A451)</f>
        <v>70223</v>
      </c>
      <c r="C795" s="7" t="str">
        <f>IF(OUT!D451="", "", OUT!D451)</f>
        <v>AZ</v>
      </c>
      <c r="D795" s="29"/>
      <c r="E795" s="7" t="str">
        <f>IF(OUT!E451="", "", OUT!E451)</f>
        <v>288 TRAY</v>
      </c>
      <c r="F795" s="26" t="str">
        <f>IF(OUT!AE451="NEW", "✷", "")</f>
        <v/>
      </c>
      <c r="G795" s="10" t="str">
        <f>IF(OUT!B451="", "", OUT!B451)</f>
        <v>PANSY MATRIX WHITE (Clear)</v>
      </c>
      <c r="H795" s="21">
        <f t="shared" si="36"/>
        <v>9.1999999999999998E-2</v>
      </c>
      <c r="I795" s="22">
        <f t="shared" si="37"/>
        <v>25.76</v>
      </c>
      <c r="J795" s="7" t="str">
        <f>IF(OUT!F451="", "", OUT!F451)</f>
        <v/>
      </c>
      <c r="K795" s="7">
        <f>IF(OUT!P451="", "", OUT!P451)</f>
        <v>280</v>
      </c>
      <c r="L795" s="7" t="str">
        <f>IF(OUT!AE451="", "", OUT!AE451)</f>
        <v/>
      </c>
      <c r="N795" s="7" t="str">
        <f>IF(OUT!AQ451="", "", OUT!AQ451)</f>
        <v/>
      </c>
      <c r="O795" s="7" t="str">
        <f>IF(OUT!BM451="", "", OUT!BM451)</f>
        <v>T4</v>
      </c>
      <c r="P795" s="8">
        <f>IF(OUT!N451="", "", OUT!N451)</f>
        <v>9.1999999999999998E-2</v>
      </c>
      <c r="Q795" s="9">
        <f>IF(OUT!O451="", "", OUT!O451)</f>
        <v>25.76</v>
      </c>
      <c r="R795" s="8">
        <f>IF(PPG!H451="", "", PPG!H451)</f>
        <v>8.3000000000000004E-2</v>
      </c>
      <c r="S795" s="9">
        <f>IF(PPG!I451="", "", PPG!I451)</f>
        <v>23.24</v>
      </c>
      <c r="T795" s="8">
        <f>IF(PPG!J451="", "", PPG!J451)</f>
        <v>7.4999999999999997E-2</v>
      </c>
      <c r="U795" s="9">
        <f>IF(PPG!K451="", "", PPG!K451)</f>
        <v>21</v>
      </c>
      <c r="V795" s="8">
        <f>IF(PPG!Q451="", "", PPG!Q451)</f>
        <v>8.6999999999999994E-2</v>
      </c>
      <c r="W795" s="9">
        <f>IF(PPG!R451="", "", PPG!R451)</f>
        <v>24.36</v>
      </c>
      <c r="X795" s="8">
        <f>IF(PPG!S451="", "", PPG!S451)</f>
        <v>7.9000000000000001E-2</v>
      </c>
      <c r="Y795" s="9">
        <f>IF(PPG!T451="", "", PPG!T451)</f>
        <v>22.12</v>
      </c>
      <c r="Z795" s="8">
        <f>IF(PPG!U451="", "", PPG!U451)</f>
        <v>7.2999999999999995E-2</v>
      </c>
      <c r="AA795" s="9">
        <f>IF(PPG!V451="", "", PPG!V451)</f>
        <v>20.440000000000001</v>
      </c>
      <c r="AB795" s="36" t="str">
        <f t="shared" si="38"/>
        <v>0.00</v>
      </c>
    </row>
    <row r="796" spans="1:28">
      <c r="A796" s="7">
        <f>IF(OUT!C452="", "", OUT!C452)</f>
        <v>795</v>
      </c>
      <c r="B796" s="20">
        <f>IF(OUT!A452="", "", OUT!A452)</f>
        <v>70223</v>
      </c>
      <c r="C796" s="7" t="str">
        <f>IF(OUT!D452="", "", OUT!D452)</f>
        <v>CZ</v>
      </c>
      <c r="D796" s="29"/>
      <c r="E796" s="7" t="str">
        <f>IF(OUT!E452="", "", OUT!E452)</f>
        <v>384 TRAY</v>
      </c>
      <c r="F796" s="26" t="str">
        <f>IF(OUT!AE452="NEW", "✷", "")</f>
        <v/>
      </c>
      <c r="G796" s="10" t="str">
        <f>IF(OUT!B452="", "", OUT!B452)</f>
        <v>PANSY MATRIX WHITE (Clear)</v>
      </c>
      <c r="H796" s="21">
        <f t="shared" si="36"/>
        <v>7.9000000000000001E-2</v>
      </c>
      <c r="I796" s="22">
        <f t="shared" si="37"/>
        <v>29.62</v>
      </c>
      <c r="J796" s="7" t="str">
        <f>IF(OUT!F452="", "", OUT!F452)</f>
        <v/>
      </c>
      <c r="K796" s="7">
        <f>IF(OUT!P452="", "", OUT!P452)</f>
        <v>375</v>
      </c>
      <c r="L796" s="7" t="str">
        <f>IF(OUT!AE452="", "", OUT!AE452)</f>
        <v/>
      </c>
      <c r="N796" s="7" t="str">
        <f>IF(OUT!AQ452="", "", OUT!AQ452)</f>
        <v/>
      </c>
      <c r="O796" s="7" t="str">
        <f>IF(OUT!BM452="", "", OUT!BM452)</f>
        <v>T4</v>
      </c>
      <c r="P796" s="8">
        <f>IF(OUT!N452="", "", OUT!N452)</f>
        <v>7.9000000000000001E-2</v>
      </c>
      <c r="Q796" s="9">
        <f>IF(OUT!O452="", "", OUT!O452)</f>
        <v>29.62</v>
      </c>
      <c r="R796" s="8">
        <f>IF(PPG!H452="", "", PPG!H452)</f>
        <v>7.0999999999999994E-2</v>
      </c>
      <c r="S796" s="9">
        <f>IF(PPG!I452="", "", PPG!I452)</f>
        <v>26.62</v>
      </c>
      <c r="T796" s="8">
        <f>IF(PPG!J452="", "", PPG!J452)</f>
        <v>6.5000000000000002E-2</v>
      </c>
      <c r="U796" s="9">
        <f>IF(PPG!K452="", "", PPG!K452)</f>
        <v>24.37</v>
      </c>
      <c r="V796" s="8">
        <f>IF(PPG!Q452="", "", PPG!Q452)</f>
        <v>7.4999999999999997E-2</v>
      </c>
      <c r="W796" s="9">
        <f>IF(PPG!R452="", "", PPG!R452)</f>
        <v>28.12</v>
      </c>
      <c r="X796" s="8">
        <f>IF(PPG!S452="", "", PPG!S452)</f>
        <v>6.7000000000000004E-2</v>
      </c>
      <c r="Y796" s="9">
        <f>IF(PPG!T452="", "", PPG!T452)</f>
        <v>25.12</v>
      </c>
      <c r="Z796" s="8">
        <f>IF(PPG!U452="", "", PPG!U452)</f>
        <v>6.3E-2</v>
      </c>
      <c r="AA796" s="9">
        <f>IF(PPG!V452="", "", PPG!V452)</f>
        <v>23.62</v>
      </c>
      <c r="AB796" s="36" t="str">
        <f t="shared" si="38"/>
        <v>0.00</v>
      </c>
    </row>
    <row r="797" spans="1:28">
      <c r="A797" s="7">
        <f>IF(OUT!C456="", "", OUT!C456)</f>
        <v>795</v>
      </c>
      <c r="B797" s="20">
        <f>IF(OUT!A456="", "", OUT!A456)</f>
        <v>70224</v>
      </c>
      <c r="C797" s="7" t="str">
        <f>IF(OUT!D456="", "", OUT!D456)</f>
        <v>FFF</v>
      </c>
      <c r="D797" s="29"/>
      <c r="E797" s="7" t="str">
        <f>IF(OUT!E456="", "", OUT!E456)</f>
        <v>144 TRAY</v>
      </c>
      <c r="F797" s="26" t="str">
        <f>IF(OUT!AE456="NEW", "✷", "")</f>
        <v/>
      </c>
      <c r="G797" s="10" t="str">
        <f>IF(OUT!B456="", "", OUT!B456)</f>
        <v>PANSY MATRIX WHITE BLOTCH</v>
      </c>
      <c r="H797" s="21">
        <f t="shared" si="36"/>
        <v>0.15</v>
      </c>
      <c r="I797" s="22">
        <f t="shared" si="37"/>
        <v>21</v>
      </c>
      <c r="J797" s="7" t="str">
        <f>IF(OUT!F456="", "", OUT!F456)</f>
        <v/>
      </c>
      <c r="K797" s="7">
        <f>IF(OUT!P456="", "", OUT!P456)</f>
        <v>140</v>
      </c>
      <c r="L797" s="7" t="str">
        <f>IF(OUT!AE456="", "", OUT!AE456)</f>
        <v/>
      </c>
      <c r="N797" s="7" t="str">
        <f>IF(OUT!AQ456="", "", OUT!AQ456)</f>
        <v/>
      </c>
      <c r="O797" s="7" t="str">
        <f>IF(OUT!BM456="", "", OUT!BM456)</f>
        <v>T4</v>
      </c>
      <c r="P797" s="8">
        <f>IF(OUT!N456="", "", OUT!N456)</f>
        <v>0.15</v>
      </c>
      <c r="Q797" s="9">
        <f>IF(OUT!O456="", "", OUT!O456)</f>
        <v>21</v>
      </c>
      <c r="R797" s="8">
        <f>IF(PPG!H456="", "", PPG!H456)</f>
        <v>0.13700000000000001</v>
      </c>
      <c r="S797" s="9">
        <f>IF(PPG!I456="", "", PPG!I456)</f>
        <v>19.18</v>
      </c>
      <c r="T797" s="8">
        <f>IF(PPG!J456="", "", PPG!J456)</f>
        <v>0.125</v>
      </c>
      <c r="U797" s="9">
        <f>IF(PPG!K456="", "", PPG!K456)</f>
        <v>17.5</v>
      </c>
      <c r="V797" s="8">
        <f>IF(PPG!Q456="", "", PPG!Q456)</f>
        <v>0.14199999999999999</v>
      </c>
      <c r="W797" s="9">
        <f>IF(PPG!R456="", "", PPG!R456)</f>
        <v>19.88</v>
      </c>
      <c r="X797" s="8">
        <f>IF(PPG!S456="", "", PPG!S456)</f>
        <v>0.13</v>
      </c>
      <c r="Y797" s="9">
        <f>IF(PPG!T456="", "", PPG!T456)</f>
        <v>18.2</v>
      </c>
      <c r="Z797" s="8">
        <f>IF(PPG!U456="", "", PPG!U456)</f>
        <v>0.122</v>
      </c>
      <c r="AA797" s="9">
        <f>IF(PPG!V456="", "", PPG!V456)</f>
        <v>17.079999999999998</v>
      </c>
      <c r="AB797" s="36" t="str">
        <f t="shared" si="38"/>
        <v>0.00</v>
      </c>
    </row>
    <row r="798" spans="1:28">
      <c r="A798" s="7">
        <f>IF(OUT!C454="", "", OUT!C454)</f>
        <v>795</v>
      </c>
      <c r="B798" s="20">
        <f>IF(OUT!A454="", "", OUT!A454)</f>
        <v>70224</v>
      </c>
      <c r="C798" s="7" t="str">
        <f>IF(OUT!D454="", "", OUT!D454)</f>
        <v>AZ</v>
      </c>
      <c r="D798" s="29"/>
      <c r="E798" s="7" t="str">
        <f>IF(OUT!E454="", "", OUT!E454)</f>
        <v>288 TRAY</v>
      </c>
      <c r="F798" s="26" t="str">
        <f>IF(OUT!AE454="NEW", "✷", "")</f>
        <v/>
      </c>
      <c r="G798" s="10" t="str">
        <f>IF(OUT!B454="", "", OUT!B454)</f>
        <v>PANSY MATRIX WHITE BLOTCH</v>
      </c>
      <c r="H798" s="21">
        <f t="shared" si="36"/>
        <v>9.1999999999999998E-2</v>
      </c>
      <c r="I798" s="22">
        <f t="shared" si="37"/>
        <v>25.76</v>
      </c>
      <c r="J798" s="7" t="str">
        <f>IF(OUT!F454="", "", OUT!F454)</f>
        <v/>
      </c>
      <c r="K798" s="7">
        <f>IF(OUT!P454="", "", OUT!P454)</f>
        <v>280</v>
      </c>
      <c r="L798" s="7" t="str">
        <f>IF(OUT!AE454="", "", OUT!AE454)</f>
        <v/>
      </c>
      <c r="N798" s="7" t="str">
        <f>IF(OUT!AQ454="", "", OUT!AQ454)</f>
        <v/>
      </c>
      <c r="O798" s="7" t="str">
        <f>IF(OUT!BM454="", "", OUT!BM454)</f>
        <v>T4</v>
      </c>
      <c r="P798" s="8">
        <f>IF(OUT!N454="", "", OUT!N454)</f>
        <v>9.1999999999999998E-2</v>
      </c>
      <c r="Q798" s="9">
        <f>IF(OUT!O454="", "", OUT!O454)</f>
        <v>25.76</v>
      </c>
      <c r="R798" s="8">
        <f>IF(PPG!H454="", "", PPG!H454)</f>
        <v>8.3000000000000004E-2</v>
      </c>
      <c r="S798" s="9">
        <f>IF(PPG!I454="", "", PPG!I454)</f>
        <v>23.24</v>
      </c>
      <c r="T798" s="8">
        <f>IF(PPG!J454="", "", PPG!J454)</f>
        <v>7.4999999999999997E-2</v>
      </c>
      <c r="U798" s="9">
        <f>IF(PPG!K454="", "", PPG!K454)</f>
        <v>21</v>
      </c>
      <c r="V798" s="8">
        <f>IF(PPG!Q454="", "", PPG!Q454)</f>
        <v>8.6999999999999994E-2</v>
      </c>
      <c r="W798" s="9">
        <f>IF(PPG!R454="", "", PPG!R454)</f>
        <v>24.36</v>
      </c>
      <c r="X798" s="8">
        <f>IF(PPG!S454="", "", PPG!S454)</f>
        <v>7.9000000000000001E-2</v>
      </c>
      <c r="Y798" s="9">
        <f>IF(PPG!T454="", "", PPG!T454)</f>
        <v>22.12</v>
      </c>
      <c r="Z798" s="8">
        <f>IF(PPG!U454="", "", PPG!U454)</f>
        <v>7.2999999999999995E-2</v>
      </c>
      <c r="AA798" s="9">
        <f>IF(PPG!V454="", "", PPG!V454)</f>
        <v>20.440000000000001</v>
      </c>
      <c r="AB798" s="36" t="str">
        <f t="shared" si="38"/>
        <v>0.00</v>
      </c>
    </row>
    <row r="799" spans="1:28">
      <c r="A799" s="7">
        <f>IF(OUT!C455="", "", OUT!C455)</f>
        <v>795</v>
      </c>
      <c r="B799" s="20">
        <f>IF(OUT!A455="", "", OUT!A455)</f>
        <v>70224</v>
      </c>
      <c r="C799" s="7" t="str">
        <f>IF(OUT!D455="", "", OUT!D455)</f>
        <v>CZ</v>
      </c>
      <c r="D799" s="29"/>
      <c r="E799" s="7" t="str">
        <f>IF(OUT!E455="", "", OUT!E455)</f>
        <v>384 TRAY</v>
      </c>
      <c r="F799" s="26" t="str">
        <f>IF(OUT!AE455="NEW", "✷", "")</f>
        <v/>
      </c>
      <c r="G799" s="10" t="str">
        <f>IF(OUT!B455="", "", OUT!B455)</f>
        <v>PANSY MATRIX WHITE BLOTCH</v>
      </c>
      <c r="H799" s="21">
        <f t="shared" si="36"/>
        <v>7.9000000000000001E-2</v>
      </c>
      <c r="I799" s="22">
        <f t="shared" si="37"/>
        <v>29.62</v>
      </c>
      <c r="J799" s="7" t="str">
        <f>IF(OUT!F455="", "", OUT!F455)</f>
        <v/>
      </c>
      <c r="K799" s="7">
        <f>IF(OUT!P455="", "", OUT!P455)</f>
        <v>375</v>
      </c>
      <c r="L799" s="7" t="str">
        <f>IF(OUT!AE455="", "", OUT!AE455)</f>
        <v/>
      </c>
      <c r="N799" s="7" t="str">
        <f>IF(OUT!AQ455="", "", OUT!AQ455)</f>
        <v/>
      </c>
      <c r="O799" s="7" t="str">
        <f>IF(OUT!BM455="", "", OUT!BM455)</f>
        <v>T4</v>
      </c>
      <c r="P799" s="8">
        <f>IF(OUT!N455="", "", OUT!N455)</f>
        <v>7.9000000000000001E-2</v>
      </c>
      <c r="Q799" s="9">
        <f>IF(OUT!O455="", "", OUT!O455)</f>
        <v>29.62</v>
      </c>
      <c r="R799" s="8">
        <f>IF(PPG!H455="", "", PPG!H455)</f>
        <v>7.0999999999999994E-2</v>
      </c>
      <c r="S799" s="9">
        <f>IF(PPG!I455="", "", PPG!I455)</f>
        <v>26.62</v>
      </c>
      <c r="T799" s="8">
        <f>IF(PPG!J455="", "", PPG!J455)</f>
        <v>6.5000000000000002E-2</v>
      </c>
      <c r="U799" s="9">
        <f>IF(PPG!K455="", "", PPG!K455)</f>
        <v>24.37</v>
      </c>
      <c r="V799" s="8">
        <f>IF(PPG!Q455="", "", PPG!Q455)</f>
        <v>7.4999999999999997E-2</v>
      </c>
      <c r="W799" s="9">
        <f>IF(PPG!R455="", "", PPG!R455)</f>
        <v>28.12</v>
      </c>
      <c r="X799" s="8">
        <f>IF(PPG!S455="", "", PPG!S455)</f>
        <v>6.7000000000000004E-2</v>
      </c>
      <c r="Y799" s="9">
        <f>IF(PPG!T455="", "", PPG!T455)</f>
        <v>25.12</v>
      </c>
      <c r="Z799" s="8">
        <f>IF(PPG!U455="", "", PPG!U455)</f>
        <v>6.3E-2</v>
      </c>
      <c r="AA799" s="9">
        <f>IF(PPG!V455="", "", PPG!V455)</f>
        <v>23.62</v>
      </c>
      <c r="AB799" s="36" t="str">
        <f t="shared" si="38"/>
        <v>0.00</v>
      </c>
    </row>
    <row r="800" spans="1:28">
      <c r="A800" s="7">
        <f>IF(OUT!C459="", "", OUT!C459)</f>
        <v>795</v>
      </c>
      <c r="B800" s="20">
        <f>IF(OUT!A459="", "", OUT!A459)</f>
        <v>70225</v>
      </c>
      <c r="C800" s="7" t="str">
        <f>IF(OUT!D459="", "", OUT!D459)</f>
        <v>FFF</v>
      </c>
      <c r="D800" s="29"/>
      <c r="E800" s="7" t="str">
        <f>IF(OUT!E459="", "", OUT!E459)</f>
        <v>144 TRAY</v>
      </c>
      <c r="F800" s="26" t="str">
        <f>IF(OUT!AE459="NEW", "✷", "")</f>
        <v/>
      </c>
      <c r="G800" s="10" t="str">
        <f>IF(OUT!B459="", "", OUT!B459)</f>
        <v>PANSY MATRIX YELLOW (Clear)</v>
      </c>
      <c r="H800" s="21">
        <f t="shared" si="36"/>
        <v>0.15</v>
      </c>
      <c r="I800" s="22">
        <f t="shared" si="37"/>
        <v>21</v>
      </c>
      <c r="J800" s="7" t="str">
        <f>IF(OUT!F459="", "", OUT!F459)</f>
        <v/>
      </c>
      <c r="K800" s="7">
        <f>IF(OUT!P459="", "", OUT!P459)</f>
        <v>140</v>
      </c>
      <c r="L800" s="7" t="str">
        <f>IF(OUT!AE459="", "", OUT!AE459)</f>
        <v/>
      </c>
      <c r="N800" s="7" t="str">
        <f>IF(OUT!AQ459="", "", OUT!AQ459)</f>
        <v/>
      </c>
      <c r="O800" s="7" t="str">
        <f>IF(OUT!BM459="", "", OUT!BM459)</f>
        <v>T4</v>
      </c>
      <c r="P800" s="8">
        <f>IF(OUT!N459="", "", OUT!N459)</f>
        <v>0.15</v>
      </c>
      <c r="Q800" s="9">
        <f>IF(OUT!O459="", "", OUT!O459)</f>
        <v>21</v>
      </c>
      <c r="R800" s="8">
        <f>IF(PPG!H459="", "", PPG!H459)</f>
        <v>0.13700000000000001</v>
      </c>
      <c r="S800" s="9">
        <f>IF(PPG!I459="", "", PPG!I459)</f>
        <v>19.18</v>
      </c>
      <c r="T800" s="8">
        <f>IF(PPG!J459="", "", PPG!J459)</f>
        <v>0.125</v>
      </c>
      <c r="U800" s="9">
        <f>IF(PPG!K459="", "", PPG!K459)</f>
        <v>17.5</v>
      </c>
      <c r="V800" s="8">
        <f>IF(PPG!Q459="", "", PPG!Q459)</f>
        <v>0.14199999999999999</v>
      </c>
      <c r="W800" s="9">
        <f>IF(PPG!R459="", "", PPG!R459)</f>
        <v>19.88</v>
      </c>
      <c r="X800" s="8">
        <f>IF(PPG!S459="", "", PPG!S459)</f>
        <v>0.13</v>
      </c>
      <c r="Y800" s="9">
        <f>IF(PPG!T459="", "", PPG!T459)</f>
        <v>18.2</v>
      </c>
      <c r="Z800" s="8">
        <f>IF(PPG!U459="", "", PPG!U459)</f>
        <v>0.122</v>
      </c>
      <c r="AA800" s="9">
        <f>IF(PPG!V459="", "", PPG!V459)</f>
        <v>17.079999999999998</v>
      </c>
      <c r="AB800" s="36" t="str">
        <f t="shared" si="38"/>
        <v>0.00</v>
      </c>
    </row>
    <row r="801" spans="1:28">
      <c r="A801" s="7">
        <f>IF(OUT!C457="", "", OUT!C457)</f>
        <v>795</v>
      </c>
      <c r="B801" s="20">
        <f>IF(OUT!A457="", "", OUT!A457)</f>
        <v>70225</v>
      </c>
      <c r="C801" s="7" t="str">
        <f>IF(OUT!D457="", "", OUT!D457)</f>
        <v>AZ</v>
      </c>
      <c r="D801" s="29"/>
      <c r="E801" s="7" t="str">
        <f>IF(OUT!E457="", "", OUT!E457)</f>
        <v>288 TRAY</v>
      </c>
      <c r="F801" s="26" t="str">
        <f>IF(OUT!AE457="NEW", "✷", "")</f>
        <v/>
      </c>
      <c r="G801" s="10" t="str">
        <f>IF(OUT!B457="", "", OUT!B457)</f>
        <v>PANSY MATRIX YELLOW (Clear)</v>
      </c>
      <c r="H801" s="21">
        <f t="shared" si="36"/>
        <v>9.1999999999999998E-2</v>
      </c>
      <c r="I801" s="22">
        <f t="shared" si="37"/>
        <v>25.76</v>
      </c>
      <c r="J801" s="7" t="str">
        <f>IF(OUT!F457="", "", OUT!F457)</f>
        <v/>
      </c>
      <c r="K801" s="7">
        <f>IF(OUT!P457="", "", OUT!P457)</f>
        <v>280</v>
      </c>
      <c r="L801" s="7" t="str">
        <f>IF(OUT!AE457="", "", OUT!AE457)</f>
        <v/>
      </c>
      <c r="N801" s="7" t="str">
        <f>IF(OUT!AQ457="", "", OUT!AQ457)</f>
        <v/>
      </c>
      <c r="O801" s="7" t="str">
        <f>IF(OUT!BM457="", "", OUT!BM457)</f>
        <v>T4</v>
      </c>
      <c r="P801" s="8">
        <f>IF(OUT!N457="", "", OUT!N457)</f>
        <v>9.1999999999999998E-2</v>
      </c>
      <c r="Q801" s="9">
        <f>IF(OUT!O457="", "", OUT!O457)</f>
        <v>25.76</v>
      </c>
      <c r="R801" s="8">
        <f>IF(PPG!H457="", "", PPG!H457)</f>
        <v>8.3000000000000004E-2</v>
      </c>
      <c r="S801" s="9">
        <f>IF(PPG!I457="", "", PPG!I457)</f>
        <v>23.24</v>
      </c>
      <c r="T801" s="8">
        <f>IF(PPG!J457="", "", PPG!J457)</f>
        <v>7.4999999999999997E-2</v>
      </c>
      <c r="U801" s="9">
        <f>IF(PPG!K457="", "", PPG!K457)</f>
        <v>21</v>
      </c>
      <c r="V801" s="8">
        <f>IF(PPG!Q457="", "", PPG!Q457)</f>
        <v>8.6999999999999994E-2</v>
      </c>
      <c r="W801" s="9">
        <f>IF(PPG!R457="", "", PPG!R457)</f>
        <v>24.36</v>
      </c>
      <c r="X801" s="8">
        <f>IF(PPG!S457="", "", PPG!S457)</f>
        <v>7.9000000000000001E-2</v>
      </c>
      <c r="Y801" s="9">
        <f>IF(PPG!T457="", "", PPG!T457)</f>
        <v>22.12</v>
      </c>
      <c r="Z801" s="8">
        <f>IF(PPG!U457="", "", PPG!U457)</f>
        <v>7.2999999999999995E-2</v>
      </c>
      <c r="AA801" s="9">
        <f>IF(PPG!V457="", "", PPG!V457)</f>
        <v>20.440000000000001</v>
      </c>
      <c r="AB801" s="36" t="str">
        <f t="shared" si="38"/>
        <v>0.00</v>
      </c>
    </row>
    <row r="802" spans="1:28">
      <c r="A802" s="7">
        <f>IF(OUT!C458="", "", OUT!C458)</f>
        <v>795</v>
      </c>
      <c r="B802" s="20">
        <f>IF(OUT!A458="", "", OUT!A458)</f>
        <v>70225</v>
      </c>
      <c r="C802" s="7" t="str">
        <f>IF(OUT!D458="", "", OUT!D458)</f>
        <v>CZ</v>
      </c>
      <c r="D802" s="29"/>
      <c r="E802" s="7" t="str">
        <f>IF(OUT!E458="", "", OUT!E458)</f>
        <v>384 TRAY</v>
      </c>
      <c r="F802" s="26" t="str">
        <f>IF(OUT!AE458="NEW", "✷", "")</f>
        <v/>
      </c>
      <c r="G802" s="10" t="str">
        <f>IF(OUT!B458="", "", OUT!B458)</f>
        <v>PANSY MATRIX YELLOW (Clear)</v>
      </c>
      <c r="H802" s="21">
        <f t="shared" si="36"/>
        <v>7.9000000000000001E-2</v>
      </c>
      <c r="I802" s="22">
        <f t="shared" si="37"/>
        <v>29.62</v>
      </c>
      <c r="J802" s="7" t="str">
        <f>IF(OUT!F458="", "", OUT!F458)</f>
        <v/>
      </c>
      <c r="K802" s="7">
        <f>IF(OUT!P458="", "", OUT!P458)</f>
        <v>375</v>
      </c>
      <c r="L802" s="7" t="str">
        <f>IF(OUT!AE458="", "", OUT!AE458)</f>
        <v/>
      </c>
      <c r="N802" s="7" t="str">
        <f>IF(OUT!AQ458="", "", OUT!AQ458)</f>
        <v/>
      </c>
      <c r="O802" s="7" t="str">
        <f>IF(OUT!BM458="", "", OUT!BM458)</f>
        <v>T4</v>
      </c>
      <c r="P802" s="8">
        <f>IF(OUT!N458="", "", OUT!N458)</f>
        <v>7.9000000000000001E-2</v>
      </c>
      <c r="Q802" s="9">
        <f>IF(OUT!O458="", "", OUT!O458)</f>
        <v>29.62</v>
      </c>
      <c r="R802" s="8">
        <f>IF(PPG!H458="", "", PPG!H458)</f>
        <v>7.0999999999999994E-2</v>
      </c>
      <c r="S802" s="9">
        <f>IF(PPG!I458="", "", PPG!I458)</f>
        <v>26.62</v>
      </c>
      <c r="T802" s="8">
        <f>IF(PPG!J458="", "", PPG!J458)</f>
        <v>6.5000000000000002E-2</v>
      </c>
      <c r="U802" s="9">
        <f>IF(PPG!K458="", "", PPG!K458)</f>
        <v>24.37</v>
      </c>
      <c r="V802" s="8">
        <f>IF(PPG!Q458="", "", PPG!Q458)</f>
        <v>7.4999999999999997E-2</v>
      </c>
      <c r="W802" s="9">
        <f>IF(PPG!R458="", "", PPG!R458)</f>
        <v>28.12</v>
      </c>
      <c r="X802" s="8">
        <f>IF(PPG!S458="", "", PPG!S458)</f>
        <v>6.7000000000000004E-2</v>
      </c>
      <c r="Y802" s="9">
        <f>IF(PPG!T458="", "", PPG!T458)</f>
        <v>25.12</v>
      </c>
      <c r="Z802" s="8">
        <f>IF(PPG!U458="", "", PPG!U458)</f>
        <v>6.3E-2</v>
      </c>
      <c r="AA802" s="9">
        <f>IF(PPG!V458="", "", PPG!V458)</f>
        <v>23.62</v>
      </c>
      <c r="AB802" s="36" t="str">
        <f t="shared" si="38"/>
        <v>0.00</v>
      </c>
    </row>
    <row r="803" spans="1:28">
      <c r="A803" s="7">
        <f>IF(OUT!C462="", "", OUT!C462)</f>
        <v>795</v>
      </c>
      <c r="B803" s="20">
        <f>IF(OUT!A462="", "", OUT!A462)</f>
        <v>70226</v>
      </c>
      <c r="C803" s="7" t="str">
        <f>IF(OUT!D462="", "", OUT!D462)</f>
        <v>FFF</v>
      </c>
      <c r="D803" s="29"/>
      <c r="E803" s="7" t="str">
        <f>IF(OUT!E462="", "", OUT!E462)</f>
        <v>144 TRAY</v>
      </c>
      <c r="F803" s="26" t="str">
        <f>IF(OUT!AE462="NEW", "✷", "")</f>
        <v/>
      </c>
      <c r="G803" s="10" t="str">
        <f>IF(OUT!B462="", "", OUT!B462)</f>
        <v>PANSY MATRIX YELLOW BLOTCH</v>
      </c>
      <c r="H803" s="21">
        <f t="shared" si="36"/>
        <v>0.15</v>
      </c>
      <c r="I803" s="22">
        <f t="shared" si="37"/>
        <v>21</v>
      </c>
      <c r="J803" s="7" t="str">
        <f>IF(OUT!F462="", "", OUT!F462)</f>
        <v/>
      </c>
      <c r="K803" s="7">
        <f>IF(OUT!P462="", "", OUT!P462)</f>
        <v>140</v>
      </c>
      <c r="L803" s="7" t="str">
        <f>IF(OUT!AE462="", "", OUT!AE462)</f>
        <v/>
      </c>
      <c r="N803" s="7" t="str">
        <f>IF(OUT!AQ462="", "", OUT!AQ462)</f>
        <v/>
      </c>
      <c r="O803" s="7" t="str">
        <f>IF(OUT!BM462="", "", OUT!BM462)</f>
        <v>T4</v>
      </c>
      <c r="P803" s="8">
        <f>IF(OUT!N462="", "", OUT!N462)</f>
        <v>0.15</v>
      </c>
      <c r="Q803" s="9">
        <f>IF(OUT!O462="", "", OUT!O462)</f>
        <v>21</v>
      </c>
      <c r="R803" s="8">
        <f>IF(PPG!H462="", "", PPG!H462)</f>
        <v>0.13700000000000001</v>
      </c>
      <c r="S803" s="9">
        <f>IF(PPG!I462="", "", PPG!I462)</f>
        <v>19.18</v>
      </c>
      <c r="T803" s="8">
        <f>IF(PPG!J462="", "", PPG!J462)</f>
        <v>0.125</v>
      </c>
      <c r="U803" s="9">
        <f>IF(PPG!K462="", "", PPG!K462)</f>
        <v>17.5</v>
      </c>
      <c r="V803" s="8">
        <f>IF(PPG!Q462="", "", PPG!Q462)</f>
        <v>0.14199999999999999</v>
      </c>
      <c r="W803" s="9">
        <f>IF(PPG!R462="", "", PPG!R462)</f>
        <v>19.88</v>
      </c>
      <c r="X803" s="8">
        <f>IF(PPG!S462="", "", PPG!S462)</f>
        <v>0.13</v>
      </c>
      <c r="Y803" s="9">
        <f>IF(PPG!T462="", "", PPG!T462)</f>
        <v>18.2</v>
      </c>
      <c r="Z803" s="8">
        <f>IF(PPG!U462="", "", PPG!U462)</f>
        <v>0.122</v>
      </c>
      <c r="AA803" s="9">
        <f>IF(PPG!V462="", "", PPG!V462)</f>
        <v>17.079999999999998</v>
      </c>
      <c r="AB803" s="36" t="str">
        <f t="shared" si="38"/>
        <v>0.00</v>
      </c>
    </row>
    <row r="804" spans="1:28">
      <c r="A804" s="7">
        <f>IF(OUT!C460="", "", OUT!C460)</f>
        <v>795</v>
      </c>
      <c r="B804" s="20">
        <f>IF(OUT!A460="", "", OUT!A460)</f>
        <v>70226</v>
      </c>
      <c r="C804" s="7" t="str">
        <f>IF(OUT!D460="", "", OUT!D460)</f>
        <v>AZ</v>
      </c>
      <c r="D804" s="29"/>
      <c r="E804" s="7" t="str">
        <f>IF(OUT!E460="", "", OUT!E460)</f>
        <v>288 TRAY</v>
      </c>
      <c r="F804" s="26" t="str">
        <f>IF(OUT!AE460="NEW", "✷", "")</f>
        <v/>
      </c>
      <c r="G804" s="10" t="str">
        <f>IF(OUT!B460="", "", OUT!B460)</f>
        <v>PANSY MATRIX YELLOW BLOTCH</v>
      </c>
      <c r="H804" s="21">
        <f t="shared" si="36"/>
        <v>9.1999999999999998E-2</v>
      </c>
      <c r="I804" s="22">
        <f t="shared" si="37"/>
        <v>25.76</v>
      </c>
      <c r="J804" s="7" t="str">
        <f>IF(OUT!F460="", "", OUT!F460)</f>
        <v/>
      </c>
      <c r="K804" s="7">
        <f>IF(OUT!P460="", "", OUT!P460)</f>
        <v>280</v>
      </c>
      <c r="L804" s="7" t="str">
        <f>IF(OUT!AE460="", "", OUT!AE460)</f>
        <v/>
      </c>
      <c r="N804" s="7" t="str">
        <f>IF(OUT!AQ460="", "", OUT!AQ460)</f>
        <v/>
      </c>
      <c r="O804" s="7" t="str">
        <f>IF(OUT!BM460="", "", OUT!BM460)</f>
        <v>T4</v>
      </c>
      <c r="P804" s="8">
        <f>IF(OUT!N460="", "", OUT!N460)</f>
        <v>9.1999999999999998E-2</v>
      </c>
      <c r="Q804" s="9">
        <f>IF(OUT!O460="", "", OUT!O460)</f>
        <v>25.76</v>
      </c>
      <c r="R804" s="8">
        <f>IF(PPG!H460="", "", PPG!H460)</f>
        <v>8.3000000000000004E-2</v>
      </c>
      <c r="S804" s="9">
        <f>IF(PPG!I460="", "", PPG!I460)</f>
        <v>23.24</v>
      </c>
      <c r="T804" s="8">
        <f>IF(PPG!J460="", "", PPG!J460)</f>
        <v>7.4999999999999997E-2</v>
      </c>
      <c r="U804" s="9">
        <f>IF(PPG!K460="", "", PPG!K460)</f>
        <v>21</v>
      </c>
      <c r="V804" s="8">
        <f>IF(PPG!Q460="", "", PPG!Q460)</f>
        <v>8.6999999999999994E-2</v>
      </c>
      <c r="W804" s="9">
        <f>IF(PPG!R460="", "", PPG!R460)</f>
        <v>24.36</v>
      </c>
      <c r="X804" s="8">
        <f>IF(PPG!S460="", "", PPG!S460)</f>
        <v>7.9000000000000001E-2</v>
      </c>
      <c r="Y804" s="9">
        <f>IF(PPG!T460="", "", PPG!T460)</f>
        <v>22.12</v>
      </c>
      <c r="Z804" s="8">
        <f>IF(PPG!U460="", "", PPG!U460)</f>
        <v>7.2999999999999995E-2</v>
      </c>
      <c r="AA804" s="9">
        <f>IF(PPG!V460="", "", PPG!V460)</f>
        <v>20.440000000000001</v>
      </c>
      <c r="AB804" s="36" t="str">
        <f t="shared" si="38"/>
        <v>0.00</v>
      </c>
    </row>
    <row r="805" spans="1:28">
      <c r="A805" s="7">
        <f>IF(OUT!C461="", "", OUT!C461)</f>
        <v>795</v>
      </c>
      <c r="B805" s="20">
        <f>IF(OUT!A461="", "", OUT!A461)</f>
        <v>70226</v>
      </c>
      <c r="C805" s="7" t="str">
        <f>IF(OUT!D461="", "", OUT!D461)</f>
        <v>CZ</v>
      </c>
      <c r="D805" s="29"/>
      <c r="E805" s="7" t="str">
        <f>IF(OUT!E461="", "", OUT!E461)</f>
        <v>384 TRAY</v>
      </c>
      <c r="F805" s="26" t="str">
        <f>IF(OUT!AE461="NEW", "✷", "")</f>
        <v/>
      </c>
      <c r="G805" s="10" t="str">
        <f>IF(OUT!B461="", "", OUT!B461)</f>
        <v>PANSY MATRIX YELLOW BLOTCH</v>
      </c>
      <c r="H805" s="21">
        <f t="shared" si="36"/>
        <v>7.9000000000000001E-2</v>
      </c>
      <c r="I805" s="22">
        <f t="shared" si="37"/>
        <v>29.62</v>
      </c>
      <c r="J805" s="7" t="str">
        <f>IF(OUT!F461="", "", OUT!F461)</f>
        <v/>
      </c>
      <c r="K805" s="7">
        <f>IF(OUT!P461="", "", OUT!P461)</f>
        <v>375</v>
      </c>
      <c r="L805" s="7" t="str">
        <f>IF(OUT!AE461="", "", OUT!AE461)</f>
        <v/>
      </c>
      <c r="N805" s="7" t="str">
        <f>IF(OUT!AQ461="", "", OUT!AQ461)</f>
        <v/>
      </c>
      <c r="O805" s="7" t="str">
        <f>IF(OUT!BM461="", "", OUT!BM461)</f>
        <v>T4</v>
      </c>
      <c r="P805" s="8">
        <f>IF(OUT!N461="", "", OUT!N461)</f>
        <v>7.9000000000000001E-2</v>
      </c>
      <c r="Q805" s="9">
        <f>IF(OUT!O461="", "", OUT!O461)</f>
        <v>29.62</v>
      </c>
      <c r="R805" s="8">
        <f>IF(PPG!H461="", "", PPG!H461)</f>
        <v>7.0999999999999994E-2</v>
      </c>
      <c r="S805" s="9">
        <f>IF(PPG!I461="", "", PPG!I461)</f>
        <v>26.62</v>
      </c>
      <c r="T805" s="8">
        <f>IF(PPG!J461="", "", PPG!J461)</f>
        <v>6.5000000000000002E-2</v>
      </c>
      <c r="U805" s="9">
        <f>IF(PPG!K461="", "", PPG!K461)</f>
        <v>24.37</v>
      </c>
      <c r="V805" s="8">
        <f>IF(PPG!Q461="", "", PPG!Q461)</f>
        <v>7.4999999999999997E-2</v>
      </c>
      <c r="W805" s="9">
        <f>IF(PPG!R461="", "", PPG!R461)</f>
        <v>28.12</v>
      </c>
      <c r="X805" s="8">
        <f>IF(PPG!S461="", "", PPG!S461)</f>
        <v>6.7000000000000004E-2</v>
      </c>
      <c r="Y805" s="9">
        <f>IF(PPG!T461="", "", PPG!T461)</f>
        <v>25.12</v>
      </c>
      <c r="Z805" s="8">
        <f>IF(PPG!U461="", "", PPG!U461)</f>
        <v>6.3E-2</v>
      </c>
      <c r="AA805" s="9">
        <f>IF(PPG!V461="", "", PPG!V461)</f>
        <v>23.62</v>
      </c>
      <c r="AB805" s="36" t="str">
        <f t="shared" si="38"/>
        <v>0.00</v>
      </c>
    </row>
    <row r="806" spans="1:28">
      <c r="A806" s="7">
        <f>IF(OUT!C1104="", "", OUT!C1104)</f>
        <v>795</v>
      </c>
      <c r="B806" s="20">
        <f>IF(OUT!A1104="", "", OUT!A1104)</f>
        <v>96469</v>
      </c>
      <c r="C806" s="7" t="str">
        <f>IF(OUT!D1104="", "", OUT!D1104)</f>
        <v>FFF</v>
      </c>
      <c r="D806" s="29"/>
      <c r="E806" s="7" t="str">
        <f>IF(OUT!E1104="", "", OUT!E1104)</f>
        <v>144 TRAY</v>
      </c>
      <c r="F806" s="26" t="str">
        <f>IF(OUT!AE1104="NEW", "✷", "")</f>
        <v>✷</v>
      </c>
      <c r="G806" s="10" t="str">
        <f>IF(OUT!B1104="", "", OUT!B1104)</f>
        <v>PANSY SELECT ORANGE BLOTCH</v>
      </c>
      <c r="H806" s="21">
        <f t="shared" si="36"/>
        <v>0.15</v>
      </c>
      <c r="I806" s="22">
        <f t="shared" si="37"/>
        <v>21</v>
      </c>
      <c r="J806" s="7" t="str">
        <f>IF(OUT!F1104="", "", OUT!F1104)</f>
        <v/>
      </c>
      <c r="K806" s="7">
        <f>IF(OUT!P1104="", "", OUT!P1104)</f>
        <v>140</v>
      </c>
      <c r="L806" s="7" t="str">
        <f>IF(OUT!AE1104="", "", OUT!AE1104)</f>
        <v>NEW</v>
      </c>
      <c r="N806" s="7" t="str">
        <f>IF(OUT!AQ1104="", "", OUT!AQ1104)</f>
        <v/>
      </c>
      <c r="O806" s="7" t="str">
        <f>IF(OUT!BM1104="", "", OUT!BM1104)</f>
        <v>T4</v>
      </c>
      <c r="P806" s="8">
        <f>IF(OUT!N1104="", "", OUT!N1104)</f>
        <v>0.15</v>
      </c>
      <c r="Q806" s="9">
        <f>IF(OUT!O1104="", "", OUT!O1104)</f>
        <v>21</v>
      </c>
      <c r="R806" s="8">
        <f>IF(PPG!H1104="", "", PPG!H1104)</f>
        <v>0.13700000000000001</v>
      </c>
      <c r="S806" s="9">
        <f>IF(PPG!I1104="", "", PPG!I1104)</f>
        <v>19.18</v>
      </c>
      <c r="T806" s="8">
        <f>IF(PPG!J1104="", "", PPG!J1104)</f>
        <v>0.125</v>
      </c>
      <c r="U806" s="9">
        <f>IF(PPG!K1104="", "", PPG!K1104)</f>
        <v>17.5</v>
      </c>
      <c r="V806" s="8">
        <f>IF(PPG!Q1104="", "", PPG!Q1104)</f>
        <v>0.14199999999999999</v>
      </c>
      <c r="W806" s="9">
        <f>IF(PPG!R1104="", "", PPG!R1104)</f>
        <v>19.88</v>
      </c>
      <c r="X806" s="8">
        <f>IF(PPG!S1104="", "", PPG!S1104)</f>
        <v>0.13</v>
      </c>
      <c r="Y806" s="9">
        <f>IF(PPG!T1104="", "", PPG!T1104)</f>
        <v>18.2</v>
      </c>
      <c r="Z806" s="8">
        <f>IF(PPG!U1104="", "", PPG!U1104)</f>
        <v>0.122</v>
      </c>
      <c r="AA806" s="9">
        <f>IF(PPG!V1104="", "", PPG!V1104)</f>
        <v>17.079999999999998</v>
      </c>
      <c r="AB806" s="36" t="str">
        <f t="shared" si="38"/>
        <v>0.00</v>
      </c>
    </row>
    <row r="807" spans="1:28">
      <c r="A807" s="7">
        <f>IF(OUT!C1103="", "", OUT!C1103)</f>
        <v>795</v>
      </c>
      <c r="B807" s="20">
        <f>IF(OUT!A1103="", "", OUT!A1103)</f>
        <v>96469</v>
      </c>
      <c r="C807" s="7" t="str">
        <f>IF(OUT!D1103="", "", OUT!D1103)</f>
        <v>AZ</v>
      </c>
      <c r="D807" s="29"/>
      <c r="E807" s="7" t="str">
        <f>IF(OUT!E1103="", "", OUT!E1103)</f>
        <v>288 TRAY</v>
      </c>
      <c r="F807" s="26" t="str">
        <f>IF(OUT!AE1103="NEW", "✷", "")</f>
        <v>✷</v>
      </c>
      <c r="G807" s="10" t="str">
        <f>IF(OUT!B1103="", "", OUT!B1103)</f>
        <v>PANSY SELECT ORANGE BLOTCH</v>
      </c>
      <c r="H807" s="21">
        <f t="shared" si="36"/>
        <v>9.1999999999999998E-2</v>
      </c>
      <c r="I807" s="22">
        <f t="shared" si="37"/>
        <v>25.76</v>
      </c>
      <c r="J807" s="7" t="str">
        <f>IF(OUT!F1103="", "", OUT!F1103)</f>
        <v/>
      </c>
      <c r="K807" s="7">
        <f>IF(OUT!P1103="", "", OUT!P1103)</f>
        <v>280</v>
      </c>
      <c r="L807" s="7" t="str">
        <f>IF(OUT!AE1103="", "", OUT!AE1103)</f>
        <v>NEW</v>
      </c>
      <c r="N807" s="7" t="str">
        <f>IF(OUT!AQ1103="", "", OUT!AQ1103)</f>
        <v/>
      </c>
      <c r="O807" s="7" t="str">
        <f>IF(OUT!BM1103="", "", OUT!BM1103)</f>
        <v>T4</v>
      </c>
      <c r="P807" s="8">
        <f>IF(OUT!N1103="", "", OUT!N1103)</f>
        <v>9.1999999999999998E-2</v>
      </c>
      <c r="Q807" s="9">
        <f>IF(OUT!O1103="", "", OUT!O1103)</f>
        <v>25.76</v>
      </c>
      <c r="R807" s="8">
        <f>IF(PPG!H1103="", "", PPG!H1103)</f>
        <v>8.3000000000000004E-2</v>
      </c>
      <c r="S807" s="9">
        <f>IF(PPG!I1103="", "", PPG!I1103)</f>
        <v>23.24</v>
      </c>
      <c r="T807" s="8">
        <f>IF(PPG!J1103="", "", PPG!J1103)</f>
        <v>7.4999999999999997E-2</v>
      </c>
      <c r="U807" s="9">
        <f>IF(PPG!K1103="", "", PPG!K1103)</f>
        <v>21</v>
      </c>
      <c r="V807" s="8">
        <f>IF(PPG!Q1103="", "", PPG!Q1103)</f>
        <v>8.6999999999999994E-2</v>
      </c>
      <c r="W807" s="9">
        <f>IF(PPG!R1103="", "", PPG!R1103)</f>
        <v>24.36</v>
      </c>
      <c r="X807" s="8">
        <f>IF(PPG!S1103="", "", PPG!S1103)</f>
        <v>7.9000000000000001E-2</v>
      </c>
      <c r="Y807" s="9">
        <f>IF(PPG!T1103="", "", PPG!T1103)</f>
        <v>22.12</v>
      </c>
      <c r="Z807" s="8">
        <f>IF(PPG!U1103="", "", PPG!U1103)</f>
        <v>7.2999999999999995E-2</v>
      </c>
      <c r="AA807" s="9">
        <f>IF(PPG!V1103="", "", PPG!V1103)</f>
        <v>20.440000000000001</v>
      </c>
      <c r="AB807" s="36" t="str">
        <f t="shared" si="38"/>
        <v>0.00</v>
      </c>
    </row>
    <row r="808" spans="1:28">
      <c r="A808" s="7">
        <f>IF(OUT!C99="", "", OUT!C99)</f>
        <v>795</v>
      </c>
      <c r="B808" s="20">
        <f>IF(OUT!A99="", "", OUT!A99)</f>
        <v>34061</v>
      </c>
      <c r="C808" s="7" t="str">
        <f>IF(OUT!D99="", "", OUT!D99)</f>
        <v>FFF</v>
      </c>
      <c r="D808" s="29"/>
      <c r="E808" s="7" t="str">
        <f>IF(OUT!E99="", "", OUT!E99)</f>
        <v>144 TRAY</v>
      </c>
      <c r="F808" s="26" t="str">
        <f>IF(OUT!AE99="NEW", "✷", "")</f>
        <v/>
      </c>
      <c r="G808" s="10" t="str">
        <f>IF(OUT!B99="", "", OUT!B99)</f>
        <v>PANSY ULTIMA MORPHO (Blue and Yellow)</v>
      </c>
      <c r="H808" s="21">
        <f t="shared" si="36"/>
        <v>0.15</v>
      </c>
      <c r="I808" s="22">
        <f t="shared" si="37"/>
        <v>21</v>
      </c>
      <c r="J808" s="7" t="str">
        <f>IF(OUT!F99="", "", OUT!F99)</f>
        <v/>
      </c>
      <c r="K808" s="7">
        <f>IF(OUT!P99="", "", OUT!P99)</f>
        <v>140</v>
      </c>
      <c r="L808" s="7" t="str">
        <f>IF(OUT!AE99="", "", OUT!AE99)</f>
        <v/>
      </c>
      <c r="N808" s="7" t="str">
        <f>IF(OUT!AQ99="", "", OUT!AQ99)</f>
        <v/>
      </c>
      <c r="O808" s="7" t="str">
        <f>IF(OUT!BM99="", "", OUT!BM99)</f>
        <v>T4</v>
      </c>
      <c r="P808" s="8">
        <f>IF(OUT!N99="", "", OUT!N99)</f>
        <v>0.15</v>
      </c>
      <c r="Q808" s="9">
        <f>IF(OUT!O99="", "", OUT!O99)</f>
        <v>21</v>
      </c>
      <c r="R808" s="8">
        <f>IF(PPG!H99="", "", PPG!H99)</f>
        <v>0.13700000000000001</v>
      </c>
      <c r="S808" s="9">
        <f>IF(PPG!I99="", "", PPG!I99)</f>
        <v>19.18</v>
      </c>
      <c r="T808" s="8">
        <f>IF(PPG!J99="", "", PPG!J99)</f>
        <v>0.125</v>
      </c>
      <c r="U808" s="9">
        <f>IF(PPG!K99="", "", PPG!K99)</f>
        <v>17.5</v>
      </c>
      <c r="V808" s="8">
        <f>IF(PPG!Q99="", "", PPG!Q99)</f>
        <v>0.14199999999999999</v>
      </c>
      <c r="W808" s="9">
        <f>IF(PPG!R99="", "", PPG!R99)</f>
        <v>19.88</v>
      </c>
      <c r="X808" s="8">
        <f>IF(PPG!S99="", "", PPG!S99)</f>
        <v>0.13</v>
      </c>
      <c r="Y808" s="9">
        <f>IF(PPG!T99="", "", PPG!T99)</f>
        <v>18.2</v>
      </c>
      <c r="Z808" s="8">
        <f>IF(PPG!U99="", "", PPG!U99)</f>
        <v>0.122</v>
      </c>
      <c r="AA808" s="9">
        <f>IF(PPG!V99="", "", PPG!V99)</f>
        <v>17.079999999999998</v>
      </c>
      <c r="AB808" s="36" t="str">
        <f t="shared" si="38"/>
        <v>0.00</v>
      </c>
    </row>
    <row r="809" spans="1:28">
      <c r="A809" s="7">
        <f>IF(OUT!C98="", "", OUT!C98)</f>
        <v>795</v>
      </c>
      <c r="B809" s="20">
        <f>IF(OUT!A98="", "", OUT!A98)</f>
        <v>34061</v>
      </c>
      <c r="C809" s="7" t="str">
        <f>IF(OUT!D98="", "", OUT!D98)</f>
        <v>AZ</v>
      </c>
      <c r="D809" s="29"/>
      <c r="E809" s="7" t="str">
        <f>IF(OUT!E98="", "", OUT!E98)</f>
        <v>288 TRAY</v>
      </c>
      <c r="F809" s="26" t="str">
        <f>IF(OUT!AE98="NEW", "✷", "")</f>
        <v/>
      </c>
      <c r="G809" s="10" t="str">
        <f>IF(OUT!B98="", "", OUT!B98)</f>
        <v>PANSY ULTIMA MORPHO (Blue and Yellow)</v>
      </c>
      <c r="H809" s="21">
        <f t="shared" si="36"/>
        <v>0.10299999999999999</v>
      </c>
      <c r="I809" s="22">
        <f t="shared" si="37"/>
        <v>28.84</v>
      </c>
      <c r="J809" s="7" t="str">
        <f>IF(OUT!F98="", "", OUT!F98)</f>
        <v/>
      </c>
      <c r="K809" s="7">
        <f>IF(OUT!P98="", "", OUT!P98)</f>
        <v>280</v>
      </c>
      <c r="L809" s="7" t="str">
        <f>IF(OUT!AE98="", "", OUT!AE98)</f>
        <v/>
      </c>
      <c r="N809" s="7" t="str">
        <f>IF(OUT!AQ98="", "", OUT!AQ98)</f>
        <v/>
      </c>
      <c r="O809" s="7" t="str">
        <f>IF(OUT!BM98="", "", OUT!BM98)</f>
        <v>T4</v>
      </c>
      <c r="P809" s="8">
        <f>IF(OUT!N98="", "", OUT!N98)</f>
        <v>0.10299999999999999</v>
      </c>
      <c r="Q809" s="9">
        <f>IF(OUT!O98="", "", OUT!O98)</f>
        <v>28.84</v>
      </c>
      <c r="R809" s="8">
        <f>IF(PPG!H98="", "", PPG!H98)</f>
        <v>9.4E-2</v>
      </c>
      <c r="S809" s="9">
        <f>IF(PPG!I98="", "", PPG!I98)</f>
        <v>26.32</v>
      </c>
      <c r="T809" s="8">
        <f>IF(PPG!J98="", "", PPG!J98)</f>
        <v>8.5000000000000006E-2</v>
      </c>
      <c r="U809" s="9">
        <f>IF(PPG!K98="", "", PPG!K98)</f>
        <v>23.8</v>
      </c>
      <c r="V809" s="8">
        <f>IF(PPG!Q98="", "", PPG!Q98)</f>
        <v>9.8000000000000004E-2</v>
      </c>
      <c r="W809" s="9">
        <f>IF(PPG!R98="", "", PPG!R98)</f>
        <v>27.44</v>
      </c>
      <c r="X809" s="8">
        <f>IF(PPG!S98="", "", PPG!S98)</f>
        <v>8.8999999999999996E-2</v>
      </c>
      <c r="Y809" s="9">
        <f>IF(PPG!T98="", "", PPG!T98)</f>
        <v>24.92</v>
      </c>
      <c r="Z809" s="8">
        <f>IF(PPG!U98="", "", PPG!U98)</f>
        <v>8.3000000000000004E-2</v>
      </c>
      <c r="AA809" s="9">
        <f>IF(PPG!V98="", "", PPG!V98)</f>
        <v>23.24</v>
      </c>
      <c r="AB809" s="36" t="str">
        <f t="shared" si="38"/>
        <v>0.00</v>
      </c>
    </row>
    <row r="810" spans="1:28">
      <c r="A810" s="7">
        <f>IF(OUT!C240="", "", OUT!C240)</f>
        <v>795</v>
      </c>
      <c r="B810" s="20">
        <f>IF(OUT!A240="", "", OUT!A240)</f>
        <v>53236</v>
      </c>
      <c r="C810" s="7" t="str">
        <f>IF(OUT!D240="", "", OUT!D240)</f>
        <v>FFF</v>
      </c>
      <c r="D810" s="29"/>
      <c r="E810" s="7" t="str">
        <f>IF(OUT!E240="", "", OUT!E240)</f>
        <v>144 TRAY</v>
      </c>
      <c r="F810" s="26" t="str">
        <f>IF(OUT!AE240="NEW", "✷", "")</f>
        <v>✷</v>
      </c>
      <c r="G810" s="10" t="str">
        <f>IF(OUT!B240="", "", OUT!B240)</f>
        <v>PANSY ULTIMA RADIANCE PINK</v>
      </c>
      <c r="H810" s="21">
        <f t="shared" si="36"/>
        <v>0.15</v>
      </c>
      <c r="I810" s="22">
        <f t="shared" si="37"/>
        <v>21</v>
      </c>
      <c r="J810" s="7" t="str">
        <f>IF(OUT!F240="", "", OUT!F240)</f>
        <v/>
      </c>
      <c r="K810" s="7">
        <f>IF(OUT!P240="", "", OUT!P240)</f>
        <v>140</v>
      </c>
      <c r="L810" s="7" t="str">
        <f>IF(OUT!AE240="", "", OUT!AE240)</f>
        <v>NEW</v>
      </c>
      <c r="N810" s="7" t="str">
        <f>IF(OUT!AQ240="", "", OUT!AQ240)</f>
        <v/>
      </c>
      <c r="O810" s="7" t="str">
        <f>IF(OUT!BM240="", "", OUT!BM240)</f>
        <v>T4</v>
      </c>
      <c r="P810" s="8">
        <f>IF(OUT!N240="", "", OUT!N240)</f>
        <v>0.15</v>
      </c>
      <c r="Q810" s="9">
        <f>IF(OUT!O240="", "", OUT!O240)</f>
        <v>21</v>
      </c>
      <c r="R810" s="8">
        <f>IF(PPG!H240="", "", PPG!H240)</f>
        <v>0.13700000000000001</v>
      </c>
      <c r="S810" s="9">
        <f>IF(PPG!I240="", "", PPG!I240)</f>
        <v>19.18</v>
      </c>
      <c r="T810" s="8">
        <f>IF(PPG!J240="", "", PPG!J240)</f>
        <v>0.125</v>
      </c>
      <c r="U810" s="9">
        <f>IF(PPG!K240="", "", PPG!K240)</f>
        <v>17.5</v>
      </c>
      <c r="V810" s="8">
        <f>IF(PPG!Q240="", "", PPG!Q240)</f>
        <v>0.14199999999999999</v>
      </c>
      <c r="W810" s="9">
        <f>IF(PPG!R240="", "", PPG!R240)</f>
        <v>19.88</v>
      </c>
      <c r="X810" s="8">
        <f>IF(PPG!S240="", "", PPG!S240)</f>
        <v>0.13</v>
      </c>
      <c r="Y810" s="9">
        <f>IF(PPG!T240="", "", PPG!T240)</f>
        <v>18.2</v>
      </c>
      <c r="Z810" s="8">
        <f>IF(PPG!U240="", "", PPG!U240)</f>
        <v>0.122</v>
      </c>
      <c r="AA810" s="9">
        <f>IF(PPG!V240="", "", PPG!V240)</f>
        <v>17.079999999999998</v>
      </c>
      <c r="AB810" s="36" t="str">
        <f t="shared" si="38"/>
        <v>0.00</v>
      </c>
    </row>
    <row r="811" spans="1:28">
      <c r="A811" s="7">
        <f>IF(OUT!C239="", "", OUT!C239)</f>
        <v>795</v>
      </c>
      <c r="B811" s="20">
        <f>IF(OUT!A239="", "", OUT!A239)</f>
        <v>53236</v>
      </c>
      <c r="C811" s="7" t="str">
        <f>IF(OUT!D239="", "", OUT!D239)</f>
        <v>AZ</v>
      </c>
      <c r="D811" s="29"/>
      <c r="E811" s="7" t="str">
        <f>IF(OUT!E239="", "", OUT!E239)</f>
        <v>288 TRAY</v>
      </c>
      <c r="F811" s="26" t="str">
        <f>IF(OUT!AE239="NEW", "✷", "")</f>
        <v>✷</v>
      </c>
      <c r="G811" s="10" t="str">
        <f>IF(OUT!B239="", "", OUT!B239)</f>
        <v>PANSY ULTIMA RADIANCE PINK</v>
      </c>
      <c r="H811" s="21">
        <f t="shared" si="36"/>
        <v>0.10299999999999999</v>
      </c>
      <c r="I811" s="22">
        <f t="shared" si="37"/>
        <v>28.84</v>
      </c>
      <c r="J811" s="7" t="str">
        <f>IF(OUT!F239="", "", OUT!F239)</f>
        <v/>
      </c>
      <c r="K811" s="7">
        <f>IF(OUT!P239="", "", OUT!P239)</f>
        <v>280</v>
      </c>
      <c r="L811" s="7" t="str">
        <f>IF(OUT!AE239="", "", OUT!AE239)</f>
        <v>NEW</v>
      </c>
      <c r="N811" s="7" t="str">
        <f>IF(OUT!AQ239="", "", OUT!AQ239)</f>
        <v/>
      </c>
      <c r="O811" s="7" t="str">
        <f>IF(OUT!BM239="", "", OUT!BM239)</f>
        <v>T4</v>
      </c>
      <c r="P811" s="8">
        <f>IF(OUT!N239="", "", OUT!N239)</f>
        <v>0.10299999999999999</v>
      </c>
      <c r="Q811" s="9">
        <f>IF(OUT!O239="", "", OUT!O239)</f>
        <v>28.84</v>
      </c>
      <c r="R811" s="8">
        <f>IF(PPG!H239="", "", PPG!H239)</f>
        <v>9.4E-2</v>
      </c>
      <c r="S811" s="9">
        <f>IF(PPG!I239="", "", PPG!I239)</f>
        <v>26.32</v>
      </c>
      <c r="T811" s="8">
        <f>IF(PPG!J239="", "", PPG!J239)</f>
        <v>8.5000000000000006E-2</v>
      </c>
      <c r="U811" s="9">
        <f>IF(PPG!K239="", "", PPG!K239)</f>
        <v>23.8</v>
      </c>
      <c r="V811" s="8">
        <f>IF(PPG!Q239="", "", PPG!Q239)</f>
        <v>9.8000000000000004E-2</v>
      </c>
      <c r="W811" s="9">
        <f>IF(PPG!R239="", "", PPG!R239)</f>
        <v>27.44</v>
      </c>
      <c r="X811" s="8">
        <f>IF(PPG!S239="", "", PPG!S239)</f>
        <v>8.8999999999999996E-2</v>
      </c>
      <c r="Y811" s="9">
        <f>IF(PPG!T239="", "", PPG!T239)</f>
        <v>24.92</v>
      </c>
      <c r="Z811" s="8">
        <f>IF(PPG!U239="", "", PPG!U239)</f>
        <v>8.3000000000000004E-2</v>
      </c>
      <c r="AA811" s="9">
        <f>IF(PPG!V239="", "", PPG!V239)</f>
        <v>23.24</v>
      </c>
      <c r="AB811" s="36" t="str">
        <f t="shared" si="38"/>
        <v>0.00</v>
      </c>
    </row>
    <row r="812" spans="1:28">
      <c r="A812" s="7">
        <f>IF(OUT!C1105="", "", OUT!C1105)</f>
        <v>795</v>
      </c>
      <c r="B812" s="20">
        <f>IF(OUT!A1105="", "", OUT!A1105)</f>
        <v>96470</v>
      </c>
      <c r="C812" s="7" t="str">
        <f>IF(OUT!D1105="", "", OUT!D1105)</f>
        <v>AZ</v>
      </c>
      <c r="D812" s="29"/>
      <c r="E812" s="7" t="str">
        <f>IF(OUT!E1105="", "", OUT!E1105)</f>
        <v>288 TRAY</v>
      </c>
      <c r="F812" s="26" t="str">
        <f>IF(OUT!AE1105="NEW", "✷", "")</f>
        <v/>
      </c>
      <c r="G812" s="10" t="str">
        <f>IF(OUT!B1105="", "", OUT!B1105)</f>
        <v>PETUNIA PRETTY FLORA BLUE SKY</v>
      </c>
      <c r="H812" s="21">
        <f t="shared" si="36"/>
        <v>7.4999999999999997E-2</v>
      </c>
      <c r="I812" s="22">
        <f t="shared" si="37"/>
        <v>21</v>
      </c>
      <c r="J812" s="7" t="str">
        <f>IF(OUT!F1105="", "", OUT!F1105)</f>
        <v/>
      </c>
      <c r="K812" s="7">
        <f>IF(OUT!P1105="", "", OUT!P1105)</f>
        <v>280</v>
      </c>
      <c r="L812" s="7" t="str">
        <f>IF(OUT!AE1105="", "", OUT!AE1105)</f>
        <v/>
      </c>
      <c r="N812" s="7" t="str">
        <f>IF(OUT!AQ1105="", "", OUT!AQ1105)</f>
        <v/>
      </c>
      <c r="O812" s="7" t="str">
        <f>IF(OUT!BM1105="", "", OUT!BM1105)</f>
        <v>T4</v>
      </c>
      <c r="P812" s="8">
        <f>IF(OUT!N1105="", "", OUT!N1105)</f>
        <v>7.4999999999999997E-2</v>
      </c>
      <c r="Q812" s="9">
        <f>IF(OUT!O1105="", "", OUT!O1105)</f>
        <v>21</v>
      </c>
      <c r="R812" s="8">
        <f>IF(PPG!H1105="", "", PPG!H1105)</f>
        <v>6.7000000000000004E-2</v>
      </c>
      <c r="S812" s="9">
        <f>IF(PPG!I1105="", "", PPG!I1105)</f>
        <v>18.760000000000002</v>
      </c>
      <c r="T812" s="8">
        <f>IF(PPG!J1105="", "", PPG!J1105)</f>
        <v>6.0999999999999999E-2</v>
      </c>
      <c r="U812" s="9">
        <f>IF(PPG!K1105="", "", PPG!K1105)</f>
        <v>17.079999999999998</v>
      </c>
      <c r="V812" s="8">
        <f>IF(PPG!Q1105="", "", PPG!Q1105)</f>
        <v>7.0999999999999994E-2</v>
      </c>
      <c r="W812" s="9">
        <f>IF(PPG!R1105="", "", PPG!R1105)</f>
        <v>19.88</v>
      </c>
      <c r="X812" s="8">
        <f>IF(PPG!S1105="", "", PPG!S1105)</f>
        <v>6.3E-2</v>
      </c>
      <c r="Y812" s="9">
        <f>IF(PPG!T1105="", "", PPG!T1105)</f>
        <v>17.64</v>
      </c>
      <c r="Z812" s="8">
        <f>IF(PPG!U1105="", "", PPG!U1105)</f>
        <v>5.8999999999999997E-2</v>
      </c>
      <c r="AA812" s="9">
        <f>IF(PPG!V1105="", "", PPG!V1105)</f>
        <v>16.52</v>
      </c>
      <c r="AB812" s="36" t="str">
        <f t="shared" si="38"/>
        <v>0.00</v>
      </c>
    </row>
    <row r="813" spans="1:28">
      <c r="A813" s="7">
        <f>IF(OUT!C730="", "", OUT!C730)</f>
        <v>795</v>
      </c>
      <c r="B813" s="20">
        <f>IF(OUT!A730="", "", OUT!A730)</f>
        <v>82785</v>
      </c>
      <c r="C813" s="7" t="str">
        <f>IF(OUT!D730="", "", OUT!D730)</f>
        <v>AZ</v>
      </c>
      <c r="D813" s="29"/>
      <c r="E813" s="7" t="str">
        <f>IF(OUT!E730="", "", OUT!E730)</f>
        <v>288 TRAY</v>
      </c>
      <c r="F813" s="26" t="str">
        <f>IF(OUT!AE730="NEW", "✷", "")</f>
        <v/>
      </c>
      <c r="G813" s="10" t="str">
        <f>IF(OUT!B730="", "", OUT!B730)</f>
        <v>PETUNIA PRETTY FLORA CORAL</v>
      </c>
      <c r="H813" s="21">
        <f t="shared" si="36"/>
        <v>7.4999999999999997E-2</v>
      </c>
      <c r="I813" s="22">
        <f t="shared" si="37"/>
        <v>21</v>
      </c>
      <c r="J813" s="7" t="str">
        <f>IF(OUT!F730="", "", OUT!F730)</f>
        <v/>
      </c>
      <c r="K813" s="7">
        <f>IF(OUT!P730="", "", OUT!P730)</f>
        <v>280</v>
      </c>
      <c r="L813" s="7" t="str">
        <f>IF(OUT!AE730="", "", OUT!AE730)</f>
        <v/>
      </c>
      <c r="N813" s="7" t="str">
        <f>IF(OUT!AQ730="", "", OUT!AQ730)</f>
        <v/>
      </c>
      <c r="O813" s="7" t="str">
        <f>IF(OUT!BM730="", "", OUT!BM730)</f>
        <v>T4</v>
      </c>
      <c r="P813" s="8">
        <f>IF(OUT!N730="", "", OUT!N730)</f>
        <v>7.4999999999999997E-2</v>
      </c>
      <c r="Q813" s="9">
        <f>IF(OUT!O730="", "", OUT!O730)</f>
        <v>21</v>
      </c>
      <c r="R813" s="8">
        <f>IF(PPG!H730="", "", PPG!H730)</f>
        <v>6.7000000000000004E-2</v>
      </c>
      <c r="S813" s="9">
        <f>IF(PPG!I730="", "", PPG!I730)</f>
        <v>18.760000000000002</v>
      </c>
      <c r="T813" s="8">
        <f>IF(PPG!J730="", "", PPG!J730)</f>
        <v>6.0999999999999999E-2</v>
      </c>
      <c r="U813" s="9">
        <f>IF(PPG!K730="", "", PPG!K730)</f>
        <v>17.079999999999998</v>
      </c>
      <c r="V813" s="8">
        <f>IF(PPG!Q730="", "", PPG!Q730)</f>
        <v>7.0999999999999994E-2</v>
      </c>
      <c r="W813" s="9">
        <f>IF(PPG!R730="", "", PPG!R730)</f>
        <v>19.88</v>
      </c>
      <c r="X813" s="8">
        <f>IF(PPG!S730="", "", PPG!S730)</f>
        <v>6.3E-2</v>
      </c>
      <c r="Y813" s="9">
        <f>IF(PPG!T730="", "", PPG!T730)</f>
        <v>17.64</v>
      </c>
      <c r="Z813" s="8">
        <f>IF(PPG!U730="", "", PPG!U730)</f>
        <v>5.8999999999999997E-2</v>
      </c>
      <c r="AA813" s="9">
        <f>IF(PPG!V730="", "", PPG!V730)</f>
        <v>16.52</v>
      </c>
      <c r="AB813" s="36" t="str">
        <f t="shared" si="38"/>
        <v>0.00</v>
      </c>
    </row>
    <row r="814" spans="1:28">
      <c r="A814" s="7">
        <f>IF(OUT!C976="", "", OUT!C976)</f>
        <v>795</v>
      </c>
      <c r="B814" s="20">
        <f>IF(OUT!A976="", "", OUT!A976)</f>
        <v>90927</v>
      </c>
      <c r="C814" s="7" t="str">
        <f>IF(OUT!D976="", "", OUT!D976)</f>
        <v>AZ</v>
      </c>
      <c r="D814" s="29"/>
      <c r="E814" s="7" t="str">
        <f>IF(OUT!E976="", "", OUT!E976)</f>
        <v>288 TRAY</v>
      </c>
      <c r="F814" s="26" t="str">
        <f>IF(OUT!AE976="NEW", "✷", "")</f>
        <v/>
      </c>
      <c r="G814" s="10" t="str">
        <f>IF(OUT!B976="", "", OUT!B976)</f>
        <v>PETUNIA PRETTY FLORA FLAG MIX</v>
      </c>
      <c r="H814" s="21">
        <f t="shared" si="36"/>
        <v>7.4999999999999997E-2</v>
      </c>
      <c r="I814" s="22">
        <f t="shared" si="37"/>
        <v>21</v>
      </c>
      <c r="J814" s="7" t="str">
        <f>IF(OUT!F976="", "", OUT!F976)</f>
        <v/>
      </c>
      <c r="K814" s="7">
        <f>IF(OUT!P976="", "", OUT!P976)</f>
        <v>280</v>
      </c>
      <c r="L814" s="7" t="str">
        <f>IF(OUT!AE976="", "", OUT!AE976)</f>
        <v/>
      </c>
      <c r="N814" s="7" t="str">
        <f>IF(OUT!AQ976="", "", OUT!AQ976)</f>
        <v/>
      </c>
      <c r="O814" s="7" t="str">
        <f>IF(OUT!BM976="", "", OUT!BM976)</f>
        <v>T4</v>
      </c>
      <c r="P814" s="8">
        <f>IF(OUT!N976="", "", OUT!N976)</f>
        <v>7.4999999999999997E-2</v>
      </c>
      <c r="Q814" s="9">
        <f>IF(OUT!O976="", "", OUT!O976)</f>
        <v>21</v>
      </c>
      <c r="R814" s="8">
        <f>IF(PPG!H976="", "", PPG!H976)</f>
        <v>6.7000000000000004E-2</v>
      </c>
      <c r="S814" s="9">
        <f>IF(PPG!I976="", "", PPG!I976)</f>
        <v>18.760000000000002</v>
      </c>
      <c r="T814" s="8">
        <f>IF(PPG!J976="", "", PPG!J976)</f>
        <v>6.0999999999999999E-2</v>
      </c>
      <c r="U814" s="9">
        <f>IF(PPG!K976="", "", PPG!K976)</f>
        <v>17.079999999999998</v>
      </c>
      <c r="V814" s="8">
        <f>IF(PPG!Q976="", "", PPG!Q976)</f>
        <v>7.0999999999999994E-2</v>
      </c>
      <c r="W814" s="9">
        <f>IF(PPG!R976="", "", PPG!R976)</f>
        <v>19.88</v>
      </c>
      <c r="X814" s="8">
        <f>IF(PPG!S976="", "", PPG!S976)</f>
        <v>6.3E-2</v>
      </c>
      <c r="Y814" s="9">
        <f>IF(PPG!T976="", "", PPG!T976)</f>
        <v>17.64</v>
      </c>
      <c r="Z814" s="8">
        <f>IF(PPG!U976="", "", PPG!U976)</f>
        <v>5.8999999999999997E-2</v>
      </c>
      <c r="AA814" s="9">
        <f>IF(PPG!V976="", "", PPG!V976)</f>
        <v>16.52</v>
      </c>
      <c r="AB814" s="36" t="str">
        <f t="shared" si="38"/>
        <v>0.00</v>
      </c>
    </row>
    <row r="815" spans="1:28">
      <c r="A815" s="7">
        <f>IF(OUT!C195="", "", OUT!C195)</f>
        <v>795</v>
      </c>
      <c r="B815" s="20">
        <f>IF(OUT!A195="", "", OUT!A195)</f>
        <v>41750</v>
      </c>
      <c r="C815" s="7" t="str">
        <f>IF(OUT!D195="", "", OUT!D195)</f>
        <v>AZ</v>
      </c>
      <c r="D815" s="29"/>
      <c r="E815" s="7" t="str">
        <f>IF(OUT!E195="", "", OUT!E195)</f>
        <v>288 TRAY</v>
      </c>
      <c r="F815" s="26" t="str">
        <f>IF(OUT!AE195="NEW", "✷", "")</f>
        <v/>
      </c>
      <c r="G815" s="10" t="str">
        <f>IF(OUT!B195="", "", OUT!B195)</f>
        <v>PETUNIA PRETTY FLORA FORMULA MIX</v>
      </c>
      <c r="H815" s="21">
        <f t="shared" si="36"/>
        <v>7.4999999999999997E-2</v>
      </c>
      <c r="I815" s="22">
        <f t="shared" si="37"/>
        <v>21</v>
      </c>
      <c r="J815" s="7" t="str">
        <f>IF(OUT!F195="", "", OUT!F195)</f>
        <v/>
      </c>
      <c r="K815" s="7">
        <f>IF(OUT!P195="", "", OUT!P195)</f>
        <v>280</v>
      </c>
      <c r="L815" s="7" t="str">
        <f>IF(OUT!AE195="", "", OUT!AE195)</f>
        <v/>
      </c>
      <c r="N815" s="7" t="str">
        <f>IF(OUT!AQ195="", "", OUT!AQ195)</f>
        <v/>
      </c>
      <c r="O815" s="7" t="str">
        <f>IF(OUT!BM195="", "", OUT!BM195)</f>
        <v>T4</v>
      </c>
      <c r="P815" s="8">
        <f>IF(OUT!N195="", "", OUT!N195)</f>
        <v>7.4999999999999997E-2</v>
      </c>
      <c r="Q815" s="9">
        <f>IF(OUT!O195="", "", OUT!O195)</f>
        <v>21</v>
      </c>
      <c r="R815" s="8">
        <f>IF(PPG!H195="", "", PPG!H195)</f>
        <v>6.7000000000000004E-2</v>
      </c>
      <c r="S815" s="9">
        <f>IF(PPG!I195="", "", PPG!I195)</f>
        <v>18.760000000000002</v>
      </c>
      <c r="T815" s="8">
        <f>IF(PPG!J195="", "", PPG!J195)</f>
        <v>6.0999999999999999E-2</v>
      </c>
      <c r="U815" s="9">
        <f>IF(PPG!K195="", "", PPG!K195)</f>
        <v>17.079999999999998</v>
      </c>
      <c r="V815" s="8">
        <f>IF(PPG!Q195="", "", PPG!Q195)</f>
        <v>7.0999999999999994E-2</v>
      </c>
      <c r="W815" s="9">
        <f>IF(PPG!R195="", "", PPG!R195)</f>
        <v>19.88</v>
      </c>
      <c r="X815" s="8">
        <f>IF(PPG!S195="", "", PPG!S195)</f>
        <v>6.3E-2</v>
      </c>
      <c r="Y815" s="9">
        <f>IF(PPG!T195="", "", PPG!T195)</f>
        <v>17.64</v>
      </c>
      <c r="Z815" s="8">
        <f>IF(PPG!U195="", "", PPG!U195)</f>
        <v>5.8999999999999997E-2</v>
      </c>
      <c r="AA815" s="9">
        <f>IF(PPG!V195="", "", PPG!V195)</f>
        <v>16.52</v>
      </c>
      <c r="AB815" s="36" t="str">
        <f t="shared" si="38"/>
        <v>0.00</v>
      </c>
    </row>
    <row r="816" spans="1:28">
      <c r="A816" s="7">
        <f>IF(OUT!C731="", "", OUT!C731)</f>
        <v>795</v>
      </c>
      <c r="B816" s="20">
        <f>IF(OUT!A731="", "", OUT!A731)</f>
        <v>82786</v>
      </c>
      <c r="C816" s="7" t="str">
        <f>IF(OUT!D731="", "", OUT!D731)</f>
        <v>AZ</v>
      </c>
      <c r="D816" s="29"/>
      <c r="E816" s="7" t="str">
        <f>IF(OUT!E731="", "", OUT!E731)</f>
        <v>288 TRAY</v>
      </c>
      <c r="F816" s="26" t="str">
        <f>IF(OUT!AE731="NEW", "✷", "")</f>
        <v/>
      </c>
      <c r="G816" s="10" t="str">
        <f>IF(OUT!B731="", "", OUT!B731)</f>
        <v>PETUNIA PRETTY FLORA MIDNIGHT</v>
      </c>
      <c r="H816" s="21">
        <f t="shared" si="36"/>
        <v>7.4999999999999997E-2</v>
      </c>
      <c r="I816" s="22">
        <f t="shared" si="37"/>
        <v>21</v>
      </c>
      <c r="J816" s="7" t="str">
        <f>IF(OUT!F731="", "", OUT!F731)</f>
        <v/>
      </c>
      <c r="K816" s="7">
        <f>IF(OUT!P731="", "", OUT!P731)</f>
        <v>280</v>
      </c>
      <c r="L816" s="7" t="str">
        <f>IF(OUT!AE731="", "", OUT!AE731)</f>
        <v/>
      </c>
      <c r="N816" s="7" t="str">
        <f>IF(OUT!AQ731="", "", OUT!AQ731)</f>
        <v/>
      </c>
      <c r="O816" s="7" t="str">
        <f>IF(OUT!BM731="", "", OUT!BM731)</f>
        <v>T4</v>
      </c>
      <c r="P816" s="8">
        <f>IF(OUT!N731="", "", OUT!N731)</f>
        <v>7.4999999999999997E-2</v>
      </c>
      <c r="Q816" s="9">
        <f>IF(OUT!O731="", "", OUT!O731)</f>
        <v>21</v>
      </c>
      <c r="R816" s="8">
        <f>IF(PPG!H731="", "", PPG!H731)</f>
        <v>6.7000000000000004E-2</v>
      </c>
      <c r="S816" s="9">
        <f>IF(PPG!I731="", "", PPG!I731)</f>
        <v>18.760000000000002</v>
      </c>
      <c r="T816" s="8">
        <f>IF(PPG!J731="", "", PPG!J731)</f>
        <v>6.0999999999999999E-2</v>
      </c>
      <c r="U816" s="9">
        <f>IF(PPG!K731="", "", PPG!K731)</f>
        <v>17.079999999999998</v>
      </c>
      <c r="V816" s="8">
        <f>IF(PPG!Q731="", "", PPG!Q731)</f>
        <v>7.0999999999999994E-2</v>
      </c>
      <c r="W816" s="9">
        <f>IF(PPG!R731="", "", PPG!R731)</f>
        <v>19.88</v>
      </c>
      <c r="X816" s="8">
        <f>IF(PPG!S731="", "", PPG!S731)</f>
        <v>6.3E-2</v>
      </c>
      <c r="Y816" s="9">
        <f>IF(PPG!T731="", "", PPG!T731)</f>
        <v>17.64</v>
      </c>
      <c r="Z816" s="8">
        <f>IF(PPG!U731="", "", PPG!U731)</f>
        <v>5.8999999999999997E-2</v>
      </c>
      <c r="AA816" s="9">
        <f>IF(PPG!V731="", "", PPG!V731)</f>
        <v>16.52</v>
      </c>
      <c r="AB816" s="36" t="str">
        <f t="shared" si="38"/>
        <v>0.00</v>
      </c>
    </row>
    <row r="817" spans="1:28">
      <c r="A817" s="7">
        <f>IF(OUT!C732="", "", OUT!C732)</f>
        <v>795</v>
      </c>
      <c r="B817" s="20">
        <f>IF(OUT!A732="", "", OUT!A732)</f>
        <v>82788</v>
      </c>
      <c r="C817" s="7" t="str">
        <f>IF(OUT!D732="", "", OUT!D732)</f>
        <v>AZ</v>
      </c>
      <c r="D817" s="29"/>
      <c r="E817" s="7" t="str">
        <f>IF(OUT!E732="", "", OUT!E732)</f>
        <v>288 TRAY</v>
      </c>
      <c r="F817" s="26" t="str">
        <f>IF(OUT!AE732="NEW", "✷", "")</f>
        <v/>
      </c>
      <c r="G817" s="10" t="str">
        <f>IF(OUT!B732="", "", OUT!B732)</f>
        <v>PETUNIA PRETTY FLORA PINK</v>
      </c>
      <c r="H817" s="21">
        <f t="shared" si="36"/>
        <v>7.4999999999999997E-2</v>
      </c>
      <c r="I817" s="22">
        <f t="shared" si="37"/>
        <v>21</v>
      </c>
      <c r="J817" s="7" t="str">
        <f>IF(OUT!F732="", "", OUT!F732)</f>
        <v/>
      </c>
      <c r="K817" s="7">
        <f>IF(OUT!P732="", "", OUT!P732)</f>
        <v>280</v>
      </c>
      <c r="L817" s="7" t="str">
        <f>IF(OUT!AE732="", "", OUT!AE732)</f>
        <v/>
      </c>
      <c r="N817" s="7" t="str">
        <f>IF(OUT!AQ732="", "", OUT!AQ732)</f>
        <v/>
      </c>
      <c r="O817" s="7" t="str">
        <f>IF(OUT!BM732="", "", OUT!BM732)</f>
        <v>T4</v>
      </c>
      <c r="P817" s="8">
        <f>IF(OUT!N732="", "", OUT!N732)</f>
        <v>7.4999999999999997E-2</v>
      </c>
      <c r="Q817" s="9">
        <f>IF(OUT!O732="", "", OUT!O732)</f>
        <v>21</v>
      </c>
      <c r="R817" s="8">
        <f>IF(PPG!H732="", "", PPG!H732)</f>
        <v>6.7000000000000004E-2</v>
      </c>
      <c r="S817" s="9">
        <f>IF(PPG!I732="", "", PPG!I732)</f>
        <v>18.760000000000002</v>
      </c>
      <c r="T817" s="8">
        <f>IF(PPG!J732="", "", PPG!J732)</f>
        <v>6.0999999999999999E-2</v>
      </c>
      <c r="U817" s="9">
        <f>IF(PPG!K732="", "", PPG!K732)</f>
        <v>17.079999999999998</v>
      </c>
      <c r="V817" s="8">
        <f>IF(PPG!Q732="", "", PPG!Q732)</f>
        <v>7.0999999999999994E-2</v>
      </c>
      <c r="W817" s="9">
        <f>IF(PPG!R732="", "", PPG!R732)</f>
        <v>19.88</v>
      </c>
      <c r="X817" s="8">
        <f>IF(PPG!S732="", "", PPG!S732)</f>
        <v>6.3E-2</v>
      </c>
      <c r="Y817" s="9">
        <f>IF(PPG!T732="", "", PPG!T732)</f>
        <v>17.64</v>
      </c>
      <c r="Z817" s="8">
        <f>IF(PPG!U732="", "", PPG!U732)</f>
        <v>5.8999999999999997E-2</v>
      </c>
      <c r="AA817" s="9">
        <f>IF(PPG!V732="", "", PPG!V732)</f>
        <v>16.52</v>
      </c>
      <c r="AB817" s="36" t="str">
        <f t="shared" si="38"/>
        <v>0.00</v>
      </c>
    </row>
    <row r="818" spans="1:28">
      <c r="A818" s="7">
        <f>IF(OUT!C373="", "", OUT!C373)</f>
        <v>795</v>
      </c>
      <c r="B818" s="20">
        <f>IF(OUT!A373="", "", OUT!A373)</f>
        <v>66251</v>
      </c>
      <c r="C818" s="7" t="str">
        <f>IF(OUT!D373="", "", OUT!D373)</f>
        <v>AZ</v>
      </c>
      <c r="D818" s="29"/>
      <c r="E818" s="7" t="str">
        <f>IF(OUT!E373="", "", OUT!E373)</f>
        <v>288 TRAY</v>
      </c>
      <c r="F818" s="26" t="str">
        <f>IF(OUT!AE373="NEW", "✷", "")</f>
        <v/>
      </c>
      <c r="G818" s="10" t="str">
        <f>IF(OUT!B373="", "", OUT!B373)</f>
        <v>PETUNIA PRETTY FLORA PINK PEARL</v>
      </c>
      <c r="H818" s="21">
        <f t="shared" si="36"/>
        <v>7.4999999999999997E-2</v>
      </c>
      <c r="I818" s="22">
        <f t="shared" si="37"/>
        <v>21</v>
      </c>
      <c r="J818" s="7" t="str">
        <f>IF(OUT!F373="", "", OUT!F373)</f>
        <v/>
      </c>
      <c r="K818" s="7">
        <f>IF(OUT!P373="", "", OUT!P373)</f>
        <v>280</v>
      </c>
      <c r="L818" s="7" t="str">
        <f>IF(OUT!AE373="", "", OUT!AE373)</f>
        <v/>
      </c>
      <c r="N818" s="7" t="str">
        <f>IF(OUT!AQ373="", "", OUT!AQ373)</f>
        <v/>
      </c>
      <c r="O818" s="7" t="str">
        <f>IF(OUT!BM373="", "", OUT!BM373)</f>
        <v>T4</v>
      </c>
      <c r="P818" s="8">
        <f>IF(OUT!N373="", "", OUT!N373)</f>
        <v>7.4999999999999997E-2</v>
      </c>
      <c r="Q818" s="9">
        <f>IF(OUT!O373="", "", OUT!O373)</f>
        <v>21</v>
      </c>
      <c r="R818" s="8">
        <f>IF(PPG!H373="", "", PPG!H373)</f>
        <v>6.7000000000000004E-2</v>
      </c>
      <c r="S818" s="9">
        <f>IF(PPG!I373="", "", PPG!I373)</f>
        <v>18.760000000000002</v>
      </c>
      <c r="T818" s="8">
        <f>IF(PPG!J373="", "", PPG!J373)</f>
        <v>6.0999999999999999E-2</v>
      </c>
      <c r="U818" s="9">
        <f>IF(PPG!K373="", "", PPG!K373)</f>
        <v>17.079999999999998</v>
      </c>
      <c r="V818" s="8">
        <f>IF(PPG!Q373="", "", PPG!Q373)</f>
        <v>7.0999999999999994E-2</v>
      </c>
      <c r="W818" s="9">
        <f>IF(PPG!R373="", "", PPG!R373)</f>
        <v>19.88</v>
      </c>
      <c r="X818" s="8">
        <f>IF(PPG!S373="", "", PPG!S373)</f>
        <v>6.3E-2</v>
      </c>
      <c r="Y818" s="9">
        <f>IF(PPG!T373="", "", PPG!T373)</f>
        <v>17.64</v>
      </c>
      <c r="Z818" s="8">
        <f>IF(PPG!U373="", "", PPG!U373)</f>
        <v>5.8999999999999997E-2</v>
      </c>
      <c r="AA818" s="9">
        <f>IF(PPG!V373="", "", PPG!V373)</f>
        <v>16.52</v>
      </c>
      <c r="AB818" s="36" t="str">
        <f t="shared" si="38"/>
        <v>0.00</v>
      </c>
    </row>
    <row r="819" spans="1:28">
      <c r="A819" s="7">
        <f>IF(OUT!C733="", "", OUT!C733)</f>
        <v>795</v>
      </c>
      <c r="B819" s="20">
        <f>IF(OUT!A733="", "", OUT!A733)</f>
        <v>82789</v>
      </c>
      <c r="C819" s="7" t="str">
        <f>IF(OUT!D733="", "", OUT!D733)</f>
        <v>AZ</v>
      </c>
      <c r="D819" s="29"/>
      <c r="E819" s="7" t="str">
        <f>IF(OUT!E733="", "", OUT!E733)</f>
        <v>288 TRAY</v>
      </c>
      <c r="F819" s="26" t="str">
        <f>IF(OUT!AE733="NEW", "✷", "")</f>
        <v/>
      </c>
      <c r="G819" s="10" t="str">
        <f>IF(OUT!B733="", "", OUT!B733)</f>
        <v>PETUNIA PRETTY FLORA PURPLE</v>
      </c>
      <c r="H819" s="21">
        <f t="shared" si="36"/>
        <v>7.4999999999999997E-2</v>
      </c>
      <c r="I819" s="22">
        <f t="shared" si="37"/>
        <v>21</v>
      </c>
      <c r="J819" s="7" t="str">
        <f>IF(OUT!F733="", "", OUT!F733)</f>
        <v/>
      </c>
      <c r="K819" s="7">
        <f>IF(OUT!P733="", "", OUT!P733)</f>
        <v>280</v>
      </c>
      <c r="L819" s="7" t="str">
        <f>IF(OUT!AE733="", "", OUT!AE733)</f>
        <v/>
      </c>
      <c r="N819" s="7" t="str">
        <f>IF(OUT!AQ733="", "", OUT!AQ733)</f>
        <v/>
      </c>
      <c r="O819" s="7" t="str">
        <f>IF(OUT!BM733="", "", OUT!BM733)</f>
        <v>T4</v>
      </c>
      <c r="P819" s="8">
        <f>IF(OUT!N733="", "", OUT!N733)</f>
        <v>7.4999999999999997E-2</v>
      </c>
      <c r="Q819" s="9">
        <f>IF(OUT!O733="", "", OUT!O733)</f>
        <v>21</v>
      </c>
      <c r="R819" s="8">
        <f>IF(PPG!H733="", "", PPG!H733)</f>
        <v>6.7000000000000004E-2</v>
      </c>
      <c r="S819" s="9">
        <f>IF(PPG!I733="", "", PPG!I733)</f>
        <v>18.760000000000002</v>
      </c>
      <c r="T819" s="8">
        <f>IF(PPG!J733="", "", PPG!J733)</f>
        <v>6.0999999999999999E-2</v>
      </c>
      <c r="U819" s="9">
        <f>IF(PPG!K733="", "", PPG!K733)</f>
        <v>17.079999999999998</v>
      </c>
      <c r="V819" s="8">
        <f>IF(PPG!Q733="", "", PPG!Q733)</f>
        <v>7.0999999999999994E-2</v>
      </c>
      <c r="W819" s="9">
        <f>IF(PPG!R733="", "", PPG!R733)</f>
        <v>19.88</v>
      </c>
      <c r="X819" s="8">
        <f>IF(PPG!S733="", "", PPG!S733)</f>
        <v>6.3E-2</v>
      </c>
      <c r="Y819" s="9">
        <f>IF(PPG!T733="", "", PPG!T733)</f>
        <v>17.64</v>
      </c>
      <c r="Z819" s="8">
        <f>IF(PPG!U733="", "", PPG!U733)</f>
        <v>5.8999999999999997E-2</v>
      </c>
      <c r="AA819" s="9">
        <f>IF(PPG!V733="", "", PPG!V733)</f>
        <v>16.52</v>
      </c>
      <c r="AB819" s="36" t="str">
        <f t="shared" si="38"/>
        <v>0.00</v>
      </c>
    </row>
    <row r="820" spans="1:28">
      <c r="A820" s="7">
        <f>IF(OUT!C734="", "", OUT!C734)</f>
        <v>795</v>
      </c>
      <c r="B820" s="20">
        <f>IF(OUT!A734="", "", OUT!A734)</f>
        <v>82790</v>
      </c>
      <c r="C820" s="7" t="str">
        <f>IF(OUT!D734="", "", OUT!D734)</f>
        <v>AZ</v>
      </c>
      <c r="D820" s="29"/>
      <c r="E820" s="7" t="str">
        <f>IF(OUT!E734="", "", OUT!E734)</f>
        <v>288 TRAY</v>
      </c>
      <c r="F820" s="26" t="str">
        <f>IF(OUT!AE734="NEW", "✷", "")</f>
        <v/>
      </c>
      <c r="G820" s="10" t="str">
        <f>IF(OUT!B734="", "", OUT!B734)</f>
        <v>PETUNIA PRETTY FLORA RED</v>
      </c>
      <c r="H820" s="21">
        <f t="shared" si="36"/>
        <v>7.4999999999999997E-2</v>
      </c>
      <c r="I820" s="22">
        <f t="shared" si="37"/>
        <v>21</v>
      </c>
      <c r="J820" s="7" t="str">
        <f>IF(OUT!F734="", "", OUT!F734)</f>
        <v/>
      </c>
      <c r="K820" s="7">
        <f>IF(OUT!P734="", "", OUT!P734)</f>
        <v>280</v>
      </c>
      <c r="L820" s="7" t="str">
        <f>IF(OUT!AE734="", "", OUT!AE734)</f>
        <v/>
      </c>
      <c r="N820" s="7" t="str">
        <f>IF(OUT!AQ734="", "", OUT!AQ734)</f>
        <v/>
      </c>
      <c r="O820" s="7" t="str">
        <f>IF(OUT!BM734="", "", OUT!BM734)</f>
        <v>T4</v>
      </c>
      <c r="P820" s="8">
        <f>IF(OUT!N734="", "", OUT!N734)</f>
        <v>7.4999999999999997E-2</v>
      </c>
      <c r="Q820" s="9">
        <f>IF(OUT!O734="", "", OUT!O734)</f>
        <v>21</v>
      </c>
      <c r="R820" s="8">
        <f>IF(PPG!H734="", "", PPG!H734)</f>
        <v>6.7000000000000004E-2</v>
      </c>
      <c r="S820" s="9">
        <f>IF(PPG!I734="", "", PPG!I734)</f>
        <v>18.760000000000002</v>
      </c>
      <c r="T820" s="8">
        <f>IF(PPG!J734="", "", PPG!J734)</f>
        <v>6.0999999999999999E-2</v>
      </c>
      <c r="U820" s="9">
        <f>IF(PPG!K734="", "", PPG!K734)</f>
        <v>17.079999999999998</v>
      </c>
      <c r="V820" s="8">
        <f>IF(PPG!Q734="", "", PPG!Q734)</f>
        <v>7.0999999999999994E-2</v>
      </c>
      <c r="W820" s="9">
        <f>IF(PPG!R734="", "", PPG!R734)</f>
        <v>19.88</v>
      </c>
      <c r="X820" s="8">
        <f>IF(PPG!S734="", "", PPG!S734)</f>
        <v>6.3E-2</v>
      </c>
      <c r="Y820" s="9">
        <f>IF(PPG!T734="", "", PPG!T734)</f>
        <v>17.64</v>
      </c>
      <c r="Z820" s="8">
        <f>IF(PPG!U734="", "", PPG!U734)</f>
        <v>5.8999999999999997E-2</v>
      </c>
      <c r="AA820" s="9">
        <f>IF(PPG!V734="", "", PPG!V734)</f>
        <v>16.52</v>
      </c>
      <c r="AB820" s="36" t="str">
        <f t="shared" si="38"/>
        <v>0.00</v>
      </c>
    </row>
    <row r="821" spans="1:28">
      <c r="A821" s="7">
        <f>IF(OUT!C415="", "", OUT!C415)</f>
        <v>795</v>
      </c>
      <c r="B821" s="20">
        <f>IF(OUT!A415="", "", OUT!A415)</f>
        <v>68224</v>
      </c>
      <c r="C821" s="7" t="str">
        <f>IF(OUT!D415="", "", OUT!D415)</f>
        <v>AZ</v>
      </c>
      <c r="D821" s="29"/>
      <c r="E821" s="7" t="str">
        <f>IF(OUT!E415="", "", OUT!E415)</f>
        <v>288 TRAY</v>
      </c>
      <c r="F821" s="26" t="str">
        <f>IF(OUT!AE415="NEW", "✷", "")</f>
        <v/>
      </c>
      <c r="G821" s="10" t="str">
        <f>IF(OUT!B415="", "", OUT!B415)</f>
        <v>PETUNIA PRETTY FLORA ROSE</v>
      </c>
      <c r="H821" s="21">
        <f t="shared" si="36"/>
        <v>7.4999999999999997E-2</v>
      </c>
      <c r="I821" s="22">
        <f t="shared" si="37"/>
        <v>21</v>
      </c>
      <c r="J821" s="7" t="str">
        <f>IF(OUT!F415="", "", OUT!F415)</f>
        <v/>
      </c>
      <c r="K821" s="7">
        <f>IF(OUT!P415="", "", OUT!P415)</f>
        <v>280</v>
      </c>
      <c r="L821" s="7" t="str">
        <f>IF(OUT!AE415="", "", OUT!AE415)</f>
        <v/>
      </c>
      <c r="N821" s="7" t="str">
        <f>IF(OUT!AQ415="", "", OUT!AQ415)</f>
        <v/>
      </c>
      <c r="O821" s="7" t="str">
        <f>IF(OUT!BM415="", "", OUT!BM415)</f>
        <v>T4</v>
      </c>
      <c r="P821" s="8">
        <f>IF(OUT!N415="", "", OUT!N415)</f>
        <v>7.4999999999999997E-2</v>
      </c>
      <c r="Q821" s="9">
        <f>IF(OUT!O415="", "", OUT!O415)</f>
        <v>21</v>
      </c>
      <c r="R821" s="8">
        <f>IF(PPG!H415="", "", PPG!H415)</f>
        <v>6.7000000000000004E-2</v>
      </c>
      <c r="S821" s="9">
        <f>IF(PPG!I415="", "", PPG!I415)</f>
        <v>18.760000000000002</v>
      </c>
      <c r="T821" s="8">
        <f>IF(PPG!J415="", "", PPG!J415)</f>
        <v>6.0999999999999999E-2</v>
      </c>
      <c r="U821" s="9">
        <f>IF(PPG!K415="", "", PPG!K415)</f>
        <v>17.079999999999998</v>
      </c>
      <c r="V821" s="8">
        <f>IF(PPG!Q415="", "", PPG!Q415)</f>
        <v>7.0999999999999994E-2</v>
      </c>
      <c r="W821" s="9">
        <f>IF(PPG!R415="", "", PPG!R415)</f>
        <v>19.88</v>
      </c>
      <c r="X821" s="8">
        <f>IF(PPG!S415="", "", PPG!S415)</f>
        <v>6.3E-2</v>
      </c>
      <c r="Y821" s="9">
        <f>IF(PPG!T415="", "", PPG!T415)</f>
        <v>17.64</v>
      </c>
      <c r="Z821" s="8">
        <f>IF(PPG!U415="", "", PPG!U415)</f>
        <v>5.8999999999999997E-2</v>
      </c>
      <c r="AA821" s="9">
        <f>IF(PPG!V415="", "", PPG!V415)</f>
        <v>16.52</v>
      </c>
      <c r="AB821" s="36" t="str">
        <f t="shared" si="38"/>
        <v>0.00</v>
      </c>
    </row>
    <row r="822" spans="1:28">
      <c r="A822" s="7">
        <f>IF(OUT!C735="", "", OUT!C735)</f>
        <v>795</v>
      </c>
      <c r="B822" s="20">
        <f>IF(OUT!A735="", "", OUT!A735)</f>
        <v>82791</v>
      </c>
      <c r="C822" s="7" t="str">
        <f>IF(OUT!D735="", "", OUT!D735)</f>
        <v>AZ</v>
      </c>
      <c r="D822" s="29"/>
      <c r="E822" s="7" t="str">
        <f>IF(OUT!E735="", "", OUT!E735)</f>
        <v>288 TRAY</v>
      </c>
      <c r="F822" s="26" t="str">
        <f>IF(OUT!AE735="NEW", "✷", "")</f>
        <v/>
      </c>
      <c r="G822" s="10" t="str">
        <f>IF(OUT!B735="", "", OUT!B735)</f>
        <v>PETUNIA PRETTY FLORA WHITE</v>
      </c>
      <c r="H822" s="21">
        <f t="shared" si="36"/>
        <v>7.4999999999999997E-2</v>
      </c>
      <c r="I822" s="22">
        <f t="shared" si="37"/>
        <v>21</v>
      </c>
      <c r="J822" s="7" t="str">
        <f>IF(OUT!F735="", "", OUT!F735)</f>
        <v/>
      </c>
      <c r="K822" s="7">
        <f>IF(OUT!P735="", "", OUT!P735)</f>
        <v>280</v>
      </c>
      <c r="L822" s="7" t="str">
        <f>IF(OUT!AE735="", "", OUT!AE735)</f>
        <v/>
      </c>
      <c r="N822" s="7" t="str">
        <f>IF(OUT!AQ735="", "", OUT!AQ735)</f>
        <v/>
      </c>
      <c r="O822" s="7" t="str">
        <f>IF(OUT!BM735="", "", OUT!BM735)</f>
        <v>T4</v>
      </c>
      <c r="P822" s="8">
        <f>IF(OUT!N735="", "", OUT!N735)</f>
        <v>7.4999999999999997E-2</v>
      </c>
      <c r="Q822" s="9">
        <f>IF(OUT!O735="", "", OUT!O735)</f>
        <v>21</v>
      </c>
      <c r="R822" s="8">
        <f>IF(PPG!H735="", "", PPG!H735)</f>
        <v>6.7000000000000004E-2</v>
      </c>
      <c r="S822" s="9">
        <f>IF(PPG!I735="", "", PPG!I735)</f>
        <v>18.760000000000002</v>
      </c>
      <c r="T822" s="8">
        <f>IF(PPG!J735="", "", PPG!J735)</f>
        <v>6.0999999999999999E-2</v>
      </c>
      <c r="U822" s="9">
        <f>IF(PPG!K735="", "", PPG!K735)</f>
        <v>17.079999999999998</v>
      </c>
      <c r="V822" s="8">
        <f>IF(PPG!Q735="", "", PPG!Q735)</f>
        <v>7.0999999999999994E-2</v>
      </c>
      <c r="W822" s="9">
        <f>IF(PPG!R735="", "", PPG!R735)</f>
        <v>19.88</v>
      </c>
      <c r="X822" s="8">
        <f>IF(PPG!S735="", "", PPG!S735)</f>
        <v>6.3E-2</v>
      </c>
      <c r="Y822" s="9">
        <f>IF(PPG!T735="", "", PPG!T735)</f>
        <v>17.64</v>
      </c>
      <c r="Z822" s="8">
        <f>IF(PPG!U735="", "", PPG!U735)</f>
        <v>5.8999999999999997E-2</v>
      </c>
      <c r="AA822" s="9">
        <f>IF(PPG!V735="", "", PPG!V735)</f>
        <v>16.52</v>
      </c>
      <c r="AB822" s="36" t="str">
        <f t="shared" si="38"/>
        <v>0.00</v>
      </c>
    </row>
    <row r="823" spans="1:28">
      <c r="A823" s="7">
        <f>IF(OUT!C721="", "", OUT!C721)</f>
        <v>795</v>
      </c>
      <c r="B823" s="20">
        <f>IF(OUT!A721="", "", OUT!A721)</f>
        <v>82776</v>
      </c>
      <c r="C823" s="7" t="str">
        <f>IF(OUT!D721="", "", OUT!D721)</f>
        <v>AZ</v>
      </c>
      <c r="D823" s="29"/>
      <c r="E823" s="7" t="str">
        <f>IF(OUT!E721="", "", OUT!E721)</f>
        <v>288 TRAY</v>
      </c>
      <c r="F823" s="26" t="str">
        <f>IF(OUT!AE721="NEW", "✷", "")</f>
        <v/>
      </c>
      <c r="G823" s="10" t="str">
        <f>IF(OUT!B721="", "", OUT!B721)</f>
        <v>PETUNIA PRETTY GRAND CORAL</v>
      </c>
      <c r="H823" s="21">
        <f t="shared" si="36"/>
        <v>7.4999999999999997E-2</v>
      </c>
      <c r="I823" s="22">
        <f t="shared" si="37"/>
        <v>21</v>
      </c>
      <c r="J823" s="7" t="str">
        <f>IF(OUT!F721="", "", OUT!F721)</f>
        <v/>
      </c>
      <c r="K823" s="7">
        <f>IF(OUT!P721="", "", OUT!P721)</f>
        <v>280</v>
      </c>
      <c r="L823" s="7" t="str">
        <f>IF(OUT!AE721="", "", OUT!AE721)</f>
        <v/>
      </c>
      <c r="N823" s="7" t="str">
        <f>IF(OUT!AQ721="", "", OUT!AQ721)</f>
        <v/>
      </c>
      <c r="O823" s="7" t="str">
        <f>IF(OUT!BM721="", "", OUT!BM721)</f>
        <v>T4</v>
      </c>
      <c r="P823" s="8">
        <f>IF(OUT!N721="", "", OUT!N721)</f>
        <v>7.4999999999999997E-2</v>
      </c>
      <c r="Q823" s="9">
        <f>IF(OUT!O721="", "", OUT!O721)</f>
        <v>21</v>
      </c>
      <c r="R823" s="8">
        <f>IF(PPG!H721="", "", PPG!H721)</f>
        <v>6.7000000000000004E-2</v>
      </c>
      <c r="S823" s="9">
        <f>IF(PPG!I721="", "", PPG!I721)</f>
        <v>18.760000000000002</v>
      </c>
      <c r="T823" s="8">
        <f>IF(PPG!J721="", "", PPG!J721)</f>
        <v>6.0999999999999999E-2</v>
      </c>
      <c r="U823" s="9">
        <f>IF(PPG!K721="", "", PPG!K721)</f>
        <v>17.079999999999998</v>
      </c>
      <c r="V823" s="8">
        <f>IF(PPG!Q721="", "", PPG!Q721)</f>
        <v>7.0999999999999994E-2</v>
      </c>
      <c r="W823" s="9">
        <f>IF(PPG!R721="", "", PPG!R721)</f>
        <v>19.88</v>
      </c>
      <c r="X823" s="8">
        <f>IF(PPG!S721="", "", PPG!S721)</f>
        <v>6.3E-2</v>
      </c>
      <c r="Y823" s="9">
        <f>IF(PPG!T721="", "", PPG!T721)</f>
        <v>17.64</v>
      </c>
      <c r="Z823" s="8">
        <f>IF(PPG!U721="", "", PPG!U721)</f>
        <v>5.8999999999999997E-2</v>
      </c>
      <c r="AA823" s="9">
        <f>IF(PPG!V721="", "", PPG!V721)</f>
        <v>16.52</v>
      </c>
      <c r="AB823" s="36" t="str">
        <f t="shared" si="38"/>
        <v>0.00</v>
      </c>
    </row>
    <row r="824" spans="1:28">
      <c r="A824" s="7">
        <f>IF(OUT!C722="", "", OUT!C722)</f>
        <v>795</v>
      </c>
      <c r="B824" s="20">
        <f>IF(OUT!A722="", "", OUT!A722)</f>
        <v>82777</v>
      </c>
      <c r="C824" s="7" t="str">
        <f>IF(OUT!D722="", "", OUT!D722)</f>
        <v>AZ</v>
      </c>
      <c r="D824" s="29"/>
      <c r="E824" s="7" t="str">
        <f>IF(OUT!E722="", "", OUT!E722)</f>
        <v>288 TRAY</v>
      </c>
      <c r="F824" s="26" t="str">
        <f>IF(OUT!AE722="NEW", "✷", "")</f>
        <v/>
      </c>
      <c r="G824" s="10" t="str">
        <f>IF(OUT!B722="", "", OUT!B722)</f>
        <v>PETUNIA PRETTY GRAND DEEP PINK</v>
      </c>
      <c r="H824" s="21">
        <f t="shared" si="36"/>
        <v>7.4999999999999997E-2</v>
      </c>
      <c r="I824" s="22">
        <f t="shared" si="37"/>
        <v>21</v>
      </c>
      <c r="J824" s="7" t="str">
        <f>IF(OUT!F722="", "", OUT!F722)</f>
        <v/>
      </c>
      <c r="K824" s="7">
        <f>IF(OUT!P722="", "", OUT!P722)</f>
        <v>280</v>
      </c>
      <c r="L824" s="7" t="str">
        <f>IF(OUT!AE722="", "", OUT!AE722)</f>
        <v/>
      </c>
      <c r="N824" s="7" t="str">
        <f>IF(OUT!AQ722="", "", OUT!AQ722)</f>
        <v/>
      </c>
      <c r="O824" s="7" t="str">
        <f>IF(OUT!BM722="", "", OUT!BM722)</f>
        <v>T4</v>
      </c>
      <c r="P824" s="8">
        <f>IF(OUT!N722="", "", OUT!N722)</f>
        <v>7.4999999999999997E-2</v>
      </c>
      <c r="Q824" s="9">
        <f>IF(OUT!O722="", "", OUT!O722)</f>
        <v>21</v>
      </c>
      <c r="R824" s="8">
        <f>IF(PPG!H722="", "", PPG!H722)</f>
        <v>6.7000000000000004E-2</v>
      </c>
      <c r="S824" s="9">
        <f>IF(PPG!I722="", "", PPG!I722)</f>
        <v>18.760000000000002</v>
      </c>
      <c r="T824" s="8">
        <f>IF(PPG!J722="", "", PPG!J722)</f>
        <v>6.0999999999999999E-2</v>
      </c>
      <c r="U824" s="9">
        <f>IF(PPG!K722="", "", PPG!K722)</f>
        <v>17.079999999999998</v>
      </c>
      <c r="V824" s="8">
        <f>IF(PPG!Q722="", "", PPG!Q722)</f>
        <v>7.0999999999999994E-2</v>
      </c>
      <c r="W824" s="9">
        <f>IF(PPG!R722="", "", PPG!R722)</f>
        <v>19.88</v>
      </c>
      <c r="X824" s="8">
        <f>IF(PPG!S722="", "", PPG!S722)</f>
        <v>6.3E-2</v>
      </c>
      <c r="Y824" s="9">
        <f>IF(PPG!T722="", "", PPG!T722)</f>
        <v>17.64</v>
      </c>
      <c r="Z824" s="8">
        <f>IF(PPG!U722="", "", PPG!U722)</f>
        <v>5.8999999999999997E-2</v>
      </c>
      <c r="AA824" s="9">
        <f>IF(PPG!V722="", "", PPG!V722)</f>
        <v>16.52</v>
      </c>
      <c r="AB824" s="36" t="str">
        <f t="shared" si="38"/>
        <v>0.00</v>
      </c>
    </row>
    <row r="825" spans="1:28">
      <c r="A825" s="7">
        <f>IF(OUT!C949="", "", OUT!C949)</f>
        <v>795</v>
      </c>
      <c r="B825" s="20">
        <f>IF(OUT!A949="", "", OUT!A949)</f>
        <v>89741</v>
      </c>
      <c r="C825" s="7" t="str">
        <f>IF(OUT!D949="", "", OUT!D949)</f>
        <v>AZ</v>
      </c>
      <c r="D825" s="29"/>
      <c r="E825" s="7" t="str">
        <f>IF(OUT!E949="", "", OUT!E949)</f>
        <v>288 TRAY</v>
      </c>
      <c r="F825" s="26" t="str">
        <f>IF(OUT!AE949="NEW", "✷", "")</f>
        <v/>
      </c>
      <c r="G825" s="10" t="str">
        <f>IF(OUT!B949="", "", OUT!B949)</f>
        <v>PETUNIA PRETTY GRAND FLAG MIX</v>
      </c>
      <c r="H825" s="21">
        <f t="shared" si="36"/>
        <v>7.4999999999999997E-2</v>
      </c>
      <c r="I825" s="22">
        <f t="shared" si="37"/>
        <v>21</v>
      </c>
      <c r="J825" s="7" t="str">
        <f>IF(OUT!F949="", "", OUT!F949)</f>
        <v/>
      </c>
      <c r="K825" s="7">
        <f>IF(OUT!P949="", "", OUT!P949)</f>
        <v>280</v>
      </c>
      <c r="L825" s="7" t="str">
        <f>IF(OUT!AE949="", "", OUT!AE949)</f>
        <v/>
      </c>
      <c r="N825" s="7" t="str">
        <f>IF(OUT!AQ949="", "", OUT!AQ949)</f>
        <v/>
      </c>
      <c r="O825" s="7" t="str">
        <f>IF(OUT!BM949="", "", OUT!BM949)</f>
        <v>T4</v>
      </c>
      <c r="P825" s="8">
        <f>IF(OUT!N949="", "", OUT!N949)</f>
        <v>7.4999999999999997E-2</v>
      </c>
      <c r="Q825" s="9">
        <f>IF(OUT!O949="", "", OUT!O949)</f>
        <v>21</v>
      </c>
      <c r="R825" s="8">
        <f>IF(PPG!H949="", "", PPG!H949)</f>
        <v>6.7000000000000004E-2</v>
      </c>
      <c r="S825" s="9">
        <f>IF(PPG!I949="", "", PPG!I949)</f>
        <v>18.760000000000002</v>
      </c>
      <c r="T825" s="8">
        <f>IF(PPG!J949="", "", PPG!J949)</f>
        <v>6.0999999999999999E-2</v>
      </c>
      <c r="U825" s="9">
        <f>IF(PPG!K949="", "", PPG!K949)</f>
        <v>17.079999999999998</v>
      </c>
      <c r="V825" s="8">
        <f>IF(PPG!Q949="", "", PPG!Q949)</f>
        <v>7.0999999999999994E-2</v>
      </c>
      <c r="W825" s="9">
        <f>IF(PPG!R949="", "", PPG!R949)</f>
        <v>19.88</v>
      </c>
      <c r="X825" s="8">
        <f>IF(PPG!S949="", "", PPG!S949)</f>
        <v>6.3E-2</v>
      </c>
      <c r="Y825" s="9">
        <f>IF(PPG!T949="", "", PPG!T949)</f>
        <v>17.64</v>
      </c>
      <c r="Z825" s="8">
        <f>IF(PPG!U949="", "", PPG!U949)</f>
        <v>5.8999999999999997E-2</v>
      </c>
      <c r="AA825" s="9">
        <f>IF(PPG!V949="", "", PPG!V949)</f>
        <v>16.52</v>
      </c>
      <c r="AB825" s="36" t="str">
        <f t="shared" si="38"/>
        <v>0.00</v>
      </c>
    </row>
    <row r="826" spans="1:28">
      <c r="A826" s="7">
        <f>IF(OUT!C723="", "", OUT!C723)</f>
        <v>795</v>
      </c>
      <c r="B826" s="20">
        <f>IF(OUT!A723="", "", OUT!A723)</f>
        <v>82778</v>
      </c>
      <c r="C826" s="7" t="str">
        <f>IF(OUT!D723="", "", OUT!D723)</f>
        <v>AZ</v>
      </c>
      <c r="D826" s="29"/>
      <c r="E826" s="7" t="str">
        <f>IF(OUT!E723="", "", OUT!E723)</f>
        <v>288 TRAY</v>
      </c>
      <c r="F826" s="26" t="str">
        <f>IF(OUT!AE723="NEW", "✷", "")</f>
        <v/>
      </c>
      <c r="G826" s="10" t="str">
        <f>IF(OUT!B723="", "", OUT!B723)</f>
        <v>PETUNIA PRETTY GRAND MIDNIGHT</v>
      </c>
      <c r="H826" s="21">
        <f t="shared" si="36"/>
        <v>7.4999999999999997E-2</v>
      </c>
      <c r="I826" s="22">
        <f t="shared" si="37"/>
        <v>21</v>
      </c>
      <c r="J826" s="7" t="str">
        <f>IF(OUT!F723="", "", OUT!F723)</f>
        <v/>
      </c>
      <c r="K826" s="7">
        <f>IF(OUT!P723="", "", OUT!P723)</f>
        <v>280</v>
      </c>
      <c r="L826" s="7" t="str">
        <f>IF(OUT!AE723="", "", OUT!AE723)</f>
        <v/>
      </c>
      <c r="N826" s="7" t="str">
        <f>IF(OUT!AQ723="", "", OUT!AQ723)</f>
        <v/>
      </c>
      <c r="O826" s="7" t="str">
        <f>IF(OUT!BM723="", "", OUT!BM723)</f>
        <v>T4</v>
      </c>
      <c r="P826" s="8">
        <f>IF(OUT!N723="", "", OUT!N723)</f>
        <v>7.4999999999999997E-2</v>
      </c>
      <c r="Q826" s="9">
        <f>IF(OUT!O723="", "", OUT!O723)</f>
        <v>21</v>
      </c>
      <c r="R826" s="8">
        <f>IF(PPG!H723="", "", PPG!H723)</f>
        <v>6.7000000000000004E-2</v>
      </c>
      <c r="S826" s="9">
        <f>IF(PPG!I723="", "", PPG!I723)</f>
        <v>18.760000000000002</v>
      </c>
      <c r="T826" s="8">
        <f>IF(PPG!J723="", "", PPG!J723)</f>
        <v>6.0999999999999999E-2</v>
      </c>
      <c r="U826" s="9">
        <f>IF(PPG!K723="", "", PPG!K723)</f>
        <v>17.079999999999998</v>
      </c>
      <c r="V826" s="8">
        <f>IF(PPG!Q723="", "", PPG!Q723)</f>
        <v>7.0999999999999994E-2</v>
      </c>
      <c r="W826" s="9">
        <f>IF(PPG!R723="", "", PPG!R723)</f>
        <v>19.88</v>
      </c>
      <c r="X826" s="8">
        <f>IF(PPG!S723="", "", PPG!S723)</f>
        <v>6.3E-2</v>
      </c>
      <c r="Y826" s="9">
        <f>IF(PPG!T723="", "", PPG!T723)</f>
        <v>17.64</v>
      </c>
      <c r="Z826" s="8">
        <f>IF(PPG!U723="", "", PPG!U723)</f>
        <v>5.8999999999999997E-2</v>
      </c>
      <c r="AA826" s="9">
        <f>IF(PPG!V723="", "", PPG!V723)</f>
        <v>16.52</v>
      </c>
      <c r="AB826" s="36" t="str">
        <f t="shared" si="38"/>
        <v>0.00</v>
      </c>
    </row>
    <row r="827" spans="1:28">
      <c r="A827" s="7">
        <f>IF(OUT!C724="", "", OUT!C724)</f>
        <v>795</v>
      </c>
      <c r="B827" s="20">
        <f>IF(OUT!A724="", "", OUT!A724)</f>
        <v>82779</v>
      </c>
      <c r="C827" s="7" t="str">
        <f>IF(OUT!D724="", "", OUT!D724)</f>
        <v>AZ</v>
      </c>
      <c r="D827" s="29"/>
      <c r="E827" s="7" t="str">
        <f>IF(OUT!E724="", "", OUT!E724)</f>
        <v>288 TRAY</v>
      </c>
      <c r="F827" s="26" t="str">
        <f>IF(OUT!AE724="NEW", "✷", "")</f>
        <v/>
      </c>
      <c r="G827" s="10" t="str">
        <f>IF(OUT!B724="", "", OUT!B724)</f>
        <v>PETUNIA PRETTY GRAND MIX</v>
      </c>
      <c r="H827" s="21">
        <f t="shared" si="36"/>
        <v>7.4999999999999997E-2</v>
      </c>
      <c r="I827" s="22">
        <f t="shared" si="37"/>
        <v>21</v>
      </c>
      <c r="J827" s="7" t="str">
        <f>IF(OUT!F724="", "", OUT!F724)</f>
        <v/>
      </c>
      <c r="K827" s="7">
        <f>IF(OUT!P724="", "", OUT!P724)</f>
        <v>280</v>
      </c>
      <c r="L827" s="7" t="str">
        <f>IF(OUT!AE724="", "", OUT!AE724)</f>
        <v/>
      </c>
      <c r="N827" s="7" t="str">
        <f>IF(OUT!AQ724="", "", OUT!AQ724)</f>
        <v/>
      </c>
      <c r="O827" s="7" t="str">
        <f>IF(OUT!BM724="", "", OUT!BM724)</f>
        <v>T4</v>
      </c>
      <c r="P827" s="8">
        <f>IF(OUT!N724="", "", OUT!N724)</f>
        <v>7.4999999999999997E-2</v>
      </c>
      <c r="Q827" s="9">
        <f>IF(OUT!O724="", "", OUT!O724)</f>
        <v>21</v>
      </c>
      <c r="R827" s="8">
        <f>IF(PPG!H724="", "", PPG!H724)</f>
        <v>6.7000000000000004E-2</v>
      </c>
      <c r="S827" s="9">
        <f>IF(PPG!I724="", "", PPG!I724)</f>
        <v>18.760000000000002</v>
      </c>
      <c r="T827" s="8">
        <f>IF(PPG!J724="", "", PPG!J724)</f>
        <v>6.0999999999999999E-2</v>
      </c>
      <c r="U827" s="9">
        <f>IF(PPG!K724="", "", PPG!K724)</f>
        <v>17.079999999999998</v>
      </c>
      <c r="V827" s="8">
        <f>IF(PPG!Q724="", "", PPG!Q724)</f>
        <v>7.0999999999999994E-2</v>
      </c>
      <c r="W827" s="9">
        <f>IF(PPG!R724="", "", PPG!R724)</f>
        <v>19.88</v>
      </c>
      <c r="X827" s="8">
        <f>IF(PPG!S724="", "", PPG!S724)</f>
        <v>6.3E-2</v>
      </c>
      <c r="Y827" s="9">
        <f>IF(PPG!T724="", "", PPG!T724)</f>
        <v>17.64</v>
      </c>
      <c r="Z827" s="8">
        <f>IF(PPG!U724="", "", PPG!U724)</f>
        <v>5.8999999999999997E-2</v>
      </c>
      <c r="AA827" s="9">
        <f>IF(PPG!V724="", "", PPG!V724)</f>
        <v>16.52</v>
      </c>
      <c r="AB827" s="36" t="str">
        <f t="shared" si="38"/>
        <v>0.00</v>
      </c>
    </row>
    <row r="828" spans="1:28">
      <c r="A828" s="7">
        <f>IF(OUT!C725="", "", OUT!C725)</f>
        <v>795</v>
      </c>
      <c r="B828" s="20">
        <f>IF(OUT!A725="", "", OUT!A725)</f>
        <v>82780</v>
      </c>
      <c r="C828" s="7" t="str">
        <f>IF(OUT!D725="", "", OUT!D725)</f>
        <v>AZ</v>
      </c>
      <c r="D828" s="29"/>
      <c r="E828" s="7" t="str">
        <f>IF(OUT!E725="", "", OUT!E725)</f>
        <v>288 TRAY</v>
      </c>
      <c r="F828" s="26" t="str">
        <f>IF(OUT!AE725="NEW", "✷", "")</f>
        <v/>
      </c>
      <c r="G828" s="10" t="str">
        <f>IF(OUT!B725="", "", OUT!B725)</f>
        <v>PETUNIA PRETTY GRAND PURPLE</v>
      </c>
      <c r="H828" s="21">
        <f t="shared" si="36"/>
        <v>7.4999999999999997E-2</v>
      </c>
      <c r="I828" s="22">
        <f t="shared" si="37"/>
        <v>21</v>
      </c>
      <c r="J828" s="7" t="str">
        <f>IF(OUT!F725="", "", OUT!F725)</f>
        <v/>
      </c>
      <c r="K828" s="7">
        <f>IF(OUT!P725="", "", OUT!P725)</f>
        <v>280</v>
      </c>
      <c r="L828" s="7" t="str">
        <f>IF(OUT!AE725="", "", OUT!AE725)</f>
        <v/>
      </c>
      <c r="N828" s="7" t="str">
        <f>IF(OUT!AQ725="", "", OUT!AQ725)</f>
        <v/>
      </c>
      <c r="O828" s="7" t="str">
        <f>IF(OUT!BM725="", "", OUT!BM725)</f>
        <v>T4</v>
      </c>
      <c r="P828" s="8">
        <f>IF(OUT!N725="", "", OUT!N725)</f>
        <v>7.4999999999999997E-2</v>
      </c>
      <c r="Q828" s="9">
        <f>IF(OUT!O725="", "", OUT!O725)</f>
        <v>21</v>
      </c>
      <c r="R828" s="8">
        <f>IF(PPG!H725="", "", PPG!H725)</f>
        <v>6.7000000000000004E-2</v>
      </c>
      <c r="S828" s="9">
        <f>IF(PPG!I725="", "", PPG!I725)</f>
        <v>18.760000000000002</v>
      </c>
      <c r="T828" s="8">
        <f>IF(PPG!J725="", "", PPG!J725)</f>
        <v>6.0999999999999999E-2</v>
      </c>
      <c r="U828" s="9">
        <f>IF(PPG!K725="", "", PPG!K725)</f>
        <v>17.079999999999998</v>
      </c>
      <c r="V828" s="8">
        <f>IF(PPG!Q725="", "", PPG!Q725)</f>
        <v>7.0999999999999994E-2</v>
      </c>
      <c r="W828" s="9">
        <f>IF(PPG!R725="", "", PPG!R725)</f>
        <v>19.88</v>
      </c>
      <c r="X828" s="8">
        <f>IF(PPG!S725="", "", PPG!S725)</f>
        <v>6.3E-2</v>
      </c>
      <c r="Y828" s="9">
        <f>IF(PPG!T725="", "", PPG!T725)</f>
        <v>17.64</v>
      </c>
      <c r="Z828" s="8">
        <f>IF(PPG!U725="", "", PPG!U725)</f>
        <v>5.8999999999999997E-2</v>
      </c>
      <c r="AA828" s="9">
        <f>IF(PPG!V725="", "", PPG!V725)</f>
        <v>16.52</v>
      </c>
      <c r="AB828" s="36" t="str">
        <f t="shared" si="38"/>
        <v>0.00</v>
      </c>
    </row>
    <row r="829" spans="1:28">
      <c r="A829" s="7">
        <f>IF(OUT!C726="", "", OUT!C726)</f>
        <v>795</v>
      </c>
      <c r="B829" s="20">
        <f>IF(OUT!A726="", "", OUT!A726)</f>
        <v>82781</v>
      </c>
      <c r="C829" s="7" t="str">
        <f>IF(OUT!D726="", "", OUT!D726)</f>
        <v>AZ</v>
      </c>
      <c r="D829" s="29"/>
      <c r="E829" s="7" t="str">
        <f>IF(OUT!E726="", "", OUT!E726)</f>
        <v>288 TRAY</v>
      </c>
      <c r="F829" s="26" t="str">
        <f>IF(OUT!AE726="NEW", "✷", "")</f>
        <v/>
      </c>
      <c r="G829" s="10" t="str">
        <f>IF(OUT!B726="", "", OUT!B726)</f>
        <v>PETUNIA PRETTY GRAND RED</v>
      </c>
      <c r="H829" s="21">
        <f t="shared" si="36"/>
        <v>7.4999999999999997E-2</v>
      </c>
      <c r="I829" s="22">
        <f t="shared" si="37"/>
        <v>21</v>
      </c>
      <c r="J829" s="7" t="str">
        <f>IF(OUT!F726="", "", OUT!F726)</f>
        <v/>
      </c>
      <c r="K829" s="7">
        <f>IF(OUT!P726="", "", OUT!P726)</f>
        <v>280</v>
      </c>
      <c r="L829" s="7" t="str">
        <f>IF(OUT!AE726="", "", OUT!AE726)</f>
        <v/>
      </c>
      <c r="N829" s="7" t="str">
        <f>IF(OUT!AQ726="", "", OUT!AQ726)</f>
        <v/>
      </c>
      <c r="O829" s="7" t="str">
        <f>IF(OUT!BM726="", "", OUT!BM726)</f>
        <v>T4</v>
      </c>
      <c r="P829" s="8">
        <f>IF(OUT!N726="", "", OUT!N726)</f>
        <v>7.4999999999999997E-2</v>
      </c>
      <c r="Q829" s="9">
        <f>IF(OUT!O726="", "", OUT!O726)</f>
        <v>21</v>
      </c>
      <c r="R829" s="8">
        <f>IF(PPG!H726="", "", PPG!H726)</f>
        <v>6.7000000000000004E-2</v>
      </c>
      <c r="S829" s="9">
        <f>IF(PPG!I726="", "", PPG!I726)</f>
        <v>18.760000000000002</v>
      </c>
      <c r="T829" s="8">
        <f>IF(PPG!J726="", "", PPG!J726)</f>
        <v>6.0999999999999999E-2</v>
      </c>
      <c r="U829" s="9">
        <f>IF(PPG!K726="", "", PPG!K726)</f>
        <v>17.079999999999998</v>
      </c>
      <c r="V829" s="8">
        <f>IF(PPG!Q726="", "", PPG!Q726)</f>
        <v>7.0999999999999994E-2</v>
      </c>
      <c r="W829" s="9">
        <f>IF(PPG!R726="", "", PPG!R726)</f>
        <v>19.88</v>
      </c>
      <c r="X829" s="8">
        <f>IF(PPG!S726="", "", PPG!S726)</f>
        <v>6.3E-2</v>
      </c>
      <c r="Y829" s="9">
        <f>IF(PPG!T726="", "", PPG!T726)</f>
        <v>17.64</v>
      </c>
      <c r="Z829" s="8">
        <f>IF(PPG!U726="", "", PPG!U726)</f>
        <v>5.8999999999999997E-2</v>
      </c>
      <c r="AA829" s="9">
        <f>IF(PPG!V726="", "", PPG!V726)</f>
        <v>16.52</v>
      </c>
      <c r="AB829" s="36" t="str">
        <f t="shared" si="38"/>
        <v>0.00</v>
      </c>
    </row>
    <row r="830" spans="1:28">
      <c r="A830" s="7">
        <f>IF(OUT!C727="", "", OUT!C727)</f>
        <v>795</v>
      </c>
      <c r="B830" s="20">
        <f>IF(OUT!A727="", "", OUT!A727)</f>
        <v>82782</v>
      </c>
      <c r="C830" s="7" t="str">
        <f>IF(OUT!D727="", "", OUT!D727)</f>
        <v>AZ</v>
      </c>
      <c r="D830" s="29"/>
      <c r="E830" s="7" t="str">
        <f>IF(OUT!E727="", "", OUT!E727)</f>
        <v>288 TRAY</v>
      </c>
      <c r="F830" s="26" t="str">
        <f>IF(OUT!AE727="NEW", "✷", "")</f>
        <v/>
      </c>
      <c r="G830" s="10" t="str">
        <f>IF(OUT!B727="", "", OUT!B727)</f>
        <v>PETUNIA PRETTY GRAND ROSE</v>
      </c>
      <c r="H830" s="21">
        <f t="shared" si="36"/>
        <v>7.4999999999999997E-2</v>
      </c>
      <c r="I830" s="22">
        <f t="shared" si="37"/>
        <v>21</v>
      </c>
      <c r="J830" s="7" t="str">
        <f>IF(OUT!F727="", "", OUT!F727)</f>
        <v/>
      </c>
      <c r="K830" s="7">
        <f>IF(OUT!P727="", "", OUT!P727)</f>
        <v>280</v>
      </c>
      <c r="L830" s="7" t="str">
        <f>IF(OUT!AE727="", "", OUT!AE727)</f>
        <v/>
      </c>
      <c r="N830" s="7" t="str">
        <f>IF(OUT!AQ727="", "", OUT!AQ727)</f>
        <v/>
      </c>
      <c r="O830" s="7" t="str">
        <f>IF(OUT!BM727="", "", OUT!BM727)</f>
        <v>T4</v>
      </c>
      <c r="P830" s="8">
        <f>IF(OUT!N727="", "", OUT!N727)</f>
        <v>7.4999999999999997E-2</v>
      </c>
      <c r="Q830" s="9">
        <f>IF(OUT!O727="", "", OUT!O727)</f>
        <v>21</v>
      </c>
      <c r="R830" s="8">
        <f>IF(PPG!H727="", "", PPG!H727)</f>
        <v>6.7000000000000004E-2</v>
      </c>
      <c r="S830" s="9">
        <f>IF(PPG!I727="", "", PPG!I727)</f>
        <v>18.760000000000002</v>
      </c>
      <c r="T830" s="8">
        <f>IF(PPG!J727="", "", PPG!J727)</f>
        <v>6.0999999999999999E-2</v>
      </c>
      <c r="U830" s="9">
        <f>IF(PPG!K727="", "", PPG!K727)</f>
        <v>17.079999999999998</v>
      </c>
      <c r="V830" s="8">
        <f>IF(PPG!Q727="", "", PPG!Q727)</f>
        <v>7.0999999999999994E-2</v>
      </c>
      <c r="W830" s="9">
        <f>IF(PPG!R727="", "", PPG!R727)</f>
        <v>19.88</v>
      </c>
      <c r="X830" s="8">
        <f>IF(PPG!S727="", "", PPG!S727)</f>
        <v>6.3E-2</v>
      </c>
      <c r="Y830" s="9">
        <f>IF(PPG!T727="", "", PPG!T727)</f>
        <v>17.64</v>
      </c>
      <c r="Z830" s="8">
        <f>IF(PPG!U727="", "", PPG!U727)</f>
        <v>5.8999999999999997E-2</v>
      </c>
      <c r="AA830" s="9">
        <f>IF(PPG!V727="", "", PPG!V727)</f>
        <v>16.52</v>
      </c>
      <c r="AB830" s="36" t="str">
        <f t="shared" si="38"/>
        <v>0.00</v>
      </c>
    </row>
    <row r="831" spans="1:28">
      <c r="A831" s="7">
        <f>IF(OUT!C728="", "", OUT!C728)</f>
        <v>795</v>
      </c>
      <c r="B831" s="20">
        <f>IF(OUT!A728="", "", OUT!A728)</f>
        <v>82783</v>
      </c>
      <c r="C831" s="7" t="str">
        <f>IF(OUT!D728="", "", OUT!D728)</f>
        <v>AZ</v>
      </c>
      <c r="D831" s="29"/>
      <c r="E831" s="7" t="str">
        <f>IF(OUT!E728="", "", OUT!E728)</f>
        <v>288 TRAY</v>
      </c>
      <c r="F831" s="26" t="str">
        <f>IF(OUT!AE728="NEW", "✷", "")</f>
        <v/>
      </c>
      <c r="G831" s="10" t="str">
        <f>IF(OUT!B728="", "", OUT!B728)</f>
        <v>PETUNIA PRETTY GRAND SUMMER (Rose Pink Vein)</v>
      </c>
      <c r="H831" s="21">
        <f t="shared" si="36"/>
        <v>7.4999999999999997E-2</v>
      </c>
      <c r="I831" s="22">
        <f t="shared" si="37"/>
        <v>21</v>
      </c>
      <c r="J831" s="7" t="str">
        <f>IF(OUT!F728="", "", OUT!F728)</f>
        <v/>
      </c>
      <c r="K831" s="7">
        <f>IF(OUT!P728="", "", OUT!P728)</f>
        <v>280</v>
      </c>
      <c r="L831" s="7" t="str">
        <f>IF(OUT!AE728="", "", OUT!AE728)</f>
        <v/>
      </c>
      <c r="N831" s="7" t="str">
        <f>IF(OUT!AQ728="", "", OUT!AQ728)</f>
        <v/>
      </c>
      <c r="O831" s="7" t="str">
        <f>IF(OUT!BM728="", "", OUT!BM728)</f>
        <v>T4</v>
      </c>
      <c r="P831" s="8">
        <f>IF(OUT!N728="", "", OUT!N728)</f>
        <v>7.4999999999999997E-2</v>
      </c>
      <c r="Q831" s="9">
        <f>IF(OUT!O728="", "", OUT!O728)</f>
        <v>21</v>
      </c>
      <c r="R831" s="8">
        <f>IF(PPG!H728="", "", PPG!H728)</f>
        <v>6.7000000000000004E-2</v>
      </c>
      <c r="S831" s="9">
        <f>IF(PPG!I728="", "", PPG!I728)</f>
        <v>18.760000000000002</v>
      </c>
      <c r="T831" s="8">
        <f>IF(PPG!J728="", "", PPG!J728)</f>
        <v>6.0999999999999999E-2</v>
      </c>
      <c r="U831" s="9">
        <f>IF(PPG!K728="", "", PPG!K728)</f>
        <v>17.079999999999998</v>
      </c>
      <c r="V831" s="8">
        <f>IF(PPG!Q728="", "", PPG!Q728)</f>
        <v>7.0999999999999994E-2</v>
      </c>
      <c r="W831" s="9">
        <f>IF(PPG!R728="", "", PPG!R728)</f>
        <v>19.88</v>
      </c>
      <c r="X831" s="8">
        <f>IF(PPG!S728="", "", PPG!S728)</f>
        <v>6.3E-2</v>
      </c>
      <c r="Y831" s="9">
        <f>IF(PPG!T728="", "", PPG!T728)</f>
        <v>17.64</v>
      </c>
      <c r="Z831" s="8">
        <f>IF(PPG!U728="", "", PPG!U728)</f>
        <v>5.8999999999999997E-2</v>
      </c>
      <c r="AA831" s="9">
        <f>IF(PPG!V728="", "", PPG!V728)</f>
        <v>16.52</v>
      </c>
      <c r="AB831" s="36" t="str">
        <f t="shared" si="38"/>
        <v>0.00</v>
      </c>
    </row>
    <row r="832" spans="1:28">
      <c r="A832" s="7">
        <f>IF(OUT!C377="", "", OUT!C377)</f>
        <v>795</v>
      </c>
      <c r="B832" s="20">
        <f>IF(OUT!A377="", "", OUT!A377)</f>
        <v>66495</v>
      </c>
      <c r="C832" s="7" t="str">
        <f>IF(OUT!D377="", "", OUT!D377)</f>
        <v>AZ</v>
      </c>
      <c r="D832" s="29"/>
      <c r="E832" s="7" t="str">
        <f>IF(OUT!E377="", "", OUT!E377)</f>
        <v>288 TRAY</v>
      </c>
      <c r="F832" s="26" t="str">
        <f>IF(OUT!AE377="NEW", "✷", "")</f>
        <v/>
      </c>
      <c r="G832" s="10" t="str">
        <f>IF(OUT!B377="", "", OUT!B377)</f>
        <v>PETUNIA PRETTY GRAND VIOLET</v>
      </c>
      <c r="H832" s="21">
        <f t="shared" si="36"/>
        <v>7.4999999999999997E-2</v>
      </c>
      <c r="I832" s="22">
        <f t="shared" si="37"/>
        <v>21</v>
      </c>
      <c r="J832" s="7" t="str">
        <f>IF(OUT!F377="", "", OUT!F377)</f>
        <v/>
      </c>
      <c r="K832" s="7">
        <f>IF(OUT!P377="", "", OUT!P377)</f>
        <v>280</v>
      </c>
      <c r="L832" s="7" t="str">
        <f>IF(OUT!AE377="", "", OUT!AE377)</f>
        <v/>
      </c>
      <c r="N832" s="7" t="str">
        <f>IF(OUT!AQ377="", "", OUT!AQ377)</f>
        <v/>
      </c>
      <c r="O832" s="7" t="str">
        <f>IF(OUT!BM377="", "", OUT!BM377)</f>
        <v>T4</v>
      </c>
      <c r="P832" s="8">
        <f>IF(OUT!N377="", "", OUT!N377)</f>
        <v>7.4999999999999997E-2</v>
      </c>
      <c r="Q832" s="9">
        <f>IF(OUT!O377="", "", OUT!O377)</f>
        <v>21</v>
      </c>
      <c r="R832" s="8">
        <f>IF(PPG!H377="", "", PPG!H377)</f>
        <v>6.7000000000000004E-2</v>
      </c>
      <c r="S832" s="9">
        <f>IF(PPG!I377="", "", PPG!I377)</f>
        <v>18.760000000000002</v>
      </c>
      <c r="T832" s="8">
        <f>IF(PPG!J377="", "", PPG!J377)</f>
        <v>6.0999999999999999E-2</v>
      </c>
      <c r="U832" s="9">
        <f>IF(PPG!K377="", "", PPG!K377)</f>
        <v>17.079999999999998</v>
      </c>
      <c r="V832" s="8">
        <f>IF(PPG!Q377="", "", PPG!Q377)</f>
        <v>7.0999999999999994E-2</v>
      </c>
      <c r="W832" s="9">
        <f>IF(PPG!R377="", "", PPG!R377)</f>
        <v>19.88</v>
      </c>
      <c r="X832" s="8">
        <f>IF(PPG!S377="", "", PPG!S377)</f>
        <v>6.3E-2</v>
      </c>
      <c r="Y832" s="9">
        <f>IF(PPG!T377="", "", PPG!T377)</f>
        <v>17.64</v>
      </c>
      <c r="Z832" s="8">
        <f>IF(PPG!U377="", "", PPG!U377)</f>
        <v>5.8999999999999997E-2</v>
      </c>
      <c r="AA832" s="9">
        <f>IF(PPG!V377="", "", PPG!V377)</f>
        <v>16.52</v>
      </c>
      <c r="AB832" s="36" t="str">
        <f t="shared" si="38"/>
        <v>0.00</v>
      </c>
    </row>
    <row r="833" spans="1:28">
      <c r="A833" s="7">
        <f>IF(OUT!C729="", "", OUT!C729)</f>
        <v>795</v>
      </c>
      <c r="B833" s="20">
        <f>IF(OUT!A729="", "", OUT!A729)</f>
        <v>82784</v>
      </c>
      <c r="C833" s="7" t="str">
        <f>IF(OUT!D729="", "", OUT!D729)</f>
        <v>AZ</v>
      </c>
      <c r="D833" s="29"/>
      <c r="E833" s="7" t="str">
        <f>IF(OUT!E729="", "", OUT!E729)</f>
        <v>288 TRAY</v>
      </c>
      <c r="F833" s="26" t="str">
        <f>IF(OUT!AE729="NEW", "✷", "")</f>
        <v/>
      </c>
      <c r="G833" s="10" t="str">
        <f>IF(OUT!B729="", "", OUT!B729)</f>
        <v>PETUNIA PRETTY GRAND WHITE</v>
      </c>
      <c r="H833" s="21">
        <f t="shared" si="36"/>
        <v>7.4999999999999997E-2</v>
      </c>
      <c r="I833" s="22">
        <f t="shared" si="37"/>
        <v>21</v>
      </c>
      <c r="J833" s="7" t="str">
        <f>IF(OUT!F729="", "", OUT!F729)</f>
        <v/>
      </c>
      <c r="K833" s="7">
        <f>IF(OUT!P729="", "", OUT!P729)</f>
        <v>280</v>
      </c>
      <c r="L833" s="7" t="str">
        <f>IF(OUT!AE729="", "", OUT!AE729)</f>
        <v/>
      </c>
      <c r="N833" s="7" t="str">
        <f>IF(OUT!AQ729="", "", OUT!AQ729)</f>
        <v/>
      </c>
      <c r="O833" s="7" t="str">
        <f>IF(OUT!BM729="", "", OUT!BM729)</f>
        <v>T4</v>
      </c>
      <c r="P833" s="8">
        <f>IF(OUT!N729="", "", OUT!N729)</f>
        <v>7.4999999999999997E-2</v>
      </c>
      <c r="Q833" s="9">
        <f>IF(OUT!O729="", "", OUT!O729)</f>
        <v>21</v>
      </c>
      <c r="R833" s="8">
        <f>IF(PPG!H729="", "", PPG!H729)</f>
        <v>6.7000000000000004E-2</v>
      </c>
      <c r="S833" s="9">
        <f>IF(PPG!I729="", "", PPG!I729)</f>
        <v>18.760000000000002</v>
      </c>
      <c r="T833" s="8">
        <f>IF(PPG!J729="", "", PPG!J729)</f>
        <v>6.0999999999999999E-2</v>
      </c>
      <c r="U833" s="9">
        <f>IF(PPG!K729="", "", PPG!K729)</f>
        <v>17.079999999999998</v>
      </c>
      <c r="V833" s="8">
        <f>IF(PPG!Q729="", "", PPG!Q729)</f>
        <v>7.0999999999999994E-2</v>
      </c>
      <c r="W833" s="9">
        <f>IF(PPG!R729="", "", PPG!R729)</f>
        <v>19.88</v>
      </c>
      <c r="X833" s="8">
        <f>IF(PPG!S729="", "", PPG!S729)</f>
        <v>6.3E-2</v>
      </c>
      <c r="Y833" s="9">
        <f>IF(PPG!T729="", "", PPG!T729)</f>
        <v>17.64</v>
      </c>
      <c r="Z833" s="8">
        <f>IF(PPG!U729="", "", PPG!U729)</f>
        <v>5.8999999999999997E-2</v>
      </c>
      <c r="AA833" s="9">
        <f>IF(PPG!V729="", "", PPG!V729)</f>
        <v>16.52</v>
      </c>
      <c r="AB833" s="36" t="str">
        <f t="shared" si="38"/>
        <v>0.00</v>
      </c>
    </row>
    <row r="834" spans="1:28">
      <c r="A834" s="7">
        <f>IF(OUT!C1106="", "", OUT!C1106)</f>
        <v>795</v>
      </c>
      <c r="B834" s="20">
        <f>IF(OUT!A1106="", "", OUT!A1106)</f>
        <v>96471</v>
      </c>
      <c r="C834" s="7" t="str">
        <f>IF(OUT!D1106="", "", OUT!D1106)</f>
        <v>FFF</v>
      </c>
      <c r="D834" s="29"/>
      <c r="E834" s="7" t="str">
        <f>IF(OUT!E1106="", "", OUT!E1106)</f>
        <v>144 TRAY</v>
      </c>
      <c r="F834" s="26" t="str">
        <f>IF(OUT!AE1106="NEW", "✷", "")</f>
        <v>✷</v>
      </c>
      <c r="G834" s="10" t="str">
        <f>IF(OUT!B1106="", "", OUT!B1106)</f>
        <v>RUDBECKIA FULGIDA GOLDBLITZ (Golden Yellow)</v>
      </c>
      <c r="H834" s="21">
        <f t="shared" si="36"/>
        <v>0.5</v>
      </c>
      <c r="I834" s="22">
        <f t="shared" si="37"/>
        <v>70</v>
      </c>
      <c r="J834" s="7" t="str">
        <f>IF(OUT!F1106="", "", OUT!F1106)</f>
        <v/>
      </c>
      <c r="K834" s="7">
        <f>IF(OUT!P1106="", "", OUT!P1106)</f>
        <v>140</v>
      </c>
      <c r="L834" s="7" t="str">
        <f>IF(OUT!AE1106="", "", OUT!AE1106)</f>
        <v>NEW</v>
      </c>
      <c r="N834" s="7" t="str">
        <f>IF(OUT!AQ1106="", "", OUT!AQ1106)</f>
        <v/>
      </c>
      <c r="O834" s="7" t="str">
        <f>IF(OUT!BM1106="", "", OUT!BM1106)</f>
        <v>T4</v>
      </c>
      <c r="P834" s="8">
        <f>IF(OUT!N1106="", "", OUT!N1106)</f>
        <v>0.5</v>
      </c>
      <c r="Q834" s="9">
        <f>IF(OUT!O1106="", "", OUT!O1106)</f>
        <v>70</v>
      </c>
      <c r="R834" s="8">
        <f>IF(PPG!H1106="", "", PPG!H1106)</f>
        <v>0.45500000000000002</v>
      </c>
      <c r="S834" s="9">
        <f>IF(PPG!I1106="", "", PPG!I1106)</f>
        <v>63.7</v>
      </c>
      <c r="T834" s="8">
        <f>IF(PPG!J1106="", "", PPG!J1106)</f>
        <v>0.41299999999999998</v>
      </c>
      <c r="U834" s="9">
        <f>IF(PPG!K1106="", "", PPG!K1106)</f>
        <v>57.82</v>
      </c>
      <c r="V834" s="8">
        <f>IF(PPG!Q1106="", "", PPG!Q1106)</f>
        <v>0.47299999999999998</v>
      </c>
      <c r="W834" s="9">
        <f>IF(PPG!R1106="", "", PPG!R1106)</f>
        <v>66.22</v>
      </c>
      <c r="X834" s="8">
        <f>IF(PPG!S1106="", "", PPG!S1106)</f>
        <v>0.43099999999999999</v>
      </c>
      <c r="Y834" s="9">
        <f>IF(PPG!T1106="", "", PPG!T1106)</f>
        <v>60.34</v>
      </c>
      <c r="Z834" s="8">
        <f>IF(PPG!U1106="", "", PPG!U1106)</f>
        <v>0.40300000000000002</v>
      </c>
      <c r="AA834" s="9">
        <f>IF(PPG!V1106="", "", PPG!V1106)</f>
        <v>56.42</v>
      </c>
      <c r="AB834" s="36" t="str">
        <f t="shared" si="38"/>
        <v>0.00</v>
      </c>
    </row>
    <row r="835" spans="1:28">
      <c r="A835" s="7">
        <f>IF(OUT!C1107="", "", OUT!C1107)</f>
        <v>795</v>
      </c>
      <c r="B835" s="20">
        <f>IF(OUT!A1107="", "", OUT!A1107)</f>
        <v>96471</v>
      </c>
      <c r="C835" s="7" t="str">
        <f>IF(OUT!D1107="", "", OUT!D1107)</f>
        <v>XA</v>
      </c>
      <c r="D835" s="29"/>
      <c r="E835" s="7" t="str">
        <f>IF(OUT!E1107="", "", OUT!E1107)</f>
        <v>84 TRAY</v>
      </c>
      <c r="F835" s="26" t="str">
        <f>IF(OUT!AE1107="NEW", "✷", "")</f>
        <v>✷</v>
      </c>
      <c r="G835" s="10" t="str">
        <f>IF(OUT!B1107="", "", OUT!B1107)</f>
        <v>RUDBECKIA FULGIDA GOLDBLITZ (Golden Yellow)</v>
      </c>
      <c r="H835" s="21">
        <f t="shared" si="36"/>
        <v>0.6</v>
      </c>
      <c r="I835" s="22">
        <f t="shared" si="37"/>
        <v>50.4</v>
      </c>
      <c r="J835" s="7" t="str">
        <f>IF(OUT!F1107="", "", OUT!F1107)</f>
        <v/>
      </c>
      <c r="K835" s="7">
        <f>IF(OUT!P1107="", "", OUT!P1107)</f>
        <v>84</v>
      </c>
      <c r="L835" s="7" t="str">
        <f>IF(OUT!AE1107="", "", OUT!AE1107)</f>
        <v>NEW</v>
      </c>
      <c r="N835" s="7" t="str">
        <f>IF(OUT!AQ1107="", "", OUT!AQ1107)</f>
        <v/>
      </c>
      <c r="O835" s="7" t="str">
        <f>IF(OUT!BM1107="", "", OUT!BM1107)</f>
        <v>T4</v>
      </c>
      <c r="P835" s="8">
        <f>IF(OUT!N1107="", "", OUT!N1107)</f>
        <v>0.6</v>
      </c>
      <c r="Q835" s="9">
        <f>IF(OUT!O1107="", "", OUT!O1107)</f>
        <v>50.4</v>
      </c>
      <c r="R835" s="8">
        <f>IF(PPG!H1107="", "", PPG!H1107)</f>
        <v>0.54500000000000004</v>
      </c>
      <c r="S835" s="9">
        <f>IF(PPG!I1107="", "", PPG!I1107)</f>
        <v>45.78</v>
      </c>
      <c r="T835" s="8">
        <f>IF(PPG!J1107="", "", PPG!J1107)</f>
        <v>0.495</v>
      </c>
      <c r="U835" s="9">
        <f>IF(PPG!K1107="", "", PPG!K1107)</f>
        <v>41.58</v>
      </c>
      <c r="V835" s="8">
        <f>IF(PPG!Q1107="", "", PPG!Q1107)</f>
        <v>0.56799999999999995</v>
      </c>
      <c r="W835" s="9">
        <f>IF(PPG!R1107="", "", PPG!R1107)</f>
        <v>47.71</v>
      </c>
      <c r="X835" s="8">
        <f>IF(PPG!S1107="", "", PPG!S1107)</f>
        <v>0.51700000000000002</v>
      </c>
      <c r="Y835" s="9">
        <f>IF(PPG!T1107="", "", PPG!T1107)</f>
        <v>43.42</v>
      </c>
      <c r="Z835" s="8">
        <f>IF(PPG!U1107="", "", PPG!U1107)</f>
        <v>0.48299999999999998</v>
      </c>
      <c r="AA835" s="9">
        <f>IF(PPG!V1107="", "", PPG!V1107)</f>
        <v>40.57</v>
      </c>
      <c r="AB835" s="36" t="str">
        <f t="shared" si="38"/>
        <v>0.00</v>
      </c>
    </row>
    <row r="836" spans="1:28">
      <c r="A836" s="7">
        <f>IF(OUT!C107="", "", OUT!C107)</f>
        <v>795</v>
      </c>
      <c r="B836" s="20">
        <f>IF(OUT!A107="", "", OUT!A107)</f>
        <v>40167</v>
      </c>
      <c r="C836" s="7" t="str">
        <f>IF(OUT!D107="", "", OUT!D107)</f>
        <v>XA</v>
      </c>
      <c r="D836" s="29"/>
      <c r="E836" s="7" t="str">
        <f>IF(OUT!E107="", "", OUT!E107)</f>
        <v>84 TRAY</v>
      </c>
      <c r="F836" s="26" t="str">
        <f>IF(OUT!AE107="NEW", "✷", "")</f>
        <v/>
      </c>
      <c r="G836" s="10" t="str">
        <f>IF(OUT!B107="", "", OUT!B107)</f>
        <v>RUDBECKIA HIRTA CHERRY BRANDY (Cherry Red w/Chocolate Cone)</v>
      </c>
      <c r="H836" s="21">
        <f t="shared" si="36"/>
        <v>0.35799999999999998</v>
      </c>
      <c r="I836" s="22">
        <f t="shared" si="37"/>
        <v>30.07</v>
      </c>
      <c r="J836" s="7" t="str">
        <f>IF(OUT!F107="", "", OUT!F107)</f>
        <v/>
      </c>
      <c r="K836" s="7">
        <f>IF(OUT!P107="", "", OUT!P107)</f>
        <v>84</v>
      </c>
      <c r="L836" s="7" t="str">
        <f>IF(OUT!AE107="", "", OUT!AE107)</f>
        <v/>
      </c>
      <c r="N836" s="7" t="str">
        <f>IF(OUT!AQ107="", "", OUT!AQ107)</f>
        <v>CUT</v>
      </c>
      <c r="O836" s="7" t="str">
        <f>IF(OUT!BM107="", "", OUT!BM107)</f>
        <v>T4</v>
      </c>
      <c r="P836" s="8">
        <f>IF(OUT!N107="", "", OUT!N107)</f>
        <v>0.35799999999999998</v>
      </c>
      <c r="Q836" s="9">
        <f>IF(OUT!O107="", "", OUT!O107)</f>
        <v>30.07</v>
      </c>
      <c r="R836" s="8">
        <f>IF(PPG!H107="", "", PPG!H107)</f>
        <v>0.32500000000000001</v>
      </c>
      <c r="S836" s="9">
        <f>IF(PPG!I107="", "", PPG!I107)</f>
        <v>27.3</v>
      </c>
      <c r="T836" s="8">
        <f>IF(PPG!J107="", "", PPG!J107)</f>
        <v>0.29499999999999998</v>
      </c>
      <c r="U836" s="9">
        <f>IF(PPG!K107="", "", PPG!K107)</f>
        <v>24.78</v>
      </c>
      <c r="V836" s="8">
        <f>IF(PPG!Q107="", "", PPG!Q107)</f>
        <v>0.33800000000000002</v>
      </c>
      <c r="W836" s="9">
        <f>IF(PPG!R107="", "", PPG!R107)</f>
        <v>28.39</v>
      </c>
      <c r="X836" s="8">
        <f>IF(PPG!S107="", "", PPG!S107)</f>
        <v>0.308</v>
      </c>
      <c r="Y836" s="9">
        <f>IF(PPG!T107="", "", PPG!T107)</f>
        <v>25.87</v>
      </c>
      <c r="Z836" s="8">
        <f>IF(PPG!U107="", "", PPG!U107)</f>
        <v>0.28799999999999998</v>
      </c>
      <c r="AA836" s="9">
        <f>IF(PPG!V107="", "", PPG!V107)</f>
        <v>24.19</v>
      </c>
      <c r="AB836" s="36" t="str">
        <f t="shared" si="38"/>
        <v>0.00</v>
      </c>
    </row>
    <row r="837" spans="1:28">
      <c r="A837" s="7">
        <f>IF(OUT!C571="", "", OUT!C571)</f>
        <v>795</v>
      </c>
      <c r="B837" s="20">
        <f>IF(OUT!A571="", "", OUT!A571)</f>
        <v>76047</v>
      </c>
      <c r="C837" s="7" t="str">
        <f>IF(OUT!D571="", "", OUT!D571)</f>
        <v>XA</v>
      </c>
      <c r="D837" s="29"/>
      <c r="E837" s="7" t="str">
        <f>IF(OUT!E571="", "", OUT!E571)</f>
        <v>84 TRAY</v>
      </c>
      <c r="F837" s="26" t="str">
        <f>IF(OUT!AE571="NEW", "✷", "")</f>
        <v/>
      </c>
      <c r="G837" s="10" t="str">
        <f>IF(OUT!B571="", "", OUT!B571)</f>
        <v>RUDBECKIA HIRTA DENVER DAISY  PLANT SELECT (Golden w/Dark Eye and Ring)</v>
      </c>
      <c r="H837" s="21">
        <f t="shared" si="36"/>
        <v>0.26500000000000001</v>
      </c>
      <c r="I837" s="22">
        <f t="shared" si="37"/>
        <v>22.26</v>
      </c>
      <c r="J837" s="7" t="str">
        <f>IF(OUT!F571="", "", OUT!F571)</f>
        <v/>
      </c>
      <c r="K837" s="7">
        <f>IF(OUT!P571="", "", OUT!P571)</f>
        <v>84</v>
      </c>
      <c r="L837" s="7" t="str">
        <f>IF(OUT!AE571="", "", OUT!AE571)</f>
        <v/>
      </c>
      <c r="N837" s="7" t="str">
        <f>IF(OUT!AQ571="", "", OUT!AQ571)</f>
        <v>CUT</v>
      </c>
      <c r="O837" s="7" t="str">
        <f>IF(OUT!BM571="", "", OUT!BM571)</f>
        <v>T4</v>
      </c>
      <c r="P837" s="8">
        <f>IF(OUT!N571="", "", OUT!N571)</f>
        <v>0.26500000000000001</v>
      </c>
      <c r="Q837" s="9">
        <f>IF(OUT!O571="", "", OUT!O571)</f>
        <v>22.26</v>
      </c>
      <c r="R837" s="8">
        <f>IF(PPG!H571="", "", PPG!H571)</f>
        <v>0.24099999999999999</v>
      </c>
      <c r="S837" s="9">
        <f>IF(PPG!I571="", "", PPG!I571)</f>
        <v>20.239999999999998</v>
      </c>
      <c r="T837" s="8">
        <f>IF(PPG!J571="", "", PPG!J571)</f>
        <v>0.218</v>
      </c>
      <c r="U837" s="9">
        <f>IF(PPG!K571="", "", PPG!K571)</f>
        <v>18.309999999999999</v>
      </c>
      <c r="V837" s="8">
        <f>IF(PPG!Q571="", "", PPG!Q571)</f>
        <v>0.25</v>
      </c>
      <c r="W837" s="9">
        <f>IF(PPG!R571="", "", PPG!R571)</f>
        <v>21</v>
      </c>
      <c r="X837" s="8">
        <f>IF(PPG!S571="", "", PPG!S571)</f>
        <v>0.22900000000000001</v>
      </c>
      <c r="Y837" s="9">
        <f>IF(PPG!T571="", "", PPG!T571)</f>
        <v>19.23</v>
      </c>
      <c r="Z837" s="8">
        <f>IF(PPG!U571="", "", PPG!U571)</f>
        <v>0.21299999999999999</v>
      </c>
      <c r="AA837" s="9">
        <f>IF(PPG!V571="", "", PPG!V571)</f>
        <v>17.89</v>
      </c>
      <c r="AB837" s="36" t="str">
        <f t="shared" si="38"/>
        <v>0.00</v>
      </c>
    </row>
    <row r="838" spans="1:28">
      <c r="A838" s="7">
        <f>IF(OUT!C19="", "", OUT!C19)</f>
        <v>795</v>
      </c>
      <c r="B838" s="20">
        <f>IF(OUT!A19="", "", OUT!A19)</f>
        <v>3682</v>
      </c>
      <c r="C838" s="7" t="str">
        <f>IF(OUT!D19="", "", OUT!D19)</f>
        <v>XA</v>
      </c>
      <c r="D838" s="29"/>
      <c r="E838" s="7" t="str">
        <f>IF(OUT!E19="", "", OUT!E19)</f>
        <v>84 TRAY</v>
      </c>
      <c r="F838" s="26" t="str">
        <f>IF(OUT!AE19="NEW", "✷", "")</f>
        <v/>
      </c>
      <c r="G838" s="10" t="str">
        <f>IF(OUT!B19="", "", OUT!B19)</f>
        <v>RUDBECKIA HIRTA PRAIRIE SUN (Gold/Lemon Yellow Bicolor)</v>
      </c>
      <c r="H838" s="21">
        <f t="shared" si="36"/>
        <v>0.29799999999999999</v>
      </c>
      <c r="I838" s="22">
        <f t="shared" si="37"/>
        <v>25.03</v>
      </c>
      <c r="J838" s="7" t="str">
        <f>IF(OUT!F19="", "", OUT!F19)</f>
        <v/>
      </c>
      <c r="K838" s="7">
        <f>IF(OUT!P19="", "", OUT!P19)</f>
        <v>84</v>
      </c>
      <c r="L838" s="7" t="str">
        <f>IF(OUT!AE19="", "", OUT!AE19)</f>
        <v/>
      </c>
      <c r="N838" s="7" t="str">
        <f>IF(OUT!AQ19="", "", OUT!AQ19)</f>
        <v>CUT</v>
      </c>
      <c r="O838" s="7" t="str">
        <f>IF(OUT!BM19="", "", OUT!BM19)</f>
        <v>T4</v>
      </c>
      <c r="P838" s="8">
        <f>IF(OUT!N19="", "", OUT!N19)</f>
        <v>0.29799999999999999</v>
      </c>
      <c r="Q838" s="9">
        <f>IF(OUT!O19="", "", OUT!O19)</f>
        <v>25.03</v>
      </c>
      <c r="R838" s="8">
        <f>IF(PPG!H19="", "", PPG!H19)</f>
        <v>0.26900000000000002</v>
      </c>
      <c r="S838" s="9">
        <f>IF(PPG!I19="", "", PPG!I19)</f>
        <v>22.59</v>
      </c>
      <c r="T838" s="8">
        <f>IF(PPG!J19="", "", PPG!J19)</f>
        <v>0.245</v>
      </c>
      <c r="U838" s="9">
        <f>IF(PPG!K19="", "", PPG!K19)</f>
        <v>20.58</v>
      </c>
      <c r="V838" s="8">
        <f>IF(PPG!Q19="", "", PPG!Q19)</f>
        <v>0.28199999999999997</v>
      </c>
      <c r="W838" s="9">
        <f>IF(PPG!R19="", "", PPG!R19)</f>
        <v>23.68</v>
      </c>
      <c r="X838" s="8">
        <f>IF(PPG!S19="", "", PPG!S19)</f>
        <v>0.25600000000000001</v>
      </c>
      <c r="Y838" s="9">
        <f>IF(PPG!T19="", "", PPG!T19)</f>
        <v>21.5</v>
      </c>
      <c r="Z838" s="8">
        <f>IF(PPG!U19="", "", PPG!U19)</f>
        <v>0.23899999999999999</v>
      </c>
      <c r="AA838" s="9">
        <f>IF(PPG!V19="", "", PPG!V19)</f>
        <v>20.07</v>
      </c>
      <c r="AB838" s="36" t="str">
        <f t="shared" si="38"/>
        <v>0.00</v>
      </c>
    </row>
    <row r="839" spans="1:28">
      <c r="A839" s="7">
        <f>IF(OUT!C719="", "", OUT!C719)</f>
        <v>795</v>
      </c>
      <c r="B839" s="20">
        <f>IF(OUT!A719="", "", OUT!A719)</f>
        <v>82712</v>
      </c>
      <c r="C839" s="7" t="str">
        <f>IF(OUT!D719="", "", OUT!D719)</f>
        <v>AZ</v>
      </c>
      <c r="D839" s="29"/>
      <c r="E839" s="7" t="str">
        <f>IF(OUT!E719="", "", OUT!E719)</f>
        <v>288 TRAY</v>
      </c>
      <c r="F839" s="26" t="str">
        <f>IF(OUT!AE719="NEW", "✷", "")</f>
        <v/>
      </c>
      <c r="G839" s="10" t="str">
        <f>IF(OUT!B719="", "", OUT!B719)</f>
        <v>SNAPDRAGON  DWARF CANDY SHOWERS TRAILING DEEP PURPLE</v>
      </c>
      <c r="H839" s="21">
        <f t="shared" ref="H839:H902" si="39">IF(AND($K$3=1,$K$4="N"),P839,IF(AND($K$3=2,$K$4="N"),R839,IF(AND($K$3=3,$K$4="N"),T839,IF(AND($K$3=1,$K$4="Y"),V839,IF(AND($K$3=2,$K$4="Y"),X839,IF(AND($K$3=3,$K$4="Y"),Z839,"FALSE"))))))</f>
        <v>0.245</v>
      </c>
      <c r="I839" s="22">
        <f t="shared" ref="I839:I902" si="40">IF(AND($K$3=1,$K$4="N"),Q839,IF(AND($K$3=2,$K$4="N"),S839,IF(AND($K$3=3,$K$4="N"),U839,IF(AND($K$3=1,$K$4="Y"),W839,IF(AND($K$3=2,$K$4="Y"),Y839,IF(AND($K$3=3,$K$4="Y"),AA839,"FALSE"))))))</f>
        <v>68.599999999999994</v>
      </c>
      <c r="J839" s="7" t="str">
        <f>IF(OUT!F719="", "", OUT!F719)</f>
        <v/>
      </c>
      <c r="K839" s="7">
        <f>IF(OUT!P719="", "", OUT!P719)</f>
        <v>280</v>
      </c>
      <c r="L839" s="7" t="str">
        <f>IF(OUT!AE719="", "", OUT!AE719)</f>
        <v/>
      </c>
      <c r="N839" s="7" t="str">
        <f>IF(OUT!AQ719="", "", OUT!AQ719)</f>
        <v/>
      </c>
      <c r="O839" s="7" t="str">
        <f>IF(OUT!BM719="", "", OUT!BM719)</f>
        <v>T4</v>
      </c>
      <c r="P839" s="8">
        <f>IF(OUT!N719="", "", OUT!N719)</f>
        <v>0.245</v>
      </c>
      <c r="Q839" s="9">
        <f>IF(OUT!O719="", "", OUT!O719)</f>
        <v>68.599999999999994</v>
      </c>
      <c r="R839" s="8">
        <f>IF(PPG!H719="", "", PPG!H719)</f>
        <v>0.223</v>
      </c>
      <c r="S839" s="9">
        <f>IF(PPG!I719="", "", PPG!I719)</f>
        <v>62.44</v>
      </c>
      <c r="T839" s="8">
        <f>IF(PPG!J719="", "", PPG!J719)</f>
        <v>0.20300000000000001</v>
      </c>
      <c r="U839" s="9">
        <f>IF(PPG!K719="", "", PPG!K719)</f>
        <v>56.84</v>
      </c>
      <c r="V839" s="8">
        <f>IF(PPG!Q719="", "", PPG!Q719)</f>
        <v>0.23200000000000001</v>
      </c>
      <c r="W839" s="9">
        <f>IF(PPG!R719="", "", PPG!R719)</f>
        <v>64.959999999999994</v>
      </c>
      <c r="X839" s="8">
        <f>IF(PPG!S719="", "", PPG!S719)</f>
        <v>0.21199999999999999</v>
      </c>
      <c r="Y839" s="9">
        <f>IF(PPG!T719="", "", PPG!T719)</f>
        <v>59.36</v>
      </c>
      <c r="Z839" s="8">
        <f>IF(PPG!U719="", "", PPG!U719)</f>
        <v>0.19800000000000001</v>
      </c>
      <c r="AA839" s="9">
        <f>IF(PPG!V719="", "", PPG!V719)</f>
        <v>55.44</v>
      </c>
      <c r="AB839" s="36" t="str">
        <f t="shared" ref="AB839:AB902" si="41">IF(D839&lt;&gt;"",D839*I839, "0.00")</f>
        <v>0.00</v>
      </c>
    </row>
    <row r="840" spans="1:28">
      <c r="A840" s="7">
        <f>IF(OUT!C845="", "", OUT!C845)</f>
        <v>795</v>
      </c>
      <c r="B840" s="20">
        <f>IF(OUT!A845="", "", OUT!A845)</f>
        <v>86165</v>
      </c>
      <c r="C840" s="7" t="str">
        <f>IF(OUT!D845="", "", OUT!D845)</f>
        <v>AZ</v>
      </c>
      <c r="D840" s="29"/>
      <c r="E840" s="7" t="str">
        <f>IF(OUT!E845="", "", OUT!E845)</f>
        <v>288 TRAY</v>
      </c>
      <c r="F840" s="26" t="str">
        <f>IF(OUT!AE845="NEW", "✷", "")</f>
        <v/>
      </c>
      <c r="G840" s="10" t="str">
        <f>IF(OUT!B845="", "", OUT!B845)</f>
        <v>SNAPDRAGON  DWARF CANDY SHOWERS TRAILING MIX</v>
      </c>
      <c r="H840" s="21">
        <f t="shared" si="39"/>
        <v>0.245</v>
      </c>
      <c r="I840" s="22">
        <f t="shared" si="40"/>
        <v>68.599999999999994</v>
      </c>
      <c r="J840" s="7" t="str">
        <f>IF(OUT!F845="", "", OUT!F845)</f>
        <v/>
      </c>
      <c r="K840" s="7">
        <f>IF(OUT!P845="", "", OUT!P845)</f>
        <v>280</v>
      </c>
      <c r="L840" s="7" t="str">
        <f>IF(OUT!AE845="", "", OUT!AE845)</f>
        <v/>
      </c>
      <c r="N840" s="7" t="str">
        <f>IF(OUT!AQ845="", "", OUT!AQ845)</f>
        <v/>
      </c>
      <c r="O840" s="7" t="str">
        <f>IF(OUT!BM845="", "", OUT!BM845)</f>
        <v>T4</v>
      </c>
      <c r="P840" s="8">
        <f>IF(OUT!N845="", "", OUT!N845)</f>
        <v>0.245</v>
      </c>
      <c r="Q840" s="9">
        <f>IF(OUT!O845="", "", OUT!O845)</f>
        <v>68.599999999999994</v>
      </c>
      <c r="R840" s="8">
        <f>IF(PPG!H845="", "", PPG!H845)</f>
        <v>0.223</v>
      </c>
      <c r="S840" s="9">
        <f>IF(PPG!I845="", "", PPG!I845)</f>
        <v>62.44</v>
      </c>
      <c r="T840" s="8">
        <f>IF(PPG!J845="", "", PPG!J845)</f>
        <v>0.20300000000000001</v>
      </c>
      <c r="U840" s="9">
        <f>IF(PPG!K845="", "", PPG!K845)</f>
        <v>56.84</v>
      </c>
      <c r="V840" s="8">
        <f>IF(PPG!Q845="", "", PPG!Q845)</f>
        <v>0.23200000000000001</v>
      </c>
      <c r="W840" s="9">
        <f>IF(PPG!R845="", "", PPG!R845)</f>
        <v>64.959999999999994</v>
      </c>
      <c r="X840" s="8">
        <f>IF(PPG!S845="", "", PPG!S845)</f>
        <v>0.21199999999999999</v>
      </c>
      <c r="Y840" s="9">
        <f>IF(PPG!T845="", "", PPG!T845)</f>
        <v>59.36</v>
      </c>
      <c r="Z840" s="8">
        <f>IF(PPG!U845="", "", PPG!U845)</f>
        <v>0.19800000000000001</v>
      </c>
      <c r="AA840" s="9">
        <f>IF(PPG!V845="", "", PPG!V845)</f>
        <v>55.44</v>
      </c>
      <c r="AB840" s="36" t="str">
        <f t="shared" si="41"/>
        <v>0.00</v>
      </c>
    </row>
    <row r="841" spans="1:28">
      <c r="A841" s="7">
        <f>IF(OUT!C720="", "", OUT!C720)</f>
        <v>795</v>
      </c>
      <c r="B841" s="20">
        <f>IF(OUT!A720="", "", OUT!A720)</f>
        <v>82713</v>
      </c>
      <c r="C841" s="7" t="str">
        <f>IF(OUT!D720="", "", OUT!D720)</f>
        <v>AZ</v>
      </c>
      <c r="D841" s="29"/>
      <c r="E841" s="7" t="str">
        <f>IF(OUT!E720="", "", OUT!E720)</f>
        <v>288 TRAY</v>
      </c>
      <c r="F841" s="26" t="str">
        <f>IF(OUT!AE720="NEW", "✷", "")</f>
        <v/>
      </c>
      <c r="G841" s="10" t="str">
        <f>IF(OUT!B720="", "", OUT!B720)</f>
        <v>SNAPDRAGON  DWARF CANDY SHOWERS TRAILING ORANGE</v>
      </c>
      <c r="H841" s="21">
        <f t="shared" si="39"/>
        <v>0.245</v>
      </c>
      <c r="I841" s="22">
        <f t="shared" si="40"/>
        <v>68.599999999999994</v>
      </c>
      <c r="J841" s="7" t="str">
        <f>IF(OUT!F720="", "", OUT!F720)</f>
        <v/>
      </c>
      <c r="K841" s="7">
        <f>IF(OUT!P720="", "", OUT!P720)</f>
        <v>280</v>
      </c>
      <c r="L841" s="7" t="str">
        <f>IF(OUT!AE720="", "", OUT!AE720)</f>
        <v/>
      </c>
      <c r="N841" s="7" t="str">
        <f>IF(OUT!AQ720="", "", OUT!AQ720)</f>
        <v/>
      </c>
      <c r="O841" s="7" t="str">
        <f>IF(OUT!BM720="", "", OUT!BM720)</f>
        <v>T4</v>
      </c>
      <c r="P841" s="8">
        <f>IF(OUT!N720="", "", OUT!N720)</f>
        <v>0.245</v>
      </c>
      <c r="Q841" s="9">
        <f>IF(OUT!O720="", "", OUT!O720)</f>
        <v>68.599999999999994</v>
      </c>
      <c r="R841" s="8">
        <f>IF(PPG!H720="", "", PPG!H720)</f>
        <v>0.223</v>
      </c>
      <c r="S841" s="9">
        <f>IF(PPG!I720="", "", PPG!I720)</f>
        <v>62.44</v>
      </c>
      <c r="T841" s="8">
        <f>IF(PPG!J720="", "", PPG!J720)</f>
        <v>0.20300000000000001</v>
      </c>
      <c r="U841" s="9">
        <f>IF(PPG!K720="", "", PPG!K720)</f>
        <v>56.84</v>
      </c>
      <c r="V841" s="8">
        <f>IF(PPG!Q720="", "", PPG!Q720)</f>
        <v>0.23200000000000001</v>
      </c>
      <c r="W841" s="9">
        <f>IF(PPG!R720="", "", PPG!R720)</f>
        <v>64.959999999999994</v>
      </c>
      <c r="X841" s="8">
        <f>IF(PPG!S720="", "", PPG!S720)</f>
        <v>0.21199999999999999</v>
      </c>
      <c r="Y841" s="9">
        <f>IF(PPG!T720="", "", PPG!T720)</f>
        <v>59.36</v>
      </c>
      <c r="Z841" s="8">
        <f>IF(PPG!U720="", "", PPG!U720)</f>
        <v>0.19800000000000001</v>
      </c>
      <c r="AA841" s="9">
        <f>IF(PPG!V720="", "", PPG!V720)</f>
        <v>55.44</v>
      </c>
      <c r="AB841" s="36" t="str">
        <f t="shared" si="41"/>
        <v>0.00</v>
      </c>
    </row>
    <row r="842" spans="1:28">
      <c r="A842" s="7">
        <f>IF(OUT!C716="", "", OUT!C716)</f>
        <v>795</v>
      </c>
      <c r="B842" s="20">
        <f>IF(OUT!A716="", "", OUT!A716)</f>
        <v>82688</v>
      </c>
      <c r="C842" s="7" t="str">
        <f>IF(OUT!D716="", "", OUT!D716)</f>
        <v>AZ</v>
      </c>
      <c r="D842" s="29"/>
      <c r="E842" s="7" t="str">
        <f>IF(OUT!E716="", "", OUT!E716)</f>
        <v>288 TRAY</v>
      </c>
      <c r="F842" s="26" t="str">
        <f>IF(OUT!AE716="NEW", "✷", "")</f>
        <v/>
      </c>
      <c r="G842" s="10" t="str">
        <f>IF(OUT!B716="", "", OUT!B716)</f>
        <v>SNAPDRAGON  DWARF CANDY SHOWERS TRAILING RED</v>
      </c>
      <c r="H842" s="21">
        <f t="shared" si="39"/>
        <v>0.245</v>
      </c>
      <c r="I842" s="22">
        <f t="shared" si="40"/>
        <v>68.599999999999994</v>
      </c>
      <c r="J842" s="7" t="str">
        <f>IF(OUT!F716="", "", OUT!F716)</f>
        <v/>
      </c>
      <c r="K842" s="7">
        <f>IF(OUT!P716="", "", OUT!P716)</f>
        <v>280</v>
      </c>
      <c r="L842" s="7" t="str">
        <f>IF(OUT!AE716="", "", OUT!AE716)</f>
        <v/>
      </c>
      <c r="N842" s="7" t="str">
        <f>IF(OUT!AQ716="", "", OUT!AQ716)</f>
        <v/>
      </c>
      <c r="O842" s="7" t="str">
        <f>IF(OUT!BM716="", "", OUT!BM716)</f>
        <v>T4</v>
      </c>
      <c r="P842" s="8">
        <f>IF(OUT!N716="", "", OUT!N716)</f>
        <v>0.245</v>
      </c>
      <c r="Q842" s="9">
        <f>IF(OUT!O716="", "", OUT!O716)</f>
        <v>68.599999999999994</v>
      </c>
      <c r="R842" s="8">
        <f>IF(PPG!H716="", "", PPG!H716)</f>
        <v>0.223</v>
      </c>
      <c r="S842" s="9">
        <f>IF(PPG!I716="", "", PPG!I716)</f>
        <v>62.44</v>
      </c>
      <c r="T842" s="8">
        <f>IF(PPG!J716="", "", PPG!J716)</f>
        <v>0.20300000000000001</v>
      </c>
      <c r="U842" s="9">
        <f>IF(PPG!K716="", "", PPG!K716)</f>
        <v>56.84</v>
      </c>
      <c r="V842" s="8">
        <f>IF(PPG!Q716="", "", PPG!Q716)</f>
        <v>0.23200000000000001</v>
      </c>
      <c r="W842" s="9">
        <f>IF(PPG!R716="", "", PPG!R716)</f>
        <v>64.959999999999994</v>
      </c>
      <c r="X842" s="8">
        <f>IF(PPG!S716="", "", PPG!S716)</f>
        <v>0.21199999999999999</v>
      </c>
      <c r="Y842" s="9">
        <f>IF(PPG!T716="", "", PPG!T716)</f>
        <v>59.36</v>
      </c>
      <c r="Z842" s="8">
        <f>IF(PPG!U716="", "", PPG!U716)</f>
        <v>0.19800000000000001</v>
      </c>
      <c r="AA842" s="9">
        <f>IF(PPG!V716="", "", PPG!V716)</f>
        <v>55.44</v>
      </c>
      <c r="AB842" s="36" t="str">
        <f t="shared" si="41"/>
        <v>0.00</v>
      </c>
    </row>
    <row r="843" spans="1:28">
      <c r="A843" s="7">
        <f>IF(OUT!C717="", "", OUT!C717)</f>
        <v>795</v>
      </c>
      <c r="B843" s="20">
        <f>IF(OUT!A717="", "", OUT!A717)</f>
        <v>82689</v>
      </c>
      <c r="C843" s="7" t="str">
        <f>IF(OUT!D717="", "", OUT!D717)</f>
        <v>AZ</v>
      </c>
      <c r="D843" s="29"/>
      <c r="E843" s="7" t="str">
        <f>IF(OUT!E717="", "", OUT!E717)</f>
        <v>288 TRAY</v>
      </c>
      <c r="F843" s="26" t="str">
        <f>IF(OUT!AE717="NEW", "✷", "")</f>
        <v/>
      </c>
      <c r="G843" s="10" t="str">
        <f>IF(OUT!B717="", "", OUT!B717)</f>
        <v>SNAPDRAGON  DWARF CANDY SHOWERS TRAILING ROSE</v>
      </c>
      <c r="H843" s="21">
        <f t="shared" si="39"/>
        <v>0.245</v>
      </c>
      <c r="I843" s="22">
        <f t="shared" si="40"/>
        <v>68.599999999999994</v>
      </c>
      <c r="J843" s="7" t="str">
        <f>IF(OUT!F717="", "", OUT!F717)</f>
        <v/>
      </c>
      <c r="K843" s="7">
        <f>IF(OUT!P717="", "", OUT!P717)</f>
        <v>280</v>
      </c>
      <c r="L843" s="7" t="str">
        <f>IF(OUT!AE717="", "", OUT!AE717)</f>
        <v/>
      </c>
      <c r="N843" s="7" t="str">
        <f>IF(OUT!AQ717="", "", OUT!AQ717)</f>
        <v/>
      </c>
      <c r="O843" s="7" t="str">
        <f>IF(OUT!BM717="", "", OUT!BM717)</f>
        <v>T4</v>
      </c>
      <c r="P843" s="8">
        <f>IF(OUT!N717="", "", OUT!N717)</f>
        <v>0.245</v>
      </c>
      <c r="Q843" s="9">
        <f>IF(OUT!O717="", "", OUT!O717)</f>
        <v>68.599999999999994</v>
      </c>
      <c r="R843" s="8">
        <f>IF(PPG!H717="", "", PPG!H717)</f>
        <v>0.223</v>
      </c>
      <c r="S843" s="9">
        <f>IF(PPG!I717="", "", PPG!I717)</f>
        <v>62.44</v>
      </c>
      <c r="T843" s="8">
        <f>IF(PPG!J717="", "", PPG!J717)</f>
        <v>0.20300000000000001</v>
      </c>
      <c r="U843" s="9">
        <f>IF(PPG!K717="", "", PPG!K717)</f>
        <v>56.84</v>
      </c>
      <c r="V843" s="8">
        <f>IF(PPG!Q717="", "", PPG!Q717)</f>
        <v>0.23200000000000001</v>
      </c>
      <c r="W843" s="9">
        <f>IF(PPG!R717="", "", PPG!R717)</f>
        <v>64.959999999999994</v>
      </c>
      <c r="X843" s="8">
        <f>IF(PPG!S717="", "", PPG!S717)</f>
        <v>0.21199999999999999</v>
      </c>
      <c r="Y843" s="9">
        <f>IF(PPG!T717="", "", PPG!T717)</f>
        <v>59.36</v>
      </c>
      <c r="Z843" s="8">
        <f>IF(PPG!U717="", "", PPG!U717)</f>
        <v>0.19800000000000001</v>
      </c>
      <c r="AA843" s="9">
        <f>IF(PPG!V717="", "", PPG!V717)</f>
        <v>55.44</v>
      </c>
      <c r="AB843" s="36" t="str">
        <f t="shared" si="41"/>
        <v>0.00</v>
      </c>
    </row>
    <row r="844" spans="1:28">
      <c r="A844" s="7">
        <f>IF(OUT!C169="", "", OUT!C169)</f>
        <v>795</v>
      </c>
      <c r="B844" s="20">
        <f>IF(OUT!A169="", "", OUT!A169)</f>
        <v>41238</v>
      </c>
      <c r="C844" s="7" t="str">
        <f>IF(OUT!D169="", "", OUT!D169)</f>
        <v>AZ</v>
      </c>
      <c r="D844" s="29"/>
      <c r="E844" s="7" t="str">
        <f>IF(OUT!E169="", "", OUT!E169)</f>
        <v>288 TRAY</v>
      </c>
      <c r="F844" s="26" t="str">
        <f>IF(OUT!AE169="NEW", "✷", "")</f>
        <v/>
      </c>
      <c r="G844" s="10" t="str">
        <f>IF(OUT!B169="", "", OUT!B169)</f>
        <v>SNAPDRAGON  DWARF CANDY SHOWERS TRAILING SHOWERS PINK</v>
      </c>
      <c r="H844" s="21">
        <f t="shared" si="39"/>
        <v>0.245</v>
      </c>
      <c r="I844" s="22">
        <f t="shared" si="40"/>
        <v>68.599999999999994</v>
      </c>
      <c r="J844" s="7" t="str">
        <f>IF(OUT!F169="", "", OUT!F169)</f>
        <v/>
      </c>
      <c r="K844" s="7">
        <f>IF(OUT!P169="", "", OUT!P169)</f>
        <v>280</v>
      </c>
      <c r="L844" s="7" t="str">
        <f>IF(OUT!AE169="", "", OUT!AE169)</f>
        <v/>
      </c>
      <c r="N844" s="7" t="str">
        <f>IF(OUT!AQ169="", "", OUT!AQ169)</f>
        <v/>
      </c>
      <c r="O844" s="7" t="str">
        <f>IF(OUT!BM169="", "", OUT!BM169)</f>
        <v>T4</v>
      </c>
      <c r="P844" s="8">
        <f>IF(OUT!N169="", "", OUT!N169)</f>
        <v>0.245</v>
      </c>
      <c r="Q844" s="9">
        <f>IF(OUT!O169="", "", OUT!O169)</f>
        <v>68.599999999999994</v>
      </c>
      <c r="R844" s="8">
        <f>IF(PPG!H169="", "", PPG!H169)</f>
        <v>0.223</v>
      </c>
      <c r="S844" s="9">
        <f>IF(PPG!I169="", "", PPG!I169)</f>
        <v>62.44</v>
      </c>
      <c r="T844" s="8">
        <f>IF(PPG!J169="", "", PPG!J169)</f>
        <v>0.20300000000000001</v>
      </c>
      <c r="U844" s="9">
        <f>IF(PPG!K169="", "", PPG!K169)</f>
        <v>56.84</v>
      </c>
      <c r="V844" s="8">
        <f>IF(PPG!Q169="", "", PPG!Q169)</f>
        <v>0.23200000000000001</v>
      </c>
      <c r="W844" s="9">
        <f>IF(PPG!R169="", "", PPG!R169)</f>
        <v>64.959999999999994</v>
      </c>
      <c r="X844" s="8">
        <f>IF(PPG!S169="", "", PPG!S169)</f>
        <v>0.21199999999999999</v>
      </c>
      <c r="Y844" s="9">
        <f>IF(PPG!T169="", "", PPG!T169)</f>
        <v>59.36</v>
      </c>
      <c r="Z844" s="8">
        <f>IF(PPG!U169="", "", PPG!U169)</f>
        <v>0.19800000000000001</v>
      </c>
      <c r="AA844" s="9">
        <f>IF(PPG!V169="", "", PPG!V169)</f>
        <v>55.44</v>
      </c>
      <c r="AB844" s="36" t="str">
        <f t="shared" si="41"/>
        <v>0.00</v>
      </c>
    </row>
    <row r="845" spans="1:28">
      <c r="A845" s="7">
        <f>IF(OUT!C850="", "", OUT!C850)</f>
        <v>795</v>
      </c>
      <c r="B845" s="20">
        <f>IF(OUT!A850="", "", OUT!A850)</f>
        <v>86312</v>
      </c>
      <c r="C845" s="7" t="str">
        <f>IF(OUT!D850="", "", OUT!D850)</f>
        <v>AZ</v>
      </c>
      <c r="D845" s="29"/>
      <c r="E845" s="7" t="str">
        <f>IF(OUT!E850="", "", OUT!E850)</f>
        <v>288 TRAY</v>
      </c>
      <c r="F845" s="26" t="str">
        <f>IF(OUT!AE850="NEW", "✷", "")</f>
        <v/>
      </c>
      <c r="G845" s="10" t="str">
        <f>IF(OUT!B850="", "", OUT!B850)</f>
        <v>SNAPDRAGON  DWARF CANDY SHOWERS TRAILING WHITE</v>
      </c>
      <c r="H845" s="21">
        <f t="shared" si="39"/>
        <v>0.245</v>
      </c>
      <c r="I845" s="22">
        <f t="shared" si="40"/>
        <v>68.599999999999994</v>
      </c>
      <c r="J845" s="7" t="str">
        <f>IF(OUT!F850="", "", OUT!F850)</f>
        <v/>
      </c>
      <c r="K845" s="7">
        <f>IF(OUT!P850="", "", OUT!P850)</f>
        <v>280</v>
      </c>
      <c r="L845" s="7" t="str">
        <f>IF(OUT!AE850="", "", OUT!AE850)</f>
        <v/>
      </c>
      <c r="N845" s="7" t="str">
        <f>IF(OUT!AQ850="", "", OUT!AQ850)</f>
        <v/>
      </c>
      <c r="O845" s="7" t="str">
        <f>IF(OUT!BM850="", "", OUT!BM850)</f>
        <v>T4</v>
      </c>
      <c r="P845" s="8">
        <f>IF(OUT!N850="", "", OUT!N850)</f>
        <v>0.245</v>
      </c>
      <c r="Q845" s="9">
        <f>IF(OUT!O850="", "", OUT!O850)</f>
        <v>68.599999999999994</v>
      </c>
      <c r="R845" s="8">
        <f>IF(PPG!H850="", "", PPG!H850)</f>
        <v>0.223</v>
      </c>
      <c r="S845" s="9">
        <f>IF(PPG!I850="", "", PPG!I850)</f>
        <v>62.44</v>
      </c>
      <c r="T845" s="8">
        <f>IF(PPG!J850="", "", PPG!J850)</f>
        <v>0.20300000000000001</v>
      </c>
      <c r="U845" s="9">
        <f>IF(PPG!K850="", "", PPG!K850)</f>
        <v>56.84</v>
      </c>
      <c r="V845" s="8">
        <f>IF(PPG!Q850="", "", PPG!Q850)</f>
        <v>0.23200000000000001</v>
      </c>
      <c r="W845" s="9">
        <f>IF(PPG!R850="", "", PPG!R850)</f>
        <v>64.959999999999994</v>
      </c>
      <c r="X845" s="8">
        <f>IF(PPG!S850="", "", PPG!S850)</f>
        <v>0.21199999999999999</v>
      </c>
      <c r="Y845" s="9">
        <f>IF(PPG!T850="", "", PPG!T850)</f>
        <v>59.36</v>
      </c>
      <c r="Z845" s="8">
        <f>IF(PPG!U850="", "", PPG!U850)</f>
        <v>0.19800000000000001</v>
      </c>
      <c r="AA845" s="9">
        <f>IF(PPG!V850="", "", PPG!V850)</f>
        <v>55.44</v>
      </c>
      <c r="AB845" s="36" t="str">
        <f t="shared" si="41"/>
        <v>0.00</v>
      </c>
    </row>
    <row r="846" spans="1:28">
      <c r="A846" s="7">
        <f>IF(OUT!C718="", "", OUT!C718)</f>
        <v>795</v>
      </c>
      <c r="B846" s="20">
        <f>IF(OUT!A718="", "", OUT!A718)</f>
        <v>82690</v>
      </c>
      <c r="C846" s="7" t="str">
        <f>IF(OUT!D718="", "", OUT!D718)</f>
        <v>AZ</v>
      </c>
      <c r="D846" s="29"/>
      <c r="E846" s="7" t="str">
        <f>IF(OUT!E718="", "", OUT!E718)</f>
        <v>288 TRAY</v>
      </c>
      <c r="F846" s="26" t="str">
        <f>IF(OUT!AE718="NEW", "✷", "")</f>
        <v/>
      </c>
      <c r="G846" s="10" t="str">
        <f>IF(OUT!B718="", "", OUT!B718)</f>
        <v>SNAPDRAGON  DWARF CANDY SHOWERS TRAILING YELLOW</v>
      </c>
      <c r="H846" s="21">
        <f t="shared" si="39"/>
        <v>0.245</v>
      </c>
      <c r="I846" s="22">
        <f t="shared" si="40"/>
        <v>68.599999999999994</v>
      </c>
      <c r="J846" s="7" t="str">
        <f>IF(OUT!F718="", "", OUT!F718)</f>
        <v/>
      </c>
      <c r="K846" s="7">
        <f>IF(OUT!P718="", "", OUT!P718)</f>
        <v>280</v>
      </c>
      <c r="L846" s="7" t="str">
        <f>IF(OUT!AE718="", "", OUT!AE718)</f>
        <v/>
      </c>
      <c r="N846" s="7" t="str">
        <f>IF(OUT!AQ718="", "", OUT!AQ718)</f>
        <v/>
      </c>
      <c r="O846" s="7" t="str">
        <f>IF(OUT!BM718="", "", OUT!BM718)</f>
        <v>T4</v>
      </c>
      <c r="P846" s="8">
        <f>IF(OUT!N718="", "", OUT!N718)</f>
        <v>0.245</v>
      </c>
      <c r="Q846" s="9">
        <f>IF(OUT!O718="", "", OUT!O718)</f>
        <v>68.599999999999994</v>
      </c>
      <c r="R846" s="8">
        <f>IF(PPG!H718="", "", PPG!H718)</f>
        <v>0.223</v>
      </c>
      <c r="S846" s="9">
        <f>IF(PPG!I718="", "", PPG!I718)</f>
        <v>62.44</v>
      </c>
      <c r="T846" s="8">
        <f>IF(PPG!J718="", "", PPG!J718)</f>
        <v>0.20300000000000001</v>
      </c>
      <c r="U846" s="9">
        <f>IF(PPG!K718="", "", PPG!K718)</f>
        <v>56.84</v>
      </c>
      <c r="V846" s="8">
        <f>IF(PPG!Q718="", "", PPG!Q718)</f>
        <v>0.23200000000000001</v>
      </c>
      <c r="W846" s="9">
        <f>IF(PPG!R718="", "", PPG!R718)</f>
        <v>64.959999999999994</v>
      </c>
      <c r="X846" s="8">
        <f>IF(PPG!S718="", "", PPG!S718)</f>
        <v>0.21199999999999999</v>
      </c>
      <c r="Y846" s="9">
        <f>IF(PPG!T718="", "", PPG!T718)</f>
        <v>59.36</v>
      </c>
      <c r="Z846" s="8">
        <f>IF(PPG!U718="", "", PPG!U718)</f>
        <v>0.19800000000000001</v>
      </c>
      <c r="AA846" s="9">
        <f>IF(PPG!V718="", "", PPG!V718)</f>
        <v>55.44</v>
      </c>
      <c r="AB846" s="36" t="str">
        <f t="shared" si="41"/>
        <v>0.00</v>
      </c>
    </row>
    <row r="847" spans="1:28">
      <c r="A847" s="7">
        <f>IF(OUT!C560="", "", OUT!C560)</f>
        <v>795</v>
      </c>
      <c r="B847" s="20">
        <f>IF(OUT!A560="", "", OUT!A560)</f>
        <v>75333</v>
      </c>
      <c r="C847" s="7" t="str">
        <f>IF(OUT!D560="", "", OUT!D560)</f>
        <v>AZ</v>
      </c>
      <c r="D847" s="29"/>
      <c r="E847" s="7" t="str">
        <f>IF(OUT!E560="", "", OUT!E560)</f>
        <v>288 TRAY</v>
      </c>
      <c r="F847" s="26" t="str">
        <f>IF(OUT!AE560="NEW", "✷", "")</f>
        <v/>
      </c>
      <c r="G847" s="10" t="str">
        <f>IF(OUT!B560="", "", OUT!B560)</f>
        <v>SNAPDRAGON  DWARF SNAPSHOT BURGUNDY</v>
      </c>
      <c r="H847" s="21">
        <f t="shared" si="39"/>
        <v>7.9000000000000001E-2</v>
      </c>
      <c r="I847" s="22">
        <f t="shared" si="40"/>
        <v>22.12</v>
      </c>
      <c r="J847" s="7" t="str">
        <f>IF(OUT!F560="", "", OUT!F560)</f>
        <v/>
      </c>
      <c r="K847" s="7">
        <f>IF(OUT!P560="", "", OUT!P560)</f>
        <v>280</v>
      </c>
      <c r="L847" s="7" t="str">
        <f>IF(OUT!AE560="", "", OUT!AE560)</f>
        <v/>
      </c>
      <c r="N847" s="7" t="str">
        <f>IF(OUT!AQ560="", "", OUT!AQ560)</f>
        <v/>
      </c>
      <c r="O847" s="7" t="str">
        <f>IF(OUT!BM560="", "", OUT!BM560)</f>
        <v>T4</v>
      </c>
      <c r="P847" s="8">
        <f>IF(OUT!N560="", "", OUT!N560)</f>
        <v>7.9000000000000001E-2</v>
      </c>
      <c r="Q847" s="9">
        <f>IF(OUT!O560="", "", OUT!O560)</f>
        <v>22.12</v>
      </c>
      <c r="R847" s="8">
        <f>IF(PPG!H560="", "", PPG!H560)</f>
        <v>7.1999999999999995E-2</v>
      </c>
      <c r="S847" s="9">
        <f>IF(PPG!I560="", "", PPG!I560)</f>
        <v>20.16</v>
      </c>
      <c r="T847" s="8">
        <f>IF(PPG!J560="", "", PPG!J560)</f>
        <v>6.6000000000000003E-2</v>
      </c>
      <c r="U847" s="9">
        <f>IF(PPG!K560="", "", PPG!K560)</f>
        <v>18.48</v>
      </c>
      <c r="V847" s="8">
        <f>IF(PPG!Q560="", "", PPG!Q560)</f>
        <v>7.4999999999999997E-2</v>
      </c>
      <c r="W847" s="9">
        <f>IF(PPG!R560="", "", PPG!R560)</f>
        <v>21</v>
      </c>
      <c r="X847" s="8">
        <f>IF(PPG!S560="", "", PPG!S560)</f>
        <v>6.8000000000000005E-2</v>
      </c>
      <c r="Y847" s="9">
        <f>IF(PPG!T560="", "", PPG!T560)</f>
        <v>19.04</v>
      </c>
      <c r="Z847" s="8">
        <f>IF(PPG!U560="", "", PPG!U560)</f>
        <v>6.4000000000000001E-2</v>
      </c>
      <c r="AA847" s="9">
        <f>IF(PPG!V560="", "", PPG!V560)</f>
        <v>17.920000000000002</v>
      </c>
      <c r="AB847" s="36" t="str">
        <f t="shared" si="41"/>
        <v>0.00</v>
      </c>
    </row>
    <row r="848" spans="1:28">
      <c r="A848" s="7">
        <f>IF(OUT!C922="", "", OUT!C922)</f>
        <v>795</v>
      </c>
      <c r="B848" s="20">
        <f>IF(OUT!A922="", "", OUT!A922)</f>
        <v>89520</v>
      </c>
      <c r="C848" s="7" t="str">
        <f>IF(OUT!D922="", "", OUT!D922)</f>
        <v>AZ</v>
      </c>
      <c r="D848" s="29"/>
      <c r="E848" s="7" t="str">
        <f>IF(OUT!E922="", "", OUT!E922)</f>
        <v>288 TRAY</v>
      </c>
      <c r="F848" s="26" t="str">
        <f>IF(OUT!AE922="NEW", "✷", "")</f>
        <v/>
      </c>
      <c r="G848" s="10" t="str">
        <f>IF(OUT!B922="", "", OUT!B922)</f>
        <v>SNAPDRAGON  DWARF SNAPSHOT BURGUNDY BICOLOR</v>
      </c>
      <c r="H848" s="21">
        <f t="shared" si="39"/>
        <v>7.9000000000000001E-2</v>
      </c>
      <c r="I848" s="22">
        <f t="shared" si="40"/>
        <v>22.12</v>
      </c>
      <c r="J848" s="7" t="str">
        <f>IF(OUT!F922="", "", OUT!F922)</f>
        <v/>
      </c>
      <c r="K848" s="7">
        <f>IF(OUT!P922="", "", OUT!P922)</f>
        <v>280</v>
      </c>
      <c r="L848" s="7" t="str">
        <f>IF(OUT!AE922="", "", OUT!AE922)</f>
        <v/>
      </c>
      <c r="N848" s="7" t="str">
        <f>IF(OUT!AQ922="", "", OUT!AQ922)</f>
        <v/>
      </c>
      <c r="O848" s="7" t="str">
        <f>IF(OUT!BM922="", "", OUT!BM922)</f>
        <v>T4</v>
      </c>
      <c r="P848" s="8">
        <f>IF(OUT!N922="", "", OUT!N922)</f>
        <v>7.9000000000000001E-2</v>
      </c>
      <c r="Q848" s="9">
        <f>IF(OUT!O922="", "", OUT!O922)</f>
        <v>22.12</v>
      </c>
      <c r="R848" s="8">
        <f>IF(PPG!H922="", "", PPG!H922)</f>
        <v>7.1999999999999995E-2</v>
      </c>
      <c r="S848" s="9">
        <f>IF(PPG!I922="", "", PPG!I922)</f>
        <v>20.16</v>
      </c>
      <c r="T848" s="8">
        <f>IF(PPG!J922="", "", PPG!J922)</f>
        <v>6.6000000000000003E-2</v>
      </c>
      <c r="U848" s="9">
        <f>IF(PPG!K922="", "", PPG!K922)</f>
        <v>18.48</v>
      </c>
      <c r="V848" s="8">
        <f>IF(PPG!Q922="", "", PPG!Q922)</f>
        <v>7.4999999999999997E-2</v>
      </c>
      <c r="W848" s="9">
        <f>IF(PPG!R922="", "", PPG!R922)</f>
        <v>21</v>
      </c>
      <c r="X848" s="8">
        <f>IF(PPG!S922="", "", PPG!S922)</f>
        <v>6.8000000000000005E-2</v>
      </c>
      <c r="Y848" s="9">
        <f>IF(PPG!T922="", "", PPG!T922)</f>
        <v>19.04</v>
      </c>
      <c r="Z848" s="8">
        <f>IF(PPG!U922="", "", PPG!U922)</f>
        <v>6.4000000000000001E-2</v>
      </c>
      <c r="AA848" s="9">
        <f>IF(PPG!V922="", "", PPG!V922)</f>
        <v>17.920000000000002</v>
      </c>
      <c r="AB848" s="36" t="str">
        <f t="shared" si="41"/>
        <v>0.00</v>
      </c>
    </row>
    <row r="849" spans="1:28">
      <c r="A849" s="7">
        <f>IF(OUT!C480="", "", OUT!C480)</f>
        <v>795</v>
      </c>
      <c r="B849" s="20">
        <f>IF(OUT!A480="", "", OUT!A480)</f>
        <v>70613</v>
      </c>
      <c r="C849" s="7" t="str">
        <f>IF(OUT!D480="", "", OUT!D480)</f>
        <v>AZ</v>
      </c>
      <c r="D849" s="29"/>
      <c r="E849" s="7" t="str">
        <f>IF(OUT!E480="", "", OUT!E480)</f>
        <v>288 TRAY</v>
      </c>
      <c r="F849" s="26" t="str">
        <f>IF(OUT!AE480="NEW", "✷", "")</f>
        <v/>
      </c>
      <c r="G849" s="10" t="str">
        <f>IF(OUT!B480="", "", OUT!B480)</f>
        <v>SNAPDRAGON  DWARF SNAPSHOT CITRUS MIX</v>
      </c>
      <c r="H849" s="21">
        <f t="shared" si="39"/>
        <v>7.9000000000000001E-2</v>
      </c>
      <c r="I849" s="22">
        <f t="shared" si="40"/>
        <v>22.12</v>
      </c>
      <c r="J849" s="7" t="str">
        <f>IF(OUT!F480="", "", OUT!F480)</f>
        <v/>
      </c>
      <c r="K849" s="7">
        <f>IF(OUT!P480="", "", OUT!P480)</f>
        <v>280</v>
      </c>
      <c r="L849" s="7" t="str">
        <f>IF(OUT!AE480="", "", OUT!AE480)</f>
        <v/>
      </c>
      <c r="N849" s="7" t="str">
        <f>IF(OUT!AQ480="", "", OUT!AQ480)</f>
        <v/>
      </c>
      <c r="O849" s="7" t="str">
        <f>IF(OUT!BM480="", "", OUT!BM480)</f>
        <v>T4</v>
      </c>
      <c r="P849" s="8">
        <f>IF(OUT!N480="", "", OUT!N480)</f>
        <v>7.9000000000000001E-2</v>
      </c>
      <c r="Q849" s="9">
        <f>IF(OUT!O480="", "", OUT!O480)</f>
        <v>22.12</v>
      </c>
      <c r="R849" s="8">
        <f>IF(PPG!H480="", "", PPG!H480)</f>
        <v>7.1999999999999995E-2</v>
      </c>
      <c r="S849" s="9">
        <f>IF(PPG!I480="", "", PPG!I480)</f>
        <v>20.16</v>
      </c>
      <c r="T849" s="8">
        <f>IF(PPG!J480="", "", PPG!J480)</f>
        <v>6.6000000000000003E-2</v>
      </c>
      <c r="U849" s="9">
        <f>IF(PPG!K480="", "", PPG!K480)</f>
        <v>18.48</v>
      </c>
      <c r="V849" s="8">
        <f>IF(PPG!Q480="", "", PPG!Q480)</f>
        <v>7.4999999999999997E-2</v>
      </c>
      <c r="W849" s="9">
        <f>IF(PPG!R480="", "", PPG!R480)</f>
        <v>21</v>
      </c>
      <c r="X849" s="8">
        <f>IF(PPG!S480="", "", PPG!S480)</f>
        <v>6.8000000000000005E-2</v>
      </c>
      <c r="Y849" s="9">
        <f>IF(PPG!T480="", "", PPG!T480)</f>
        <v>19.04</v>
      </c>
      <c r="Z849" s="8">
        <f>IF(PPG!U480="", "", PPG!U480)</f>
        <v>6.4000000000000001E-2</v>
      </c>
      <c r="AA849" s="9">
        <f>IF(PPG!V480="", "", PPG!V480)</f>
        <v>17.920000000000002</v>
      </c>
      <c r="AB849" s="36" t="str">
        <f t="shared" si="41"/>
        <v>0.00</v>
      </c>
    </row>
    <row r="850" spans="1:28">
      <c r="A850" s="7">
        <f>IF(OUT!C974="", "", OUT!C974)</f>
        <v>795</v>
      </c>
      <c r="B850" s="20">
        <f>IF(OUT!A974="", "", OUT!A974)</f>
        <v>90450</v>
      </c>
      <c r="C850" s="7" t="str">
        <f>IF(OUT!D974="", "", OUT!D974)</f>
        <v>AZ</v>
      </c>
      <c r="D850" s="29"/>
      <c r="E850" s="7" t="str">
        <f>IF(OUT!E974="", "", OUT!E974)</f>
        <v>288 TRAY</v>
      </c>
      <c r="F850" s="26" t="str">
        <f>IF(OUT!AE974="NEW", "✷", "")</f>
        <v/>
      </c>
      <c r="G850" s="10" t="str">
        <f>IF(OUT!B974="", "", OUT!B974)</f>
        <v>SNAPDRAGON  DWARF SNAPSHOT CORAL BICOLOR</v>
      </c>
      <c r="H850" s="21">
        <f t="shared" si="39"/>
        <v>7.9000000000000001E-2</v>
      </c>
      <c r="I850" s="22">
        <f t="shared" si="40"/>
        <v>22.12</v>
      </c>
      <c r="J850" s="7" t="str">
        <f>IF(OUT!F974="", "", OUT!F974)</f>
        <v/>
      </c>
      <c r="K850" s="7">
        <f>IF(OUT!P974="", "", OUT!P974)</f>
        <v>280</v>
      </c>
      <c r="L850" s="7" t="str">
        <f>IF(OUT!AE974="", "", OUT!AE974)</f>
        <v/>
      </c>
      <c r="N850" s="7" t="str">
        <f>IF(OUT!AQ974="", "", OUT!AQ974)</f>
        <v/>
      </c>
      <c r="O850" s="7" t="str">
        <f>IF(OUT!BM974="", "", OUT!BM974)</f>
        <v>T4</v>
      </c>
      <c r="P850" s="8">
        <f>IF(OUT!N974="", "", OUT!N974)</f>
        <v>7.9000000000000001E-2</v>
      </c>
      <c r="Q850" s="9">
        <f>IF(OUT!O974="", "", OUT!O974)</f>
        <v>22.12</v>
      </c>
      <c r="R850" s="8">
        <f>IF(PPG!H974="", "", PPG!H974)</f>
        <v>7.1999999999999995E-2</v>
      </c>
      <c r="S850" s="9">
        <f>IF(PPG!I974="", "", PPG!I974)</f>
        <v>20.16</v>
      </c>
      <c r="T850" s="8">
        <f>IF(PPG!J974="", "", PPG!J974)</f>
        <v>6.6000000000000003E-2</v>
      </c>
      <c r="U850" s="9">
        <f>IF(PPG!K974="", "", PPG!K974)</f>
        <v>18.48</v>
      </c>
      <c r="V850" s="8">
        <f>IF(PPG!Q974="", "", PPG!Q974)</f>
        <v>7.4999999999999997E-2</v>
      </c>
      <c r="W850" s="9">
        <f>IF(PPG!R974="", "", PPG!R974)</f>
        <v>21</v>
      </c>
      <c r="X850" s="8">
        <f>IF(PPG!S974="", "", PPG!S974)</f>
        <v>6.8000000000000005E-2</v>
      </c>
      <c r="Y850" s="9">
        <f>IF(PPG!T974="", "", PPG!T974)</f>
        <v>19.04</v>
      </c>
      <c r="Z850" s="8">
        <f>IF(PPG!U974="", "", PPG!U974)</f>
        <v>6.4000000000000001E-2</v>
      </c>
      <c r="AA850" s="9">
        <f>IF(PPG!V974="", "", PPG!V974)</f>
        <v>17.920000000000002</v>
      </c>
      <c r="AB850" s="36" t="str">
        <f t="shared" si="41"/>
        <v>0.00</v>
      </c>
    </row>
    <row r="851" spans="1:28">
      <c r="A851" s="7">
        <f>IF(OUT!C484="", "", OUT!C484)</f>
        <v>795</v>
      </c>
      <c r="B851" s="20">
        <f>IF(OUT!A484="", "", OUT!A484)</f>
        <v>70782</v>
      </c>
      <c r="C851" s="7" t="str">
        <f>IF(OUT!D484="", "", OUT!D484)</f>
        <v>AZ</v>
      </c>
      <c r="D851" s="29"/>
      <c r="E851" s="7" t="str">
        <f>IF(OUT!E484="", "", OUT!E484)</f>
        <v>288 TRAY</v>
      </c>
      <c r="F851" s="26" t="str">
        <f>IF(OUT!AE484="NEW", "✷", "")</f>
        <v/>
      </c>
      <c r="G851" s="10" t="str">
        <f>IF(OUT!B484="", "", OUT!B484)</f>
        <v>SNAPDRAGON  DWARF SNAPSHOT MIX</v>
      </c>
      <c r="H851" s="21">
        <f t="shared" si="39"/>
        <v>7.9000000000000001E-2</v>
      </c>
      <c r="I851" s="22">
        <f t="shared" si="40"/>
        <v>22.12</v>
      </c>
      <c r="J851" s="7" t="str">
        <f>IF(OUT!F484="", "", OUT!F484)</f>
        <v/>
      </c>
      <c r="K851" s="7">
        <f>IF(OUT!P484="", "", OUT!P484)</f>
        <v>280</v>
      </c>
      <c r="L851" s="7" t="str">
        <f>IF(OUT!AE484="", "", OUT!AE484)</f>
        <v/>
      </c>
      <c r="N851" s="7" t="str">
        <f>IF(OUT!AQ484="", "", OUT!AQ484)</f>
        <v/>
      </c>
      <c r="O851" s="7" t="str">
        <f>IF(OUT!BM484="", "", OUT!BM484)</f>
        <v>T4</v>
      </c>
      <c r="P851" s="8">
        <f>IF(OUT!N484="", "", OUT!N484)</f>
        <v>7.9000000000000001E-2</v>
      </c>
      <c r="Q851" s="9">
        <f>IF(OUT!O484="", "", OUT!O484)</f>
        <v>22.12</v>
      </c>
      <c r="R851" s="8">
        <f>IF(PPG!H484="", "", PPG!H484)</f>
        <v>7.1999999999999995E-2</v>
      </c>
      <c r="S851" s="9">
        <f>IF(PPG!I484="", "", PPG!I484)</f>
        <v>20.16</v>
      </c>
      <c r="T851" s="8">
        <f>IF(PPG!J484="", "", PPG!J484)</f>
        <v>6.6000000000000003E-2</v>
      </c>
      <c r="U851" s="9">
        <f>IF(PPG!K484="", "", PPG!K484)</f>
        <v>18.48</v>
      </c>
      <c r="V851" s="8">
        <f>IF(PPG!Q484="", "", PPG!Q484)</f>
        <v>7.4999999999999997E-2</v>
      </c>
      <c r="W851" s="9">
        <f>IF(PPG!R484="", "", PPG!R484)</f>
        <v>21</v>
      </c>
      <c r="X851" s="8">
        <f>IF(PPG!S484="", "", PPG!S484)</f>
        <v>6.8000000000000005E-2</v>
      </c>
      <c r="Y851" s="9">
        <f>IF(PPG!T484="", "", PPG!T484)</f>
        <v>19.04</v>
      </c>
      <c r="Z851" s="8">
        <f>IF(PPG!U484="", "", PPG!U484)</f>
        <v>6.4000000000000001E-2</v>
      </c>
      <c r="AA851" s="9">
        <f>IF(PPG!V484="", "", PPG!V484)</f>
        <v>17.920000000000002</v>
      </c>
      <c r="AB851" s="36" t="str">
        <f t="shared" si="41"/>
        <v>0.00</v>
      </c>
    </row>
    <row r="852" spans="1:28">
      <c r="A852" s="7">
        <f>IF(OUT!C375="", "", OUT!C375)</f>
        <v>795</v>
      </c>
      <c r="B852" s="20">
        <f>IF(OUT!A375="", "", OUT!A375)</f>
        <v>66448</v>
      </c>
      <c r="C852" s="7" t="str">
        <f>IF(OUT!D375="", "", OUT!D375)</f>
        <v>AZ</v>
      </c>
      <c r="D852" s="29"/>
      <c r="E852" s="7" t="str">
        <f>IF(OUT!E375="", "", OUT!E375)</f>
        <v>288 TRAY</v>
      </c>
      <c r="F852" s="26" t="str">
        <f>IF(OUT!AE375="NEW", "✷", "")</f>
        <v/>
      </c>
      <c r="G852" s="10" t="str">
        <f>IF(OUT!B375="", "", OUT!B375)</f>
        <v>SNAPDRAGON  DWARF SNAPSHOT ORANGE</v>
      </c>
      <c r="H852" s="21">
        <f t="shared" si="39"/>
        <v>7.9000000000000001E-2</v>
      </c>
      <c r="I852" s="22">
        <f t="shared" si="40"/>
        <v>22.12</v>
      </c>
      <c r="J852" s="7" t="str">
        <f>IF(OUT!F375="", "", OUT!F375)</f>
        <v/>
      </c>
      <c r="K852" s="7">
        <f>IF(OUT!P375="", "", OUT!P375)</f>
        <v>280</v>
      </c>
      <c r="L852" s="7" t="str">
        <f>IF(OUT!AE375="", "", OUT!AE375)</f>
        <v/>
      </c>
      <c r="N852" s="7" t="str">
        <f>IF(OUT!AQ375="", "", OUT!AQ375)</f>
        <v/>
      </c>
      <c r="O852" s="7" t="str">
        <f>IF(OUT!BM375="", "", OUT!BM375)</f>
        <v>T4</v>
      </c>
      <c r="P852" s="8">
        <f>IF(OUT!N375="", "", OUT!N375)</f>
        <v>7.9000000000000001E-2</v>
      </c>
      <c r="Q852" s="9">
        <f>IF(OUT!O375="", "", OUT!O375)</f>
        <v>22.12</v>
      </c>
      <c r="R852" s="8">
        <f>IF(PPG!H375="", "", PPG!H375)</f>
        <v>7.1999999999999995E-2</v>
      </c>
      <c r="S852" s="9">
        <f>IF(PPG!I375="", "", PPG!I375)</f>
        <v>20.16</v>
      </c>
      <c r="T852" s="8">
        <f>IF(PPG!J375="", "", PPG!J375)</f>
        <v>6.6000000000000003E-2</v>
      </c>
      <c r="U852" s="9">
        <f>IF(PPG!K375="", "", PPG!K375)</f>
        <v>18.48</v>
      </c>
      <c r="V852" s="8">
        <f>IF(PPG!Q375="", "", PPG!Q375)</f>
        <v>7.4999999999999997E-2</v>
      </c>
      <c r="W852" s="9">
        <f>IF(PPG!R375="", "", PPG!R375)</f>
        <v>21</v>
      </c>
      <c r="X852" s="8">
        <f>IF(PPG!S375="", "", PPG!S375)</f>
        <v>6.8000000000000005E-2</v>
      </c>
      <c r="Y852" s="9">
        <f>IF(PPG!T375="", "", PPG!T375)</f>
        <v>19.04</v>
      </c>
      <c r="Z852" s="8">
        <f>IF(PPG!U375="", "", PPG!U375)</f>
        <v>6.4000000000000001E-2</v>
      </c>
      <c r="AA852" s="9">
        <f>IF(PPG!V375="", "", PPG!V375)</f>
        <v>17.920000000000002</v>
      </c>
      <c r="AB852" s="36" t="str">
        <f t="shared" si="41"/>
        <v>0.00</v>
      </c>
    </row>
    <row r="853" spans="1:28">
      <c r="A853" s="7">
        <f>IF(OUT!C106="", "", OUT!C106)</f>
        <v>795</v>
      </c>
      <c r="B853" s="20">
        <f>IF(OUT!A106="", "", OUT!A106)</f>
        <v>40037</v>
      </c>
      <c r="C853" s="7" t="str">
        <f>IF(OUT!D106="", "", OUT!D106)</f>
        <v>AZ</v>
      </c>
      <c r="D853" s="29"/>
      <c r="E853" s="7" t="str">
        <f>IF(OUT!E106="", "", OUT!E106)</f>
        <v>288 TRAY</v>
      </c>
      <c r="F853" s="26" t="str">
        <f>IF(OUT!AE106="NEW", "✷", "")</f>
        <v/>
      </c>
      <c r="G853" s="10" t="str">
        <f>IF(OUT!B106="", "", OUT!B106)</f>
        <v>SNAPDRAGON  DWARF SNAPSHOT ORANGE YELLOW</v>
      </c>
      <c r="H853" s="21">
        <f t="shared" si="39"/>
        <v>7.9000000000000001E-2</v>
      </c>
      <c r="I853" s="22">
        <f t="shared" si="40"/>
        <v>22.12</v>
      </c>
      <c r="J853" s="7" t="str">
        <f>IF(OUT!F106="", "", OUT!F106)</f>
        <v/>
      </c>
      <c r="K853" s="7">
        <f>IF(OUT!P106="", "", OUT!P106)</f>
        <v>280</v>
      </c>
      <c r="L853" s="7" t="str">
        <f>IF(OUT!AE106="", "", OUT!AE106)</f>
        <v/>
      </c>
      <c r="N853" s="7" t="str">
        <f>IF(OUT!AQ106="", "", OUT!AQ106)</f>
        <v/>
      </c>
      <c r="O853" s="7" t="str">
        <f>IF(OUT!BM106="", "", OUT!BM106)</f>
        <v>T4</v>
      </c>
      <c r="P853" s="8">
        <f>IF(OUT!N106="", "", OUT!N106)</f>
        <v>7.9000000000000001E-2</v>
      </c>
      <c r="Q853" s="9">
        <f>IF(OUT!O106="", "", OUT!O106)</f>
        <v>22.12</v>
      </c>
      <c r="R853" s="8">
        <f>IF(PPG!H106="", "", PPG!H106)</f>
        <v>7.1999999999999995E-2</v>
      </c>
      <c r="S853" s="9">
        <f>IF(PPG!I106="", "", PPG!I106)</f>
        <v>20.16</v>
      </c>
      <c r="T853" s="8">
        <f>IF(PPG!J106="", "", PPG!J106)</f>
        <v>6.6000000000000003E-2</v>
      </c>
      <c r="U853" s="9">
        <f>IF(PPG!K106="", "", PPG!K106)</f>
        <v>18.48</v>
      </c>
      <c r="V853" s="8">
        <f>IF(PPG!Q106="", "", PPG!Q106)</f>
        <v>7.4999999999999997E-2</v>
      </c>
      <c r="W853" s="9">
        <f>IF(PPG!R106="", "", PPG!R106)</f>
        <v>21</v>
      </c>
      <c r="X853" s="8">
        <f>IF(PPG!S106="", "", PPG!S106)</f>
        <v>6.8000000000000005E-2</v>
      </c>
      <c r="Y853" s="9">
        <f>IF(PPG!T106="", "", PPG!T106)</f>
        <v>19.04</v>
      </c>
      <c r="Z853" s="8">
        <f>IF(PPG!U106="", "", PPG!U106)</f>
        <v>6.4000000000000001E-2</v>
      </c>
      <c r="AA853" s="9">
        <f>IF(PPG!V106="", "", PPG!V106)</f>
        <v>17.920000000000002</v>
      </c>
      <c r="AB853" s="36" t="str">
        <f t="shared" si="41"/>
        <v>0.00</v>
      </c>
    </row>
    <row r="854" spans="1:28">
      <c r="A854" s="7">
        <f>IF(OUT!C628="", "", OUT!C628)</f>
        <v>795</v>
      </c>
      <c r="B854" s="20">
        <f>IF(OUT!A628="", "", OUT!A628)</f>
        <v>77340</v>
      </c>
      <c r="C854" s="7" t="str">
        <f>IF(OUT!D628="", "", OUT!D628)</f>
        <v>AZ</v>
      </c>
      <c r="D854" s="29"/>
      <c r="E854" s="7" t="str">
        <f>IF(OUT!E628="", "", OUT!E628)</f>
        <v>288 TRAY</v>
      </c>
      <c r="F854" s="26" t="str">
        <f>IF(OUT!AE628="NEW", "✷", "")</f>
        <v/>
      </c>
      <c r="G854" s="10" t="str">
        <f>IF(OUT!B628="", "", OUT!B628)</f>
        <v>SNAPDRAGON  DWARF SNAPSHOT PINK</v>
      </c>
      <c r="H854" s="21">
        <f t="shared" si="39"/>
        <v>7.9000000000000001E-2</v>
      </c>
      <c r="I854" s="22">
        <f t="shared" si="40"/>
        <v>22.12</v>
      </c>
      <c r="J854" s="7" t="str">
        <f>IF(OUT!F628="", "", OUT!F628)</f>
        <v/>
      </c>
      <c r="K854" s="7">
        <f>IF(OUT!P628="", "", OUT!P628)</f>
        <v>280</v>
      </c>
      <c r="L854" s="7" t="str">
        <f>IF(OUT!AE628="", "", OUT!AE628)</f>
        <v/>
      </c>
      <c r="N854" s="7" t="str">
        <f>IF(OUT!AQ628="", "", OUT!AQ628)</f>
        <v/>
      </c>
      <c r="O854" s="7" t="str">
        <f>IF(OUT!BM628="", "", OUT!BM628)</f>
        <v>T4</v>
      </c>
      <c r="P854" s="8">
        <f>IF(OUT!N628="", "", OUT!N628)</f>
        <v>7.9000000000000001E-2</v>
      </c>
      <c r="Q854" s="9">
        <f>IF(OUT!O628="", "", OUT!O628)</f>
        <v>22.12</v>
      </c>
      <c r="R854" s="8">
        <f>IF(PPG!H628="", "", PPG!H628)</f>
        <v>7.1999999999999995E-2</v>
      </c>
      <c r="S854" s="9">
        <f>IF(PPG!I628="", "", PPG!I628)</f>
        <v>20.16</v>
      </c>
      <c r="T854" s="8">
        <f>IF(PPG!J628="", "", PPG!J628)</f>
        <v>6.6000000000000003E-2</v>
      </c>
      <c r="U854" s="9">
        <f>IF(PPG!K628="", "", PPG!K628)</f>
        <v>18.48</v>
      </c>
      <c r="V854" s="8">
        <f>IF(PPG!Q628="", "", PPG!Q628)</f>
        <v>7.4999999999999997E-2</v>
      </c>
      <c r="W854" s="9">
        <f>IF(PPG!R628="", "", PPG!R628)</f>
        <v>21</v>
      </c>
      <c r="X854" s="8">
        <f>IF(PPG!S628="", "", PPG!S628)</f>
        <v>6.8000000000000005E-2</v>
      </c>
      <c r="Y854" s="9">
        <f>IF(PPG!T628="", "", PPG!T628)</f>
        <v>19.04</v>
      </c>
      <c r="Z854" s="8">
        <f>IF(PPG!U628="", "", PPG!U628)</f>
        <v>6.4000000000000001E-2</v>
      </c>
      <c r="AA854" s="9">
        <f>IF(PPG!V628="", "", PPG!V628)</f>
        <v>17.920000000000002</v>
      </c>
      <c r="AB854" s="36" t="str">
        <f t="shared" si="41"/>
        <v>0.00</v>
      </c>
    </row>
    <row r="855" spans="1:28">
      <c r="A855" s="7">
        <f>IF(OUT!C376="", "", OUT!C376)</f>
        <v>795</v>
      </c>
      <c r="B855" s="20">
        <f>IF(OUT!A376="", "", OUT!A376)</f>
        <v>66449</v>
      </c>
      <c r="C855" s="7" t="str">
        <f>IF(OUT!D376="", "", OUT!D376)</f>
        <v>AZ</v>
      </c>
      <c r="D855" s="29"/>
      <c r="E855" s="7" t="str">
        <f>IF(OUT!E376="", "", OUT!E376)</f>
        <v>288 TRAY</v>
      </c>
      <c r="F855" s="26" t="str">
        <f>IF(OUT!AE376="NEW", "✷", "")</f>
        <v/>
      </c>
      <c r="G855" s="10" t="str">
        <f>IF(OUT!B376="", "", OUT!B376)</f>
        <v>SNAPDRAGON  DWARF SNAPSHOT PLUM BLOSSOM</v>
      </c>
      <c r="H855" s="21">
        <f t="shared" si="39"/>
        <v>7.9000000000000001E-2</v>
      </c>
      <c r="I855" s="22">
        <f t="shared" si="40"/>
        <v>22.12</v>
      </c>
      <c r="J855" s="7" t="str">
        <f>IF(OUT!F376="", "", OUT!F376)</f>
        <v/>
      </c>
      <c r="K855" s="7">
        <f>IF(OUT!P376="", "", OUT!P376)</f>
        <v>280</v>
      </c>
      <c r="L855" s="7" t="str">
        <f>IF(OUT!AE376="", "", OUT!AE376)</f>
        <v/>
      </c>
      <c r="N855" s="7" t="str">
        <f>IF(OUT!AQ376="", "", OUT!AQ376)</f>
        <v/>
      </c>
      <c r="O855" s="7" t="str">
        <f>IF(OUT!BM376="", "", OUT!BM376)</f>
        <v>T4</v>
      </c>
      <c r="P855" s="8">
        <f>IF(OUT!N376="", "", OUT!N376)</f>
        <v>7.9000000000000001E-2</v>
      </c>
      <c r="Q855" s="9">
        <f>IF(OUT!O376="", "", OUT!O376)</f>
        <v>22.12</v>
      </c>
      <c r="R855" s="8">
        <f>IF(PPG!H376="", "", PPG!H376)</f>
        <v>7.1999999999999995E-2</v>
      </c>
      <c r="S855" s="9">
        <f>IF(PPG!I376="", "", PPG!I376)</f>
        <v>20.16</v>
      </c>
      <c r="T855" s="8">
        <f>IF(PPG!J376="", "", PPG!J376)</f>
        <v>6.6000000000000003E-2</v>
      </c>
      <c r="U855" s="9">
        <f>IF(PPG!K376="", "", PPG!K376)</f>
        <v>18.48</v>
      </c>
      <c r="V855" s="8">
        <f>IF(PPG!Q376="", "", PPG!Q376)</f>
        <v>7.4999999999999997E-2</v>
      </c>
      <c r="W855" s="9">
        <f>IF(PPG!R376="", "", PPG!R376)</f>
        <v>21</v>
      </c>
      <c r="X855" s="8">
        <f>IF(PPG!S376="", "", PPG!S376)</f>
        <v>6.8000000000000005E-2</v>
      </c>
      <c r="Y855" s="9">
        <f>IF(PPG!T376="", "", PPG!T376)</f>
        <v>19.04</v>
      </c>
      <c r="Z855" s="8">
        <f>IF(PPG!U376="", "", PPG!U376)</f>
        <v>6.4000000000000001E-2</v>
      </c>
      <c r="AA855" s="9">
        <f>IF(PPG!V376="", "", PPG!V376)</f>
        <v>17.920000000000002</v>
      </c>
      <c r="AB855" s="36" t="str">
        <f t="shared" si="41"/>
        <v>0.00</v>
      </c>
    </row>
    <row r="856" spans="1:28">
      <c r="A856" s="7">
        <f>IF(OUT!C629="", "", OUT!C629)</f>
        <v>795</v>
      </c>
      <c r="B856" s="20">
        <f>IF(OUT!A629="", "", OUT!A629)</f>
        <v>77341</v>
      </c>
      <c r="C856" s="7" t="str">
        <f>IF(OUT!D629="", "", OUT!D629)</f>
        <v>AZ</v>
      </c>
      <c r="D856" s="29"/>
      <c r="E856" s="7" t="str">
        <f>IF(OUT!E629="", "", OUT!E629)</f>
        <v>288 TRAY</v>
      </c>
      <c r="F856" s="26" t="str">
        <f>IF(OUT!AE629="NEW", "✷", "")</f>
        <v/>
      </c>
      <c r="G856" s="10" t="str">
        <f>IF(OUT!B629="", "", OUT!B629)</f>
        <v>SNAPDRAGON  DWARF SNAPSHOT PURPLE</v>
      </c>
      <c r="H856" s="21">
        <f t="shared" si="39"/>
        <v>7.9000000000000001E-2</v>
      </c>
      <c r="I856" s="22">
        <f t="shared" si="40"/>
        <v>22.12</v>
      </c>
      <c r="J856" s="7" t="str">
        <f>IF(OUT!F629="", "", OUT!F629)</f>
        <v/>
      </c>
      <c r="K856" s="7">
        <f>IF(OUT!P629="", "", OUT!P629)</f>
        <v>280</v>
      </c>
      <c r="L856" s="7" t="str">
        <f>IF(OUT!AE629="", "", OUT!AE629)</f>
        <v/>
      </c>
      <c r="N856" s="7" t="str">
        <f>IF(OUT!AQ629="", "", OUT!AQ629)</f>
        <v/>
      </c>
      <c r="O856" s="7" t="str">
        <f>IF(OUT!BM629="", "", OUT!BM629)</f>
        <v>T4</v>
      </c>
      <c r="P856" s="8">
        <f>IF(OUT!N629="", "", OUT!N629)</f>
        <v>7.9000000000000001E-2</v>
      </c>
      <c r="Q856" s="9">
        <f>IF(OUT!O629="", "", OUT!O629)</f>
        <v>22.12</v>
      </c>
      <c r="R856" s="8">
        <f>IF(PPG!H629="", "", PPG!H629)</f>
        <v>7.1999999999999995E-2</v>
      </c>
      <c r="S856" s="9">
        <f>IF(PPG!I629="", "", PPG!I629)</f>
        <v>20.16</v>
      </c>
      <c r="T856" s="8">
        <f>IF(PPG!J629="", "", PPG!J629)</f>
        <v>6.6000000000000003E-2</v>
      </c>
      <c r="U856" s="9">
        <f>IF(PPG!K629="", "", PPG!K629)</f>
        <v>18.48</v>
      </c>
      <c r="V856" s="8">
        <f>IF(PPG!Q629="", "", PPG!Q629)</f>
        <v>7.4999999999999997E-2</v>
      </c>
      <c r="W856" s="9">
        <f>IF(PPG!R629="", "", PPG!R629)</f>
        <v>21</v>
      </c>
      <c r="X856" s="8">
        <f>IF(PPG!S629="", "", PPG!S629)</f>
        <v>6.8000000000000005E-2</v>
      </c>
      <c r="Y856" s="9">
        <f>IF(PPG!T629="", "", PPG!T629)</f>
        <v>19.04</v>
      </c>
      <c r="Z856" s="8">
        <f>IF(PPG!U629="", "", PPG!U629)</f>
        <v>6.4000000000000001E-2</v>
      </c>
      <c r="AA856" s="9">
        <f>IF(PPG!V629="", "", PPG!V629)</f>
        <v>17.920000000000002</v>
      </c>
      <c r="AB856" s="36" t="str">
        <f t="shared" si="41"/>
        <v>0.00</v>
      </c>
    </row>
    <row r="857" spans="1:28">
      <c r="A857" s="7">
        <f>IF(OUT!C559="", "", OUT!C559)</f>
        <v>795</v>
      </c>
      <c r="B857" s="20">
        <f>IF(OUT!A559="", "", OUT!A559)</f>
        <v>75332</v>
      </c>
      <c r="C857" s="7" t="str">
        <f>IF(OUT!D559="", "", OUT!D559)</f>
        <v>AZ</v>
      </c>
      <c r="D857" s="29"/>
      <c r="E857" s="7" t="str">
        <f>IF(OUT!E559="", "", OUT!E559)</f>
        <v>288 TRAY</v>
      </c>
      <c r="F857" s="26" t="str">
        <f>IF(OUT!AE559="NEW", "✷", "")</f>
        <v/>
      </c>
      <c r="G857" s="10" t="str">
        <f>IF(OUT!B559="", "", OUT!B559)</f>
        <v>SNAPDRAGON  DWARF SNAPSHOT RED</v>
      </c>
      <c r="H857" s="21">
        <f t="shared" si="39"/>
        <v>7.9000000000000001E-2</v>
      </c>
      <c r="I857" s="22">
        <f t="shared" si="40"/>
        <v>22.12</v>
      </c>
      <c r="J857" s="7" t="str">
        <f>IF(OUT!F559="", "", OUT!F559)</f>
        <v/>
      </c>
      <c r="K857" s="7">
        <f>IF(OUT!P559="", "", OUT!P559)</f>
        <v>280</v>
      </c>
      <c r="L857" s="7" t="str">
        <f>IF(OUT!AE559="", "", OUT!AE559)</f>
        <v/>
      </c>
      <c r="N857" s="7" t="str">
        <f>IF(OUT!AQ559="", "", OUT!AQ559)</f>
        <v/>
      </c>
      <c r="O857" s="7" t="str">
        <f>IF(OUT!BM559="", "", OUT!BM559)</f>
        <v>T4</v>
      </c>
      <c r="P857" s="8">
        <f>IF(OUT!N559="", "", OUT!N559)</f>
        <v>7.9000000000000001E-2</v>
      </c>
      <c r="Q857" s="9">
        <f>IF(OUT!O559="", "", OUT!O559)</f>
        <v>22.12</v>
      </c>
      <c r="R857" s="8">
        <f>IF(PPG!H559="", "", PPG!H559)</f>
        <v>7.1999999999999995E-2</v>
      </c>
      <c r="S857" s="9">
        <f>IF(PPG!I559="", "", PPG!I559)</f>
        <v>20.16</v>
      </c>
      <c r="T857" s="8">
        <f>IF(PPG!J559="", "", PPG!J559)</f>
        <v>6.6000000000000003E-2</v>
      </c>
      <c r="U857" s="9">
        <f>IF(PPG!K559="", "", PPG!K559)</f>
        <v>18.48</v>
      </c>
      <c r="V857" s="8">
        <f>IF(PPG!Q559="", "", PPG!Q559)</f>
        <v>7.4999999999999997E-2</v>
      </c>
      <c r="W857" s="9">
        <f>IF(PPG!R559="", "", PPG!R559)</f>
        <v>21</v>
      </c>
      <c r="X857" s="8">
        <f>IF(PPG!S559="", "", PPG!S559)</f>
        <v>6.8000000000000005E-2</v>
      </c>
      <c r="Y857" s="9">
        <f>IF(PPG!T559="", "", PPG!T559)</f>
        <v>19.04</v>
      </c>
      <c r="Z857" s="8">
        <f>IF(PPG!U559="", "", PPG!U559)</f>
        <v>6.4000000000000001E-2</v>
      </c>
      <c r="AA857" s="9">
        <f>IF(PPG!V559="", "", PPG!V559)</f>
        <v>17.920000000000002</v>
      </c>
      <c r="AB857" s="36" t="str">
        <f t="shared" si="41"/>
        <v>0.00</v>
      </c>
    </row>
    <row r="858" spans="1:28">
      <c r="A858" s="7">
        <f>IF(OUT!C863="", "", OUT!C863)</f>
        <v>795</v>
      </c>
      <c r="B858" s="20">
        <f>IF(OUT!A863="", "", OUT!A863)</f>
        <v>87223</v>
      </c>
      <c r="C858" s="7" t="str">
        <f>IF(OUT!D863="", "", OUT!D863)</f>
        <v>AZ</v>
      </c>
      <c r="D858" s="29"/>
      <c r="E858" s="7" t="str">
        <f>IF(OUT!E863="", "", OUT!E863)</f>
        <v>288 TRAY</v>
      </c>
      <c r="F858" s="26" t="str">
        <f>IF(OUT!AE863="NEW", "✷", "")</f>
        <v/>
      </c>
      <c r="G858" s="10" t="str">
        <f>IF(OUT!B863="", "", OUT!B863)</f>
        <v>SNAPDRAGON  DWARF SNAPSHOT RED BICOLOR</v>
      </c>
      <c r="H858" s="21">
        <f t="shared" si="39"/>
        <v>7.9000000000000001E-2</v>
      </c>
      <c r="I858" s="22">
        <f t="shared" si="40"/>
        <v>22.12</v>
      </c>
      <c r="J858" s="7" t="str">
        <f>IF(OUT!F863="", "", OUT!F863)</f>
        <v/>
      </c>
      <c r="K858" s="7">
        <f>IF(OUT!P863="", "", OUT!P863)</f>
        <v>280</v>
      </c>
      <c r="L858" s="7" t="str">
        <f>IF(OUT!AE863="", "", OUT!AE863)</f>
        <v/>
      </c>
      <c r="N858" s="7" t="str">
        <f>IF(OUT!AQ863="", "", OUT!AQ863)</f>
        <v/>
      </c>
      <c r="O858" s="7" t="str">
        <f>IF(OUT!BM863="", "", OUT!BM863)</f>
        <v>T4</v>
      </c>
      <c r="P858" s="8">
        <f>IF(OUT!N863="", "", OUT!N863)</f>
        <v>7.9000000000000001E-2</v>
      </c>
      <c r="Q858" s="9">
        <f>IF(OUT!O863="", "", OUT!O863)</f>
        <v>22.12</v>
      </c>
      <c r="R858" s="8">
        <f>IF(PPG!H863="", "", PPG!H863)</f>
        <v>7.1999999999999995E-2</v>
      </c>
      <c r="S858" s="9">
        <f>IF(PPG!I863="", "", PPG!I863)</f>
        <v>20.16</v>
      </c>
      <c r="T858" s="8">
        <f>IF(PPG!J863="", "", PPG!J863)</f>
        <v>6.6000000000000003E-2</v>
      </c>
      <c r="U858" s="9">
        <f>IF(PPG!K863="", "", PPG!K863)</f>
        <v>18.48</v>
      </c>
      <c r="V858" s="8">
        <f>IF(PPG!Q863="", "", PPG!Q863)</f>
        <v>7.4999999999999997E-2</v>
      </c>
      <c r="W858" s="9">
        <f>IF(PPG!R863="", "", PPG!R863)</f>
        <v>21</v>
      </c>
      <c r="X858" s="8">
        <f>IF(PPG!S863="", "", PPG!S863)</f>
        <v>6.8000000000000005E-2</v>
      </c>
      <c r="Y858" s="9">
        <f>IF(PPG!T863="", "", PPG!T863)</f>
        <v>19.04</v>
      </c>
      <c r="Z858" s="8">
        <f>IF(PPG!U863="", "", PPG!U863)</f>
        <v>6.4000000000000001E-2</v>
      </c>
      <c r="AA858" s="9">
        <f>IF(PPG!V863="", "", PPG!V863)</f>
        <v>17.920000000000002</v>
      </c>
      <c r="AB858" s="36" t="str">
        <f t="shared" si="41"/>
        <v>0.00</v>
      </c>
    </row>
    <row r="859" spans="1:28">
      <c r="A859" s="7">
        <f>IF(OUT!C950="", "", OUT!C950)</f>
        <v>795</v>
      </c>
      <c r="B859" s="20">
        <f>IF(OUT!A950="", "", OUT!A950)</f>
        <v>89764</v>
      </c>
      <c r="C859" s="7" t="str">
        <f>IF(OUT!D950="", "", OUT!D950)</f>
        <v>AZ</v>
      </c>
      <c r="D859" s="29"/>
      <c r="E859" s="7" t="str">
        <f>IF(OUT!E950="", "", OUT!E950)</f>
        <v>288 TRAY</v>
      </c>
      <c r="F859" s="26" t="str">
        <f>IF(OUT!AE950="NEW", "✷", "")</f>
        <v/>
      </c>
      <c r="G859" s="10" t="str">
        <f>IF(OUT!B950="", "", OUT!B950)</f>
        <v>SNAPDRAGON  DWARF SNAPSHOT RED FLAME</v>
      </c>
      <c r="H859" s="21">
        <f t="shared" si="39"/>
        <v>7.9000000000000001E-2</v>
      </c>
      <c r="I859" s="22">
        <f t="shared" si="40"/>
        <v>22.12</v>
      </c>
      <c r="J859" s="7" t="str">
        <f>IF(OUT!F950="", "", OUT!F950)</f>
        <v/>
      </c>
      <c r="K859" s="7">
        <f>IF(OUT!P950="", "", OUT!P950)</f>
        <v>280</v>
      </c>
      <c r="L859" s="7" t="str">
        <f>IF(OUT!AE950="", "", OUT!AE950)</f>
        <v/>
      </c>
      <c r="N859" s="7" t="str">
        <f>IF(OUT!AQ950="", "", OUT!AQ950)</f>
        <v/>
      </c>
      <c r="O859" s="7" t="str">
        <f>IF(OUT!BM950="", "", OUT!BM950)</f>
        <v>T4</v>
      </c>
      <c r="P859" s="8">
        <f>IF(OUT!N950="", "", OUT!N950)</f>
        <v>7.9000000000000001E-2</v>
      </c>
      <c r="Q859" s="9">
        <f>IF(OUT!O950="", "", OUT!O950)</f>
        <v>22.12</v>
      </c>
      <c r="R859" s="8">
        <f>IF(PPG!H950="", "", PPG!H950)</f>
        <v>7.1999999999999995E-2</v>
      </c>
      <c r="S859" s="9">
        <f>IF(PPG!I950="", "", PPG!I950)</f>
        <v>20.16</v>
      </c>
      <c r="T859" s="8">
        <f>IF(PPG!J950="", "", PPG!J950)</f>
        <v>6.6000000000000003E-2</v>
      </c>
      <c r="U859" s="9">
        <f>IF(PPG!K950="", "", PPG!K950)</f>
        <v>18.48</v>
      </c>
      <c r="V859" s="8">
        <f>IF(PPG!Q950="", "", PPG!Q950)</f>
        <v>7.4999999999999997E-2</v>
      </c>
      <c r="W859" s="9">
        <f>IF(PPG!R950="", "", PPG!R950)</f>
        <v>21</v>
      </c>
      <c r="X859" s="8">
        <f>IF(PPG!S950="", "", PPG!S950)</f>
        <v>6.8000000000000005E-2</v>
      </c>
      <c r="Y859" s="9">
        <f>IF(PPG!T950="", "", PPG!T950)</f>
        <v>19.04</v>
      </c>
      <c r="Z859" s="8">
        <f>IF(PPG!U950="", "", PPG!U950)</f>
        <v>6.4000000000000001E-2</v>
      </c>
      <c r="AA859" s="9">
        <f>IF(PPG!V950="", "", PPG!V950)</f>
        <v>17.920000000000002</v>
      </c>
      <c r="AB859" s="36" t="str">
        <f t="shared" si="41"/>
        <v>0.00</v>
      </c>
    </row>
    <row r="860" spans="1:28">
      <c r="A860" s="7">
        <f>IF(OUT!C1108="", "", OUT!C1108)</f>
        <v>795</v>
      </c>
      <c r="B860" s="20">
        <f>IF(OUT!A1108="", "", OUT!A1108)</f>
        <v>96472</v>
      </c>
      <c r="C860" s="7" t="str">
        <f>IF(OUT!D1108="", "", OUT!D1108)</f>
        <v>AZ</v>
      </c>
      <c r="D860" s="29"/>
      <c r="E860" s="7" t="str">
        <f>IF(OUT!E1108="", "", OUT!E1108)</f>
        <v>288 TRAY</v>
      </c>
      <c r="F860" s="26" t="str">
        <f>IF(OUT!AE1108="NEW", "✷", "")</f>
        <v/>
      </c>
      <c r="G860" s="10" t="str">
        <f>IF(OUT!B1108="", "", OUT!B1108)</f>
        <v>SNAPDRAGON  DWARF SNAPSHOT RED YELLOW</v>
      </c>
      <c r="H860" s="21">
        <f t="shared" si="39"/>
        <v>7.9000000000000001E-2</v>
      </c>
      <c r="I860" s="22">
        <f t="shared" si="40"/>
        <v>22.12</v>
      </c>
      <c r="J860" s="7" t="str">
        <f>IF(OUT!F1108="", "", OUT!F1108)</f>
        <v/>
      </c>
      <c r="K860" s="7">
        <f>IF(OUT!P1108="", "", OUT!P1108)</f>
        <v>280</v>
      </c>
      <c r="L860" s="7" t="str">
        <f>IF(OUT!AE1108="", "", OUT!AE1108)</f>
        <v/>
      </c>
      <c r="N860" s="7" t="str">
        <f>IF(OUT!AQ1108="", "", OUT!AQ1108)</f>
        <v/>
      </c>
      <c r="O860" s="7" t="str">
        <f>IF(OUT!BM1108="", "", OUT!BM1108)</f>
        <v>T4</v>
      </c>
      <c r="P860" s="8">
        <f>IF(OUT!N1108="", "", OUT!N1108)</f>
        <v>7.9000000000000001E-2</v>
      </c>
      <c r="Q860" s="9">
        <f>IF(OUT!O1108="", "", OUT!O1108)</f>
        <v>22.12</v>
      </c>
      <c r="R860" s="8">
        <f>IF(PPG!H1108="", "", PPG!H1108)</f>
        <v>7.1999999999999995E-2</v>
      </c>
      <c r="S860" s="9">
        <f>IF(PPG!I1108="", "", PPG!I1108)</f>
        <v>20.16</v>
      </c>
      <c r="T860" s="8">
        <f>IF(PPG!J1108="", "", PPG!J1108)</f>
        <v>6.6000000000000003E-2</v>
      </c>
      <c r="U860" s="9">
        <f>IF(PPG!K1108="", "", PPG!K1108)</f>
        <v>18.48</v>
      </c>
      <c r="V860" s="8">
        <f>IF(PPG!Q1108="", "", PPG!Q1108)</f>
        <v>7.4999999999999997E-2</v>
      </c>
      <c r="W860" s="9">
        <f>IF(PPG!R1108="", "", PPG!R1108)</f>
        <v>21</v>
      </c>
      <c r="X860" s="8">
        <f>IF(PPG!S1108="", "", PPG!S1108)</f>
        <v>6.8000000000000005E-2</v>
      </c>
      <c r="Y860" s="9">
        <f>IF(PPG!T1108="", "", PPG!T1108)</f>
        <v>19.04</v>
      </c>
      <c r="Z860" s="8">
        <f>IF(PPG!U1108="", "", PPG!U1108)</f>
        <v>6.4000000000000001E-2</v>
      </c>
      <c r="AA860" s="9">
        <f>IF(PPG!V1108="", "", PPG!V1108)</f>
        <v>17.920000000000002</v>
      </c>
      <c r="AB860" s="36" t="str">
        <f t="shared" si="41"/>
        <v>0.00</v>
      </c>
    </row>
    <row r="861" spans="1:28">
      <c r="A861" s="7">
        <f>IF(OUT!C561="", "", OUT!C561)</f>
        <v>795</v>
      </c>
      <c r="B861" s="20">
        <f>IF(OUT!A561="", "", OUT!A561)</f>
        <v>75334</v>
      </c>
      <c r="C861" s="7" t="str">
        <f>IF(OUT!D561="", "", OUT!D561)</f>
        <v>AZ</v>
      </c>
      <c r="D861" s="29"/>
      <c r="E861" s="7" t="str">
        <f>IF(OUT!E561="", "", OUT!E561)</f>
        <v>288 TRAY</v>
      </c>
      <c r="F861" s="26" t="str">
        <f>IF(OUT!AE561="NEW", "✷", "")</f>
        <v/>
      </c>
      <c r="G861" s="10" t="str">
        <f>IF(OUT!B561="", "", OUT!B561)</f>
        <v>SNAPDRAGON  DWARF SNAPSHOT ROSE</v>
      </c>
      <c r="H861" s="21">
        <f t="shared" si="39"/>
        <v>7.9000000000000001E-2</v>
      </c>
      <c r="I861" s="22">
        <f t="shared" si="40"/>
        <v>22.12</v>
      </c>
      <c r="J861" s="7" t="str">
        <f>IF(OUT!F561="", "", OUT!F561)</f>
        <v/>
      </c>
      <c r="K861" s="7">
        <f>IF(OUT!P561="", "", OUT!P561)</f>
        <v>280</v>
      </c>
      <c r="L861" s="7" t="str">
        <f>IF(OUT!AE561="", "", OUT!AE561)</f>
        <v/>
      </c>
      <c r="N861" s="7" t="str">
        <f>IF(OUT!AQ561="", "", OUT!AQ561)</f>
        <v/>
      </c>
      <c r="O861" s="7" t="str">
        <f>IF(OUT!BM561="", "", OUT!BM561)</f>
        <v>T4</v>
      </c>
      <c r="P861" s="8">
        <f>IF(OUT!N561="", "", OUT!N561)</f>
        <v>7.9000000000000001E-2</v>
      </c>
      <c r="Q861" s="9">
        <f>IF(OUT!O561="", "", OUT!O561)</f>
        <v>22.12</v>
      </c>
      <c r="R861" s="8">
        <f>IF(PPG!H561="", "", PPG!H561)</f>
        <v>7.1999999999999995E-2</v>
      </c>
      <c r="S861" s="9">
        <f>IF(PPG!I561="", "", PPG!I561)</f>
        <v>20.16</v>
      </c>
      <c r="T861" s="8">
        <f>IF(PPG!J561="", "", PPG!J561)</f>
        <v>6.6000000000000003E-2</v>
      </c>
      <c r="U861" s="9">
        <f>IF(PPG!K561="", "", PPG!K561)</f>
        <v>18.48</v>
      </c>
      <c r="V861" s="8">
        <f>IF(PPG!Q561="", "", PPG!Q561)</f>
        <v>7.4999999999999997E-2</v>
      </c>
      <c r="W861" s="9">
        <f>IF(PPG!R561="", "", PPG!R561)</f>
        <v>21</v>
      </c>
      <c r="X861" s="8">
        <f>IF(PPG!S561="", "", PPG!S561)</f>
        <v>6.8000000000000005E-2</v>
      </c>
      <c r="Y861" s="9">
        <f>IF(PPG!T561="", "", PPG!T561)</f>
        <v>19.04</v>
      </c>
      <c r="Z861" s="8">
        <f>IF(PPG!U561="", "", PPG!U561)</f>
        <v>6.4000000000000001E-2</v>
      </c>
      <c r="AA861" s="9">
        <f>IF(PPG!V561="", "", PPG!V561)</f>
        <v>17.920000000000002</v>
      </c>
      <c r="AB861" s="36" t="str">
        <f t="shared" si="41"/>
        <v>0.00</v>
      </c>
    </row>
    <row r="862" spans="1:28">
      <c r="A862" s="7">
        <f>IF(OUT!C655="", "", OUT!C655)</f>
        <v>795</v>
      </c>
      <c r="B862" s="20">
        <f>IF(OUT!A655="", "", OUT!A655)</f>
        <v>79642</v>
      </c>
      <c r="C862" s="7" t="str">
        <f>IF(OUT!D655="", "", OUT!D655)</f>
        <v>AZ</v>
      </c>
      <c r="D862" s="29"/>
      <c r="E862" s="7" t="str">
        <f>IF(OUT!E655="", "", OUT!E655)</f>
        <v>288 TRAY</v>
      </c>
      <c r="F862" s="26" t="str">
        <f>IF(OUT!AE655="NEW", "✷", "")</f>
        <v/>
      </c>
      <c r="G862" s="10" t="str">
        <f>IF(OUT!B655="", "", OUT!B655)</f>
        <v>SNAPDRAGON  DWARF SNAPSHOT SPRING MIX</v>
      </c>
      <c r="H862" s="21">
        <f t="shared" si="39"/>
        <v>7.9000000000000001E-2</v>
      </c>
      <c r="I862" s="22">
        <f t="shared" si="40"/>
        <v>22.12</v>
      </c>
      <c r="J862" s="7" t="str">
        <f>IF(OUT!F655="", "", OUT!F655)</f>
        <v/>
      </c>
      <c r="K862" s="7">
        <f>IF(OUT!P655="", "", OUT!P655)</f>
        <v>280</v>
      </c>
      <c r="L862" s="7" t="str">
        <f>IF(OUT!AE655="", "", OUT!AE655)</f>
        <v/>
      </c>
      <c r="N862" s="7" t="str">
        <f>IF(OUT!AQ655="", "", OUT!AQ655)</f>
        <v/>
      </c>
      <c r="O862" s="7" t="str">
        <f>IF(OUT!BM655="", "", OUT!BM655)</f>
        <v>T4</v>
      </c>
      <c r="P862" s="8">
        <f>IF(OUT!N655="", "", OUT!N655)</f>
        <v>7.9000000000000001E-2</v>
      </c>
      <c r="Q862" s="9">
        <f>IF(OUT!O655="", "", OUT!O655)</f>
        <v>22.12</v>
      </c>
      <c r="R862" s="8">
        <f>IF(PPG!H655="", "", PPG!H655)</f>
        <v>7.1999999999999995E-2</v>
      </c>
      <c r="S862" s="9">
        <f>IF(PPG!I655="", "", PPG!I655)</f>
        <v>20.16</v>
      </c>
      <c r="T862" s="8">
        <f>IF(PPG!J655="", "", PPG!J655)</f>
        <v>6.6000000000000003E-2</v>
      </c>
      <c r="U862" s="9">
        <f>IF(PPG!K655="", "", PPG!K655)</f>
        <v>18.48</v>
      </c>
      <c r="V862" s="8">
        <f>IF(PPG!Q655="", "", PPG!Q655)</f>
        <v>7.4999999999999997E-2</v>
      </c>
      <c r="W862" s="9">
        <f>IF(PPG!R655="", "", PPG!R655)</f>
        <v>21</v>
      </c>
      <c r="X862" s="8">
        <f>IF(PPG!S655="", "", PPG!S655)</f>
        <v>6.8000000000000005E-2</v>
      </c>
      <c r="Y862" s="9">
        <f>IF(PPG!T655="", "", PPG!T655)</f>
        <v>19.04</v>
      </c>
      <c r="Z862" s="8">
        <f>IF(PPG!U655="", "", PPG!U655)</f>
        <v>6.4000000000000001E-2</v>
      </c>
      <c r="AA862" s="9">
        <f>IF(PPG!V655="", "", PPG!V655)</f>
        <v>17.920000000000002</v>
      </c>
      <c r="AB862" s="36" t="str">
        <f t="shared" si="41"/>
        <v>0.00</v>
      </c>
    </row>
    <row r="863" spans="1:28">
      <c r="A863" s="7">
        <f>IF(OUT!C485="", "", OUT!C485)</f>
        <v>795</v>
      </c>
      <c r="B863" s="20">
        <f>IF(OUT!A485="", "", OUT!A485)</f>
        <v>70875</v>
      </c>
      <c r="C863" s="7" t="str">
        <f>IF(OUT!D485="", "", OUT!D485)</f>
        <v>AZ</v>
      </c>
      <c r="D863" s="29"/>
      <c r="E863" s="7" t="str">
        <f>IF(OUT!E485="", "", OUT!E485)</f>
        <v>288 TRAY</v>
      </c>
      <c r="F863" s="26" t="str">
        <f>IF(OUT!AE485="NEW", "✷", "")</f>
        <v/>
      </c>
      <c r="G863" s="10" t="str">
        <f>IF(OUT!B485="", "", OUT!B485)</f>
        <v>SNAPDRAGON  DWARF SNAPSHOT SUNSET</v>
      </c>
      <c r="H863" s="21">
        <f t="shared" si="39"/>
        <v>7.9000000000000001E-2</v>
      </c>
      <c r="I863" s="22">
        <f t="shared" si="40"/>
        <v>22.12</v>
      </c>
      <c r="J863" s="7" t="str">
        <f>IF(OUT!F485="", "", OUT!F485)</f>
        <v/>
      </c>
      <c r="K863" s="7">
        <f>IF(OUT!P485="", "", OUT!P485)</f>
        <v>280</v>
      </c>
      <c r="L863" s="7" t="str">
        <f>IF(OUT!AE485="", "", OUT!AE485)</f>
        <v/>
      </c>
      <c r="N863" s="7" t="str">
        <f>IF(OUT!AQ485="", "", OUT!AQ485)</f>
        <v/>
      </c>
      <c r="O863" s="7" t="str">
        <f>IF(OUT!BM485="", "", OUT!BM485)</f>
        <v>T4</v>
      </c>
      <c r="P863" s="8">
        <f>IF(OUT!N485="", "", OUT!N485)</f>
        <v>7.9000000000000001E-2</v>
      </c>
      <c r="Q863" s="9">
        <f>IF(OUT!O485="", "", OUT!O485)</f>
        <v>22.12</v>
      </c>
      <c r="R863" s="8">
        <f>IF(PPG!H485="", "", PPG!H485)</f>
        <v>7.1999999999999995E-2</v>
      </c>
      <c r="S863" s="9">
        <f>IF(PPG!I485="", "", PPG!I485)</f>
        <v>20.16</v>
      </c>
      <c r="T863" s="8">
        <f>IF(PPG!J485="", "", PPG!J485)</f>
        <v>6.6000000000000003E-2</v>
      </c>
      <c r="U863" s="9">
        <f>IF(PPG!K485="", "", PPG!K485)</f>
        <v>18.48</v>
      </c>
      <c r="V863" s="8">
        <f>IF(PPG!Q485="", "", PPG!Q485)</f>
        <v>7.4999999999999997E-2</v>
      </c>
      <c r="W863" s="9">
        <f>IF(PPG!R485="", "", PPG!R485)</f>
        <v>21</v>
      </c>
      <c r="X863" s="8">
        <f>IF(PPG!S485="", "", PPG!S485)</f>
        <v>6.8000000000000005E-2</v>
      </c>
      <c r="Y863" s="9">
        <f>IF(PPG!T485="", "", PPG!T485)</f>
        <v>19.04</v>
      </c>
      <c r="Z863" s="8">
        <f>IF(PPG!U485="", "", PPG!U485)</f>
        <v>6.4000000000000001E-2</v>
      </c>
      <c r="AA863" s="9">
        <f>IF(PPG!V485="", "", PPG!V485)</f>
        <v>17.920000000000002</v>
      </c>
      <c r="AB863" s="36" t="str">
        <f t="shared" si="41"/>
        <v>0.00</v>
      </c>
    </row>
    <row r="864" spans="1:28">
      <c r="A864" s="7">
        <f>IF(OUT!C562="", "", OUT!C562)</f>
        <v>795</v>
      </c>
      <c r="B864" s="20">
        <f>IF(OUT!A562="", "", OUT!A562)</f>
        <v>75335</v>
      </c>
      <c r="C864" s="7" t="str">
        <f>IF(OUT!D562="", "", OUT!D562)</f>
        <v>AZ</v>
      </c>
      <c r="D864" s="29"/>
      <c r="E864" s="7" t="str">
        <f>IF(OUT!E562="", "", OUT!E562)</f>
        <v>288 TRAY</v>
      </c>
      <c r="F864" s="26" t="str">
        <f>IF(OUT!AE562="NEW", "✷", "")</f>
        <v/>
      </c>
      <c r="G864" s="10" t="str">
        <f>IF(OUT!B562="", "", OUT!B562)</f>
        <v>SNAPDRAGON  DWARF SNAPSHOT WHITE</v>
      </c>
      <c r="H864" s="21">
        <f t="shared" si="39"/>
        <v>7.9000000000000001E-2</v>
      </c>
      <c r="I864" s="22">
        <f t="shared" si="40"/>
        <v>22.12</v>
      </c>
      <c r="J864" s="7" t="str">
        <f>IF(OUT!F562="", "", OUT!F562)</f>
        <v/>
      </c>
      <c r="K864" s="7">
        <f>IF(OUT!P562="", "", OUT!P562)</f>
        <v>280</v>
      </c>
      <c r="L864" s="7" t="str">
        <f>IF(OUT!AE562="", "", OUT!AE562)</f>
        <v/>
      </c>
      <c r="N864" s="7" t="str">
        <f>IF(OUT!AQ562="", "", OUT!AQ562)</f>
        <v/>
      </c>
      <c r="O864" s="7" t="str">
        <f>IF(OUT!BM562="", "", OUT!BM562)</f>
        <v>T4</v>
      </c>
      <c r="P864" s="8">
        <f>IF(OUT!N562="", "", OUT!N562)</f>
        <v>7.9000000000000001E-2</v>
      </c>
      <c r="Q864" s="9">
        <f>IF(OUT!O562="", "", OUT!O562)</f>
        <v>22.12</v>
      </c>
      <c r="R864" s="8">
        <f>IF(PPG!H562="", "", PPG!H562)</f>
        <v>7.1999999999999995E-2</v>
      </c>
      <c r="S864" s="9">
        <f>IF(PPG!I562="", "", PPG!I562)</f>
        <v>20.16</v>
      </c>
      <c r="T864" s="8">
        <f>IF(PPG!J562="", "", PPG!J562)</f>
        <v>6.6000000000000003E-2</v>
      </c>
      <c r="U864" s="9">
        <f>IF(PPG!K562="", "", PPG!K562)</f>
        <v>18.48</v>
      </c>
      <c r="V864" s="8">
        <f>IF(PPG!Q562="", "", PPG!Q562)</f>
        <v>7.4999999999999997E-2</v>
      </c>
      <c r="W864" s="9">
        <f>IF(PPG!R562="", "", PPG!R562)</f>
        <v>21</v>
      </c>
      <c r="X864" s="8">
        <f>IF(PPG!S562="", "", PPG!S562)</f>
        <v>6.8000000000000005E-2</v>
      </c>
      <c r="Y864" s="9">
        <f>IF(PPG!T562="", "", PPG!T562)</f>
        <v>19.04</v>
      </c>
      <c r="Z864" s="8">
        <f>IF(PPG!U562="", "", PPG!U562)</f>
        <v>6.4000000000000001E-2</v>
      </c>
      <c r="AA864" s="9">
        <f>IF(PPG!V562="", "", PPG!V562)</f>
        <v>17.920000000000002</v>
      </c>
      <c r="AB864" s="36" t="str">
        <f t="shared" si="41"/>
        <v>0.00</v>
      </c>
    </row>
    <row r="865" spans="1:28">
      <c r="A865" s="7">
        <f>IF(OUT!C563="", "", OUT!C563)</f>
        <v>795</v>
      </c>
      <c r="B865" s="20">
        <f>IF(OUT!A563="", "", OUT!A563)</f>
        <v>75336</v>
      </c>
      <c r="C865" s="7" t="str">
        <f>IF(OUT!D563="", "", OUT!D563)</f>
        <v>AZ</v>
      </c>
      <c r="D865" s="29"/>
      <c r="E865" s="7" t="str">
        <f>IF(OUT!E563="", "", OUT!E563)</f>
        <v>288 TRAY</v>
      </c>
      <c r="F865" s="26" t="str">
        <f>IF(OUT!AE563="NEW", "✷", "")</f>
        <v/>
      </c>
      <c r="G865" s="10" t="str">
        <f>IF(OUT!B563="", "", OUT!B563)</f>
        <v>SNAPDRAGON  DWARF SNAPSHOT YELLOW</v>
      </c>
      <c r="H865" s="21">
        <f t="shared" si="39"/>
        <v>7.9000000000000001E-2</v>
      </c>
      <c r="I865" s="22">
        <f t="shared" si="40"/>
        <v>22.12</v>
      </c>
      <c r="J865" s="7" t="str">
        <f>IF(OUT!F563="", "", OUT!F563)</f>
        <v/>
      </c>
      <c r="K865" s="7">
        <f>IF(OUT!P563="", "", OUT!P563)</f>
        <v>280</v>
      </c>
      <c r="L865" s="7" t="str">
        <f>IF(OUT!AE563="", "", OUT!AE563)</f>
        <v/>
      </c>
      <c r="N865" s="7" t="str">
        <f>IF(OUT!AQ563="", "", OUT!AQ563)</f>
        <v/>
      </c>
      <c r="O865" s="7" t="str">
        <f>IF(OUT!BM563="", "", OUT!BM563)</f>
        <v>T4</v>
      </c>
      <c r="P865" s="8">
        <f>IF(OUT!N563="", "", OUT!N563)</f>
        <v>7.9000000000000001E-2</v>
      </c>
      <c r="Q865" s="9">
        <f>IF(OUT!O563="", "", OUT!O563)</f>
        <v>22.12</v>
      </c>
      <c r="R865" s="8">
        <f>IF(PPG!H563="", "", PPG!H563)</f>
        <v>7.1999999999999995E-2</v>
      </c>
      <c r="S865" s="9">
        <f>IF(PPG!I563="", "", PPG!I563)</f>
        <v>20.16</v>
      </c>
      <c r="T865" s="8">
        <f>IF(PPG!J563="", "", PPG!J563)</f>
        <v>6.6000000000000003E-2</v>
      </c>
      <c r="U865" s="9">
        <f>IF(PPG!K563="", "", PPG!K563)</f>
        <v>18.48</v>
      </c>
      <c r="V865" s="8">
        <f>IF(PPG!Q563="", "", PPG!Q563)</f>
        <v>7.4999999999999997E-2</v>
      </c>
      <c r="W865" s="9">
        <f>IF(PPG!R563="", "", PPG!R563)</f>
        <v>21</v>
      </c>
      <c r="X865" s="8">
        <f>IF(PPG!S563="", "", PPG!S563)</f>
        <v>6.8000000000000005E-2</v>
      </c>
      <c r="Y865" s="9">
        <f>IF(PPG!T563="", "", PPG!T563)</f>
        <v>19.04</v>
      </c>
      <c r="Z865" s="8">
        <f>IF(PPG!U563="", "", PPG!U563)</f>
        <v>6.4000000000000001E-2</v>
      </c>
      <c r="AA865" s="9">
        <f>IF(PPG!V563="", "", PPG!V563)</f>
        <v>17.920000000000002</v>
      </c>
      <c r="AB865" s="36" t="str">
        <f t="shared" si="41"/>
        <v>0.00</v>
      </c>
    </row>
    <row r="866" spans="1:28">
      <c r="A866" s="7">
        <f>IF(OUT!C359="", "", OUT!C359)</f>
        <v>795</v>
      </c>
      <c r="B866" s="20">
        <f>IF(OUT!A359="", "", OUT!A359)</f>
        <v>66042</v>
      </c>
      <c r="C866" s="7" t="str">
        <f>IF(OUT!D359="", "", OUT!D359)</f>
        <v>AZ</v>
      </c>
      <c r="D866" s="29"/>
      <c r="E866" s="7" t="str">
        <f>IF(OUT!E359="", "", OUT!E359)</f>
        <v>288 TRAY</v>
      </c>
      <c r="F866" s="26" t="str">
        <f>IF(OUT!AE359="NEW", "✷", "")</f>
        <v/>
      </c>
      <c r="G866" s="10" t="str">
        <f>IF(OUT!B359="", "", OUT!B359)</f>
        <v>SNAPDRAGON  DWARF SNAPTASTIC MAGENTA</v>
      </c>
      <c r="H866" s="21">
        <f t="shared" si="39"/>
        <v>0.09</v>
      </c>
      <c r="I866" s="22">
        <f t="shared" si="40"/>
        <v>25.2</v>
      </c>
      <c r="J866" s="7" t="str">
        <f>IF(OUT!F359="", "", OUT!F359)</f>
        <v/>
      </c>
      <c r="K866" s="7">
        <f>IF(OUT!P359="", "", OUT!P359)</f>
        <v>280</v>
      </c>
      <c r="L866" s="7" t="str">
        <f>IF(OUT!AE359="", "", OUT!AE359)</f>
        <v/>
      </c>
      <c r="N866" s="7" t="str">
        <f>IF(OUT!AQ359="", "", OUT!AQ359)</f>
        <v/>
      </c>
      <c r="O866" s="7" t="str">
        <f>IF(OUT!BM359="", "", OUT!BM359)</f>
        <v>T4</v>
      </c>
      <c r="P866" s="8">
        <f>IF(OUT!N359="", "", OUT!N359)</f>
        <v>0.09</v>
      </c>
      <c r="Q866" s="9">
        <f>IF(OUT!O359="", "", OUT!O359)</f>
        <v>25.2</v>
      </c>
      <c r="R866" s="8">
        <f>IF(PPG!H359="", "", PPG!H359)</f>
        <v>8.2000000000000003E-2</v>
      </c>
      <c r="S866" s="9">
        <f>IF(PPG!I359="", "", PPG!I359)</f>
        <v>22.96</v>
      </c>
      <c r="T866" s="8">
        <f>IF(PPG!J359="", "", PPG!J359)</f>
        <v>7.4999999999999997E-2</v>
      </c>
      <c r="U866" s="9">
        <f>IF(PPG!K359="", "", PPG!K359)</f>
        <v>21</v>
      </c>
      <c r="V866" s="8">
        <f>IF(PPG!Q359="", "", PPG!Q359)</f>
        <v>8.5999999999999993E-2</v>
      </c>
      <c r="W866" s="9">
        <f>IF(PPG!R359="", "", PPG!R359)</f>
        <v>24.08</v>
      </c>
      <c r="X866" s="8">
        <f>IF(PPG!S359="", "", PPG!S359)</f>
        <v>7.6999999999999999E-2</v>
      </c>
      <c r="Y866" s="9">
        <f>IF(PPG!T359="", "", PPG!T359)</f>
        <v>21.56</v>
      </c>
      <c r="Z866" s="8">
        <f>IF(PPG!U359="", "", PPG!U359)</f>
        <v>7.2999999999999995E-2</v>
      </c>
      <c r="AA866" s="9">
        <f>IF(PPG!V359="", "", PPG!V359)</f>
        <v>20.440000000000001</v>
      </c>
      <c r="AB866" s="36" t="str">
        <f t="shared" si="41"/>
        <v>0.00</v>
      </c>
    </row>
    <row r="867" spans="1:28">
      <c r="A867" s="7">
        <f>IF(OUT!C360="", "", OUT!C360)</f>
        <v>795</v>
      </c>
      <c r="B867" s="20">
        <f>IF(OUT!A360="", "", OUT!A360)</f>
        <v>66043</v>
      </c>
      <c r="C867" s="7" t="str">
        <f>IF(OUT!D360="", "", OUT!D360)</f>
        <v>AZ</v>
      </c>
      <c r="D867" s="29"/>
      <c r="E867" s="7" t="str">
        <f>IF(OUT!E360="", "", OUT!E360)</f>
        <v>288 TRAY</v>
      </c>
      <c r="F867" s="26" t="str">
        <f>IF(OUT!AE360="NEW", "✷", "")</f>
        <v/>
      </c>
      <c r="G867" s="10" t="str">
        <f>IF(OUT!B360="", "", OUT!B360)</f>
        <v>SNAPDRAGON  DWARF SNAPTASTIC MIX</v>
      </c>
      <c r="H867" s="21">
        <f t="shared" si="39"/>
        <v>0.09</v>
      </c>
      <c r="I867" s="22">
        <f t="shared" si="40"/>
        <v>25.2</v>
      </c>
      <c r="J867" s="7" t="str">
        <f>IF(OUT!F360="", "", OUT!F360)</f>
        <v/>
      </c>
      <c r="K867" s="7">
        <f>IF(OUT!P360="", "", OUT!P360)</f>
        <v>280</v>
      </c>
      <c r="L867" s="7" t="str">
        <f>IF(OUT!AE360="", "", OUT!AE360)</f>
        <v/>
      </c>
      <c r="N867" s="7" t="str">
        <f>IF(OUT!AQ360="", "", OUT!AQ360)</f>
        <v/>
      </c>
      <c r="O867" s="7" t="str">
        <f>IF(OUT!BM360="", "", OUT!BM360)</f>
        <v>T4</v>
      </c>
      <c r="P867" s="8">
        <f>IF(OUT!N360="", "", OUT!N360)</f>
        <v>0.09</v>
      </c>
      <c r="Q867" s="9">
        <f>IF(OUT!O360="", "", OUT!O360)</f>
        <v>25.2</v>
      </c>
      <c r="R867" s="8">
        <f>IF(PPG!H360="", "", PPG!H360)</f>
        <v>8.2000000000000003E-2</v>
      </c>
      <c r="S867" s="9">
        <f>IF(PPG!I360="", "", PPG!I360)</f>
        <v>22.96</v>
      </c>
      <c r="T867" s="8">
        <f>IF(PPG!J360="", "", PPG!J360)</f>
        <v>7.4999999999999997E-2</v>
      </c>
      <c r="U867" s="9">
        <f>IF(PPG!K360="", "", PPG!K360)</f>
        <v>21</v>
      </c>
      <c r="V867" s="8">
        <f>IF(PPG!Q360="", "", PPG!Q360)</f>
        <v>8.5999999999999993E-2</v>
      </c>
      <c r="W867" s="9">
        <f>IF(PPG!R360="", "", PPG!R360)</f>
        <v>24.08</v>
      </c>
      <c r="X867" s="8">
        <f>IF(PPG!S360="", "", PPG!S360)</f>
        <v>7.6999999999999999E-2</v>
      </c>
      <c r="Y867" s="9">
        <f>IF(PPG!T360="", "", PPG!T360)</f>
        <v>21.56</v>
      </c>
      <c r="Z867" s="8">
        <f>IF(PPG!U360="", "", PPG!U360)</f>
        <v>7.2999999999999995E-2</v>
      </c>
      <c r="AA867" s="9">
        <f>IF(PPG!V360="", "", PPG!V360)</f>
        <v>20.440000000000001</v>
      </c>
      <c r="AB867" s="36" t="str">
        <f t="shared" si="41"/>
        <v>0.00</v>
      </c>
    </row>
    <row r="868" spans="1:28">
      <c r="A868" s="7">
        <f>IF(OUT!C361="", "", OUT!C361)</f>
        <v>795</v>
      </c>
      <c r="B868" s="20">
        <f>IF(OUT!A361="", "", OUT!A361)</f>
        <v>66044</v>
      </c>
      <c r="C868" s="7" t="str">
        <f>IF(OUT!D361="", "", OUT!D361)</f>
        <v>AZ</v>
      </c>
      <c r="D868" s="29"/>
      <c r="E868" s="7" t="str">
        <f>IF(OUT!E361="", "", OUT!E361)</f>
        <v>288 TRAY</v>
      </c>
      <c r="F868" s="26" t="str">
        <f>IF(OUT!AE361="NEW", "✷", "")</f>
        <v/>
      </c>
      <c r="G868" s="10" t="str">
        <f>IF(OUT!B361="", "", OUT!B361)</f>
        <v>SNAPDRAGON  DWARF SNAPTASTIC ORANGE FLAME</v>
      </c>
      <c r="H868" s="21">
        <f t="shared" si="39"/>
        <v>0.09</v>
      </c>
      <c r="I868" s="22">
        <f t="shared" si="40"/>
        <v>25.2</v>
      </c>
      <c r="J868" s="7" t="str">
        <f>IF(OUT!F361="", "", OUT!F361)</f>
        <v/>
      </c>
      <c r="K868" s="7">
        <f>IF(OUT!P361="", "", OUT!P361)</f>
        <v>280</v>
      </c>
      <c r="L868" s="7" t="str">
        <f>IF(OUT!AE361="", "", OUT!AE361)</f>
        <v/>
      </c>
      <c r="N868" s="7" t="str">
        <f>IF(OUT!AQ361="", "", OUT!AQ361)</f>
        <v/>
      </c>
      <c r="O868" s="7" t="str">
        <f>IF(OUT!BM361="", "", OUT!BM361)</f>
        <v>T4</v>
      </c>
      <c r="P868" s="8">
        <f>IF(OUT!N361="", "", OUT!N361)</f>
        <v>0.09</v>
      </c>
      <c r="Q868" s="9">
        <f>IF(OUT!O361="", "", OUT!O361)</f>
        <v>25.2</v>
      </c>
      <c r="R868" s="8">
        <f>IF(PPG!H361="", "", PPG!H361)</f>
        <v>8.2000000000000003E-2</v>
      </c>
      <c r="S868" s="9">
        <f>IF(PPG!I361="", "", PPG!I361)</f>
        <v>22.96</v>
      </c>
      <c r="T868" s="8">
        <f>IF(PPG!J361="", "", PPG!J361)</f>
        <v>7.4999999999999997E-2</v>
      </c>
      <c r="U868" s="9">
        <f>IF(PPG!K361="", "", PPG!K361)</f>
        <v>21</v>
      </c>
      <c r="V868" s="8">
        <f>IF(PPG!Q361="", "", PPG!Q361)</f>
        <v>8.5999999999999993E-2</v>
      </c>
      <c r="W868" s="9">
        <f>IF(PPG!R361="", "", PPG!R361)</f>
        <v>24.08</v>
      </c>
      <c r="X868" s="8">
        <f>IF(PPG!S361="", "", PPG!S361)</f>
        <v>7.6999999999999999E-2</v>
      </c>
      <c r="Y868" s="9">
        <f>IF(PPG!T361="", "", PPG!T361)</f>
        <v>21.56</v>
      </c>
      <c r="Z868" s="8">
        <f>IF(PPG!U361="", "", PPG!U361)</f>
        <v>7.2999999999999995E-2</v>
      </c>
      <c r="AA868" s="9">
        <f>IF(PPG!V361="", "", PPG!V361)</f>
        <v>20.440000000000001</v>
      </c>
      <c r="AB868" s="36" t="str">
        <f t="shared" si="41"/>
        <v>0.00</v>
      </c>
    </row>
    <row r="869" spans="1:28">
      <c r="A869" s="7">
        <f>IF(OUT!C362="", "", OUT!C362)</f>
        <v>795</v>
      </c>
      <c r="B869" s="20">
        <f>IF(OUT!A362="", "", OUT!A362)</f>
        <v>66045</v>
      </c>
      <c r="C869" s="7" t="str">
        <f>IF(OUT!D362="", "", OUT!D362)</f>
        <v>AZ</v>
      </c>
      <c r="D869" s="29"/>
      <c r="E869" s="7" t="str">
        <f>IF(OUT!E362="", "", OUT!E362)</f>
        <v>288 TRAY</v>
      </c>
      <c r="F869" s="26" t="str">
        <f>IF(OUT!AE362="NEW", "✷", "")</f>
        <v/>
      </c>
      <c r="G869" s="10" t="str">
        <f>IF(OUT!B362="", "", OUT!B362)</f>
        <v>SNAPDRAGON  DWARF SNAPTASTIC PINK</v>
      </c>
      <c r="H869" s="21">
        <f t="shared" si="39"/>
        <v>0.09</v>
      </c>
      <c r="I869" s="22">
        <f t="shared" si="40"/>
        <v>25.2</v>
      </c>
      <c r="J869" s="7" t="str">
        <f>IF(OUT!F362="", "", OUT!F362)</f>
        <v/>
      </c>
      <c r="K869" s="7">
        <f>IF(OUT!P362="", "", OUT!P362)</f>
        <v>280</v>
      </c>
      <c r="L869" s="7" t="str">
        <f>IF(OUT!AE362="", "", OUT!AE362)</f>
        <v/>
      </c>
      <c r="N869" s="7" t="str">
        <f>IF(OUT!AQ362="", "", OUT!AQ362)</f>
        <v/>
      </c>
      <c r="O869" s="7" t="str">
        <f>IF(OUT!BM362="", "", OUT!BM362)</f>
        <v>T4</v>
      </c>
      <c r="P869" s="8">
        <f>IF(OUT!N362="", "", OUT!N362)</f>
        <v>0.09</v>
      </c>
      <c r="Q869" s="9">
        <f>IF(OUT!O362="", "", OUT!O362)</f>
        <v>25.2</v>
      </c>
      <c r="R869" s="8">
        <f>IF(PPG!H362="", "", PPG!H362)</f>
        <v>8.2000000000000003E-2</v>
      </c>
      <c r="S869" s="9">
        <f>IF(PPG!I362="", "", PPG!I362)</f>
        <v>22.96</v>
      </c>
      <c r="T869" s="8">
        <f>IF(PPG!J362="", "", PPG!J362)</f>
        <v>7.4999999999999997E-2</v>
      </c>
      <c r="U869" s="9">
        <f>IF(PPG!K362="", "", PPG!K362)</f>
        <v>21</v>
      </c>
      <c r="V869" s="8">
        <f>IF(PPG!Q362="", "", PPG!Q362)</f>
        <v>8.5999999999999993E-2</v>
      </c>
      <c r="W869" s="9">
        <f>IF(PPG!R362="", "", PPG!R362)</f>
        <v>24.08</v>
      </c>
      <c r="X869" s="8">
        <f>IF(PPG!S362="", "", PPG!S362)</f>
        <v>7.6999999999999999E-2</v>
      </c>
      <c r="Y869" s="9">
        <f>IF(PPG!T362="", "", PPG!T362)</f>
        <v>21.56</v>
      </c>
      <c r="Z869" s="8">
        <f>IF(PPG!U362="", "", PPG!U362)</f>
        <v>7.2999999999999995E-2</v>
      </c>
      <c r="AA869" s="9">
        <f>IF(PPG!V362="", "", PPG!V362)</f>
        <v>20.440000000000001</v>
      </c>
      <c r="AB869" s="36" t="str">
        <f t="shared" si="41"/>
        <v>0.00</v>
      </c>
    </row>
    <row r="870" spans="1:28">
      <c r="A870" s="7">
        <f>IF(OUT!C363="", "", OUT!C363)</f>
        <v>795</v>
      </c>
      <c r="B870" s="20">
        <f>IF(OUT!A363="", "", OUT!A363)</f>
        <v>66046</v>
      </c>
      <c r="C870" s="7" t="str">
        <f>IF(OUT!D363="", "", OUT!D363)</f>
        <v>AZ</v>
      </c>
      <c r="D870" s="29"/>
      <c r="E870" s="7" t="str">
        <f>IF(OUT!E363="", "", OUT!E363)</f>
        <v>288 TRAY</v>
      </c>
      <c r="F870" s="26" t="str">
        <f>IF(OUT!AE363="NEW", "✷", "")</f>
        <v/>
      </c>
      <c r="G870" s="10" t="str">
        <f>IF(OUT!B363="", "", OUT!B363)</f>
        <v>SNAPDRAGON  DWARF SNAPTASTIC RED</v>
      </c>
      <c r="H870" s="21">
        <f t="shared" si="39"/>
        <v>0.09</v>
      </c>
      <c r="I870" s="22">
        <f t="shared" si="40"/>
        <v>25.2</v>
      </c>
      <c r="J870" s="7" t="str">
        <f>IF(OUT!F363="", "", OUT!F363)</f>
        <v/>
      </c>
      <c r="K870" s="7">
        <f>IF(OUT!P363="", "", OUT!P363)</f>
        <v>280</v>
      </c>
      <c r="L870" s="7" t="str">
        <f>IF(OUT!AE363="", "", OUT!AE363)</f>
        <v/>
      </c>
      <c r="N870" s="7" t="str">
        <f>IF(OUT!AQ363="", "", OUT!AQ363)</f>
        <v/>
      </c>
      <c r="O870" s="7" t="str">
        <f>IF(OUT!BM363="", "", OUT!BM363)</f>
        <v>T4</v>
      </c>
      <c r="P870" s="8">
        <f>IF(OUT!N363="", "", OUT!N363)</f>
        <v>0.09</v>
      </c>
      <c r="Q870" s="9">
        <f>IF(OUT!O363="", "", OUT!O363)</f>
        <v>25.2</v>
      </c>
      <c r="R870" s="8">
        <f>IF(PPG!H363="", "", PPG!H363)</f>
        <v>8.2000000000000003E-2</v>
      </c>
      <c r="S870" s="9">
        <f>IF(PPG!I363="", "", PPG!I363)</f>
        <v>22.96</v>
      </c>
      <c r="T870" s="8">
        <f>IF(PPG!J363="", "", PPG!J363)</f>
        <v>7.4999999999999997E-2</v>
      </c>
      <c r="U870" s="9">
        <f>IF(PPG!K363="", "", PPG!K363)</f>
        <v>21</v>
      </c>
      <c r="V870" s="8">
        <f>IF(PPG!Q363="", "", PPG!Q363)</f>
        <v>8.5999999999999993E-2</v>
      </c>
      <c r="W870" s="9">
        <f>IF(PPG!R363="", "", PPG!R363)</f>
        <v>24.08</v>
      </c>
      <c r="X870" s="8">
        <f>IF(PPG!S363="", "", PPG!S363)</f>
        <v>7.6999999999999999E-2</v>
      </c>
      <c r="Y870" s="9">
        <f>IF(PPG!T363="", "", PPG!T363)</f>
        <v>21.56</v>
      </c>
      <c r="Z870" s="8">
        <f>IF(PPG!U363="", "", PPG!U363)</f>
        <v>7.2999999999999995E-2</v>
      </c>
      <c r="AA870" s="9">
        <f>IF(PPG!V363="", "", PPG!V363)</f>
        <v>20.440000000000001</v>
      </c>
      <c r="AB870" s="36" t="str">
        <f t="shared" si="41"/>
        <v>0.00</v>
      </c>
    </row>
    <row r="871" spans="1:28">
      <c r="A871" s="7">
        <f>IF(OUT!C364="", "", OUT!C364)</f>
        <v>795</v>
      </c>
      <c r="B871" s="20">
        <f>IF(OUT!A364="", "", OUT!A364)</f>
        <v>66047</v>
      </c>
      <c r="C871" s="7" t="str">
        <f>IF(OUT!D364="", "", OUT!D364)</f>
        <v>AZ</v>
      </c>
      <c r="D871" s="29"/>
      <c r="E871" s="7" t="str">
        <f>IF(OUT!E364="", "", OUT!E364)</f>
        <v>288 TRAY</v>
      </c>
      <c r="F871" s="26" t="str">
        <f>IF(OUT!AE364="NEW", "✷", "")</f>
        <v/>
      </c>
      <c r="G871" s="10" t="str">
        <f>IF(OUT!B364="", "", OUT!B364)</f>
        <v>SNAPDRAGON  DWARF SNAPTASTIC YELLOW</v>
      </c>
      <c r="H871" s="21">
        <f t="shared" si="39"/>
        <v>0.09</v>
      </c>
      <c r="I871" s="22">
        <f t="shared" si="40"/>
        <v>25.2</v>
      </c>
      <c r="J871" s="7" t="str">
        <f>IF(OUT!F364="", "", OUT!F364)</f>
        <v/>
      </c>
      <c r="K871" s="7">
        <f>IF(OUT!P364="", "", OUT!P364)</f>
        <v>280</v>
      </c>
      <c r="L871" s="7" t="str">
        <f>IF(OUT!AE364="", "", OUT!AE364)</f>
        <v/>
      </c>
      <c r="N871" s="7" t="str">
        <f>IF(OUT!AQ364="", "", OUT!AQ364)</f>
        <v/>
      </c>
      <c r="O871" s="7" t="str">
        <f>IF(OUT!BM364="", "", OUT!BM364)</f>
        <v>T4</v>
      </c>
      <c r="P871" s="8">
        <f>IF(OUT!N364="", "", OUT!N364)</f>
        <v>0.09</v>
      </c>
      <c r="Q871" s="9">
        <f>IF(OUT!O364="", "", OUT!O364)</f>
        <v>25.2</v>
      </c>
      <c r="R871" s="8">
        <f>IF(PPG!H364="", "", PPG!H364)</f>
        <v>8.2000000000000003E-2</v>
      </c>
      <c r="S871" s="9">
        <f>IF(PPG!I364="", "", PPG!I364)</f>
        <v>22.96</v>
      </c>
      <c r="T871" s="8">
        <f>IF(PPG!J364="", "", PPG!J364)</f>
        <v>7.4999999999999997E-2</v>
      </c>
      <c r="U871" s="9">
        <f>IF(PPG!K364="", "", PPG!K364)</f>
        <v>21</v>
      </c>
      <c r="V871" s="8">
        <f>IF(PPG!Q364="", "", PPG!Q364)</f>
        <v>8.5999999999999993E-2</v>
      </c>
      <c r="W871" s="9">
        <f>IF(PPG!R364="", "", PPG!R364)</f>
        <v>24.08</v>
      </c>
      <c r="X871" s="8">
        <f>IF(PPG!S364="", "", PPG!S364)</f>
        <v>7.6999999999999999E-2</v>
      </c>
      <c r="Y871" s="9">
        <f>IF(PPG!T364="", "", PPG!T364)</f>
        <v>21.56</v>
      </c>
      <c r="Z871" s="8">
        <f>IF(PPG!U364="", "", PPG!U364)</f>
        <v>7.2999999999999995E-2</v>
      </c>
      <c r="AA871" s="9">
        <f>IF(PPG!V364="", "", PPG!V364)</f>
        <v>20.440000000000001</v>
      </c>
      <c r="AB871" s="36" t="str">
        <f t="shared" si="41"/>
        <v>0.00</v>
      </c>
    </row>
    <row r="872" spans="1:28">
      <c r="A872" s="7">
        <f>IF(OUT!C977="", "", OUT!C977)</f>
        <v>795</v>
      </c>
      <c r="B872" s="20">
        <f>IF(OUT!A977="", "", OUT!A977)</f>
        <v>90930</v>
      </c>
      <c r="C872" s="7" t="str">
        <f>IF(OUT!D977="", "", OUT!D977)</f>
        <v>AZ</v>
      </c>
      <c r="D872" s="29"/>
      <c r="E872" s="7" t="str">
        <f>IF(OUT!E977="", "", OUT!E977)</f>
        <v>288 TRAY</v>
      </c>
      <c r="F872" s="26" t="str">
        <f>IF(OUT!AE977="NEW", "✷", "")</f>
        <v/>
      </c>
      <c r="G872" s="10" t="str">
        <f>IF(OUT!B977="", "", OUT!B977)</f>
        <v>SNAPDRAGON  DWARF SNAPTINI BURGUNDY BICOLOR</v>
      </c>
      <c r="H872" s="21">
        <f t="shared" si="39"/>
        <v>7.9000000000000001E-2</v>
      </c>
      <c r="I872" s="22">
        <f t="shared" si="40"/>
        <v>22.12</v>
      </c>
      <c r="J872" s="7" t="str">
        <f>IF(OUT!F977="", "", OUT!F977)</f>
        <v/>
      </c>
      <c r="K872" s="7">
        <f>IF(OUT!P977="", "", OUT!P977)</f>
        <v>280</v>
      </c>
      <c r="L872" s="7" t="str">
        <f>IF(OUT!AE977="", "", OUT!AE977)</f>
        <v/>
      </c>
      <c r="N872" s="7" t="str">
        <f>IF(OUT!AQ977="", "", OUT!AQ977)</f>
        <v/>
      </c>
      <c r="O872" s="7" t="str">
        <f>IF(OUT!BM977="", "", OUT!BM977)</f>
        <v>T4</v>
      </c>
      <c r="P872" s="8">
        <f>IF(OUT!N977="", "", OUT!N977)</f>
        <v>7.9000000000000001E-2</v>
      </c>
      <c r="Q872" s="9">
        <f>IF(OUT!O977="", "", OUT!O977)</f>
        <v>22.12</v>
      </c>
      <c r="R872" s="8">
        <f>IF(PPG!H977="", "", PPG!H977)</f>
        <v>7.1999999999999995E-2</v>
      </c>
      <c r="S872" s="9">
        <f>IF(PPG!I977="", "", PPG!I977)</f>
        <v>20.16</v>
      </c>
      <c r="T872" s="8">
        <f>IF(PPG!J977="", "", PPG!J977)</f>
        <v>6.6000000000000003E-2</v>
      </c>
      <c r="U872" s="9">
        <f>IF(PPG!K977="", "", PPG!K977)</f>
        <v>18.48</v>
      </c>
      <c r="V872" s="8">
        <f>IF(PPG!Q977="", "", PPG!Q977)</f>
        <v>7.4999999999999997E-2</v>
      </c>
      <c r="W872" s="9">
        <f>IF(PPG!R977="", "", PPG!R977)</f>
        <v>21</v>
      </c>
      <c r="X872" s="8">
        <f>IF(PPG!S977="", "", PPG!S977)</f>
        <v>6.8000000000000005E-2</v>
      </c>
      <c r="Y872" s="9">
        <f>IF(PPG!T977="", "", PPG!T977)</f>
        <v>19.04</v>
      </c>
      <c r="Z872" s="8">
        <f>IF(PPG!U977="", "", PPG!U977)</f>
        <v>6.4000000000000001E-2</v>
      </c>
      <c r="AA872" s="9">
        <f>IF(PPG!V977="", "", PPG!V977)</f>
        <v>17.920000000000002</v>
      </c>
      <c r="AB872" s="36" t="str">
        <f t="shared" si="41"/>
        <v>0.00</v>
      </c>
    </row>
    <row r="873" spans="1:28">
      <c r="A873" s="7">
        <f>IF(OUT!C972="", "", OUT!C972)</f>
        <v>795</v>
      </c>
      <c r="B873" s="20">
        <f>IF(OUT!A972="", "", OUT!A972)</f>
        <v>89855</v>
      </c>
      <c r="C873" s="7" t="str">
        <f>IF(OUT!D972="", "", OUT!D972)</f>
        <v>AZ</v>
      </c>
      <c r="D873" s="29"/>
      <c r="E873" s="7" t="str">
        <f>IF(OUT!E972="", "", OUT!E972)</f>
        <v>288 TRAY</v>
      </c>
      <c r="F873" s="26" t="str">
        <f>IF(OUT!AE972="NEW", "✷", "")</f>
        <v/>
      </c>
      <c r="G873" s="10" t="str">
        <f>IF(OUT!B972="", "", OUT!B972)</f>
        <v>SNAPDRAGON  DWARF SNAPTINI MIX</v>
      </c>
      <c r="H873" s="21">
        <f t="shared" si="39"/>
        <v>7.9000000000000001E-2</v>
      </c>
      <c r="I873" s="22">
        <f t="shared" si="40"/>
        <v>22.12</v>
      </c>
      <c r="J873" s="7" t="str">
        <f>IF(OUT!F972="", "", OUT!F972)</f>
        <v/>
      </c>
      <c r="K873" s="7">
        <f>IF(OUT!P972="", "", OUT!P972)</f>
        <v>280</v>
      </c>
      <c r="L873" s="7" t="str">
        <f>IF(OUT!AE972="", "", OUT!AE972)</f>
        <v/>
      </c>
      <c r="N873" s="7" t="str">
        <f>IF(OUT!AQ972="", "", OUT!AQ972)</f>
        <v/>
      </c>
      <c r="O873" s="7" t="str">
        <f>IF(OUT!BM972="", "", OUT!BM972)</f>
        <v>T4</v>
      </c>
      <c r="P873" s="8">
        <f>IF(OUT!N972="", "", OUT!N972)</f>
        <v>7.9000000000000001E-2</v>
      </c>
      <c r="Q873" s="9">
        <f>IF(OUT!O972="", "", OUT!O972)</f>
        <v>22.12</v>
      </c>
      <c r="R873" s="8">
        <f>IF(PPG!H972="", "", PPG!H972)</f>
        <v>7.1999999999999995E-2</v>
      </c>
      <c r="S873" s="9">
        <f>IF(PPG!I972="", "", PPG!I972)</f>
        <v>20.16</v>
      </c>
      <c r="T873" s="8">
        <f>IF(PPG!J972="", "", PPG!J972)</f>
        <v>6.6000000000000003E-2</v>
      </c>
      <c r="U873" s="9">
        <f>IF(PPG!K972="", "", PPG!K972)</f>
        <v>18.48</v>
      </c>
      <c r="V873" s="8">
        <f>IF(PPG!Q972="", "", PPG!Q972)</f>
        <v>7.4999999999999997E-2</v>
      </c>
      <c r="W873" s="9">
        <f>IF(PPG!R972="", "", PPG!R972)</f>
        <v>21</v>
      </c>
      <c r="X873" s="8">
        <f>IF(PPG!S972="", "", PPG!S972)</f>
        <v>6.8000000000000005E-2</v>
      </c>
      <c r="Y873" s="9">
        <f>IF(PPG!T972="", "", PPG!T972)</f>
        <v>19.04</v>
      </c>
      <c r="Z873" s="8">
        <f>IF(PPG!U972="", "", PPG!U972)</f>
        <v>6.4000000000000001E-2</v>
      </c>
      <c r="AA873" s="9">
        <f>IF(PPG!V972="", "", PPG!V972)</f>
        <v>17.920000000000002</v>
      </c>
      <c r="AB873" s="36" t="str">
        <f t="shared" si="41"/>
        <v>0.00</v>
      </c>
    </row>
    <row r="874" spans="1:28">
      <c r="A874" s="7">
        <f>IF(OUT!C978="", "", OUT!C978)</f>
        <v>795</v>
      </c>
      <c r="B874" s="20">
        <f>IF(OUT!A978="", "", OUT!A978)</f>
        <v>90932</v>
      </c>
      <c r="C874" s="7" t="str">
        <f>IF(OUT!D978="", "", OUT!D978)</f>
        <v>AZ</v>
      </c>
      <c r="D874" s="29"/>
      <c r="E874" s="7" t="str">
        <f>IF(OUT!E978="", "", OUT!E978)</f>
        <v>288 TRAY</v>
      </c>
      <c r="F874" s="26" t="str">
        <f>IF(OUT!AE978="NEW", "✷", "")</f>
        <v/>
      </c>
      <c r="G874" s="10" t="str">
        <f>IF(OUT!B978="", "", OUT!B978)</f>
        <v>SNAPDRAGON  DWARF SNAPTINI PEACH</v>
      </c>
      <c r="H874" s="21">
        <f t="shared" si="39"/>
        <v>7.9000000000000001E-2</v>
      </c>
      <c r="I874" s="22">
        <f t="shared" si="40"/>
        <v>22.12</v>
      </c>
      <c r="J874" s="7" t="str">
        <f>IF(OUT!F978="", "", OUT!F978)</f>
        <v/>
      </c>
      <c r="K874" s="7">
        <f>IF(OUT!P978="", "", OUT!P978)</f>
        <v>280</v>
      </c>
      <c r="L874" s="7" t="str">
        <f>IF(OUT!AE978="", "", OUT!AE978)</f>
        <v/>
      </c>
      <c r="N874" s="7" t="str">
        <f>IF(OUT!AQ978="", "", OUT!AQ978)</f>
        <v/>
      </c>
      <c r="O874" s="7" t="str">
        <f>IF(OUT!BM978="", "", OUT!BM978)</f>
        <v>T4</v>
      </c>
      <c r="P874" s="8">
        <f>IF(OUT!N978="", "", OUT!N978)</f>
        <v>7.9000000000000001E-2</v>
      </c>
      <c r="Q874" s="9">
        <f>IF(OUT!O978="", "", OUT!O978)</f>
        <v>22.12</v>
      </c>
      <c r="R874" s="8">
        <f>IF(PPG!H978="", "", PPG!H978)</f>
        <v>7.1999999999999995E-2</v>
      </c>
      <c r="S874" s="9">
        <f>IF(PPG!I978="", "", PPG!I978)</f>
        <v>20.16</v>
      </c>
      <c r="T874" s="8">
        <f>IF(PPG!J978="", "", PPG!J978)</f>
        <v>6.6000000000000003E-2</v>
      </c>
      <c r="U874" s="9">
        <f>IF(PPG!K978="", "", PPG!K978)</f>
        <v>18.48</v>
      </c>
      <c r="V874" s="8">
        <f>IF(PPG!Q978="", "", PPG!Q978)</f>
        <v>7.4999999999999997E-2</v>
      </c>
      <c r="W874" s="9">
        <f>IF(PPG!R978="", "", PPG!R978)</f>
        <v>21</v>
      </c>
      <c r="X874" s="8">
        <f>IF(PPG!S978="", "", PPG!S978)</f>
        <v>6.8000000000000005E-2</v>
      </c>
      <c r="Y874" s="9">
        <f>IF(PPG!T978="", "", PPG!T978)</f>
        <v>19.04</v>
      </c>
      <c r="Z874" s="8">
        <f>IF(PPG!U978="", "", PPG!U978)</f>
        <v>6.4000000000000001E-2</v>
      </c>
      <c r="AA874" s="9">
        <f>IF(PPG!V978="", "", PPG!V978)</f>
        <v>17.920000000000002</v>
      </c>
      <c r="AB874" s="36" t="str">
        <f t="shared" si="41"/>
        <v>0.00</v>
      </c>
    </row>
    <row r="875" spans="1:28">
      <c r="A875" s="7">
        <f>IF(OUT!C979="", "", OUT!C979)</f>
        <v>795</v>
      </c>
      <c r="B875" s="20">
        <f>IF(OUT!A979="", "", OUT!A979)</f>
        <v>90933</v>
      </c>
      <c r="C875" s="7" t="str">
        <f>IF(OUT!D979="", "", OUT!D979)</f>
        <v>AZ</v>
      </c>
      <c r="D875" s="29"/>
      <c r="E875" s="7" t="str">
        <f>IF(OUT!E979="", "", OUT!E979)</f>
        <v>288 TRAY</v>
      </c>
      <c r="F875" s="26" t="str">
        <f>IF(OUT!AE979="NEW", "✷", "")</f>
        <v/>
      </c>
      <c r="G875" s="10" t="str">
        <f>IF(OUT!B979="", "", OUT!B979)</f>
        <v>SNAPDRAGON  DWARF SNAPTINI RED</v>
      </c>
      <c r="H875" s="21">
        <f t="shared" si="39"/>
        <v>7.9000000000000001E-2</v>
      </c>
      <c r="I875" s="22">
        <f t="shared" si="40"/>
        <v>22.12</v>
      </c>
      <c r="J875" s="7" t="str">
        <f>IF(OUT!F979="", "", OUT!F979)</f>
        <v/>
      </c>
      <c r="K875" s="7">
        <f>IF(OUT!P979="", "", OUT!P979)</f>
        <v>280</v>
      </c>
      <c r="L875" s="7" t="str">
        <f>IF(OUT!AE979="", "", OUT!AE979)</f>
        <v/>
      </c>
      <c r="N875" s="7" t="str">
        <f>IF(OUT!AQ979="", "", OUT!AQ979)</f>
        <v/>
      </c>
      <c r="O875" s="7" t="str">
        <f>IF(OUT!BM979="", "", OUT!BM979)</f>
        <v>T4</v>
      </c>
      <c r="P875" s="8">
        <f>IF(OUT!N979="", "", OUT!N979)</f>
        <v>7.9000000000000001E-2</v>
      </c>
      <c r="Q875" s="9">
        <f>IF(OUT!O979="", "", OUT!O979)</f>
        <v>22.12</v>
      </c>
      <c r="R875" s="8">
        <f>IF(PPG!H979="", "", PPG!H979)</f>
        <v>7.1999999999999995E-2</v>
      </c>
      <c r="S875" s="9">
        <f>IF(PPG!I979="", "", PPG!I979)</f>
        <v>20.16</v>
      </c>
      <c r="T875" s="8">
        <f>IF(PPG!J979="", "", PPG!J979)</f>
        <v>6.6000000000000003E-2</v>
      </c>
      <c r="U875" s="9">
        <f>IF(PPG!K979="", "", PPG!K979)</f>
        <v>18.48</v>
      </c>
      <c r="V875" s="8">
        <f>IF(PPG!Q979="", "", PPG!Q979)</f>
        <v>7.4999999999999997E-2</v>
      </c>
      <c r="W875" s="9">
        <f>IF(PPG!R979="", "", PPG!R979)</f>
        <v>21</v>
      </c>
      <c r="X875" s="8">
        <f>IF(PPG!S979="", "", PPG!S979)</f>
        <v>6.8000000000000005E-2</v>
      </c>
      <c r="Y875" s="9">
        <f>IF(PPG!T979="", "", PPG!T979)</f>
        <v>19.04</v>
      </c>
      <c r="Z875" s="8">
        <f>IF(PPG!U979="", "", PPG!U979)</f>
        <v>6.4000000000000001E-2</v>
      </c>
      <c r="AA875" s="9">
        <f>IF(PPG!V979="", "", PPG!V979)</f>
        <v>17.920000000000002</v>
      </c>
      <c r="AB875" s="36" t="str">
        <f t="shared" si="41"/>
        <v>0.00</v>
      </c>
    </row>
    <row r="876" spans="1:28">
      <c r="A876" s="7">
        <f>IF(OUT!C980="", "", OUT!C980)</f>
        <v>795</v>
      </c>
      <c r="B876" s="20">
        <f>IF(OUT!A980="", "", OUT!A980)</f>
        <v>90934</v>
      </c>
      <c r="C876" s="7" t="str">
        <f>IF(OUT!D980="", "", OUT!D980)</f>
        <v>AZ</v>
      </c>
      <c r="D876" s="29"/>
      <c r="E876" s="7" t="str">
        <f>IF(OUT!E980="", "", OUT!E980)</f>
        <v>288 TRAY</v>
      </c>
      <c r="F876" s="26" t="str">
        <f>IF(OUT!AE980="NEW", "✷", "")</f>
        <v/>
      </c>
      <c r="G876" s="10" t="str">
        <f>IF(OUT!B980="", "", OUT!B980)</f>
        <v>SNAPDRAGON  DWARF SNAPTINI ROSE BICOLOR</v>
      </c>
      <c r="H876" s="21">
        <f t="shared" si="39"/>
        <v>7.9000000000000001E-2</v>
      </c>
      <c r="I876" s="22">
        <f t="shared" si="40"/>
        <v>22.12</v>
      </c>
      <c r="J876" s="7" t="str">
        <f>IF(OUT!F980="", "", OUT!F980)</f>
        <v/>
      </c>
      <c r="K876" s="7">
        <f>IF(OUT!P980="", "", OUT!P980)</f>
        <v>280</v>
      </c>
      <c r="L876" s="7" t="str">
        <f>IF(OUT!AE980="", "", OUT!AE980)</f>
        <v/>
      </c>
      <c r="N876" s="7" t="str">
        <f>IF(OUT!AQ980="", "", OUT!AQ980)</f>
        <v/>
      </c>
      <c r="O876" s="7" t="str">
        <f>IF(OUT!BM980="", "", OUT!BM980)</f>
        <v>T4</v>
      </c>
      <c r="P876" s="8">
        <f>IF(OUT!N980="", "", OUT!N980)</f>
        <v>7.9000000000000001E-2</v>
      </c>
      <c r="Q876" s="9">
        <f>IF(OUT!O980="", "", OUT!O980)</f>
        <v>22.12</v>
      </c>
      <c r="R876" s="8">
        <f>IF(PPG!H980="", "", PPG!H980)</f>
        <v>7.1999999999999995E-2</v>
      </c>
      <c r="S876" s="9">
        <f>IF(PPG!I980="", "", PPG!I980)</f>
        <v>20.16</v>
      </c>
      <c r="T876" s="8">
        <f>IF(PPG!J980="", "", PPG!J980)</f>
        <v>6.6000000000000003E-2</v>
      </c>
      <c r="U876" s="9">
        <f>IF(PPG!K980="", "", PPG!K980)</f>
        <v>18.48</v>
      </c>
      <c r="V876" s="8">
        <f>IF(PPG!Q980="", "", PPG!Q980)</f>
        <v>7.4999999999999997E-2</v>
      </c>
      <c r="W876" s="9">
        <f>IF(PPG!R980="", "", PPG!R980)</f>
        <v>21</v>
      </c>
      <c r="X876" s="8">
        <f>IF(PPG!S980="", "", PPG!S980)</f>
        <v>6.8000000000000005E-2</v>
      </c>
      <c r="Y876" s="9">
        <f>IF(PPG!T980="", "", PPG!T980)</f>
        <v>19.04</v>
      </c>
      <c r="Z876" s="8">
        <f>IF(PPG!U980="", "", PPG!U980)</f>
        <v>6.4000000000000001E-2</v>
      </c>
      <c r="AA876" s="9">
        <f>IF(PPG!V980="", "", PPG!V980)</f>
        <v>17.920000000000002</v>
      </c>
      <c r="AB876" s="36" t="str">
        <f t="shared" si="41"/>
        <v>0.00</v>
      </c>
    </row>
    <row r="877" spans="1:28">
      <c r="A877" s="7">
        <f>IF(OUT!C981="", "", OUT!C981)</f>
        <v>795</v>
      </c>
      <c r="B877" s="20">
        <f>IF(OUT!A981="", "", OUT!A981)</f>
        <v>90935</v>
      </c>
      <c r="C877" s="7" t="str">
        <f>IF(OUT!D981="", "", OUT!D981)</f>
        <v>AZ</v>
      </c>
      <c r="D877" s="29"/>
      <c r="E877" s="7" t="str">
        <f>IF(OUT!E981="", "", OUT!E981)</f>
        <v>288 TRAY</v>
      </c>
      <c r="F877" s="26" t="str">
        <f>IF(OUT!AE981="NEW", "✷", "")</f>
        <v/>
      </c>
      <c r="G877" s="10" t="str">
        <f>IF(OUT!B981="", "", OUT!B981)</f>
        <v>SNAPDRAGON  DWARF SNAPTINI SCARLET</v>
      </c>
      <c r="H877" s="21">
        <f t="shared" si="39"/>
        <v>7.9000000000000001E-2</v>
      </c>
      <c r="I877" s="22">
        <f t="shared" si="40"/>
        <v>22.12</v>
      </c>
      <c r="J877" s="7" t="str">
        <f>IF(OUT!F981="", "", OUT!F981)</f>
        <v/>
      </c>
      <c r="K877" s="7">
        <f>IF(OUT!P981="", "", OUT!P981)</f>
        <v>280</v>
      </c>
      <c r="L877" s="7" t="str">
        <f>IF(OUT!AE981="", "", OUT!AE981)</f>
        <v/>
      </c>
      <c r="N877" s="7" t="str">
        <f>IF(OUT!AQ981="", "", OUT!AQ981)</f>
        <v/>
      </c>
      <c r="O877" s="7" t="str">
        <f>IF(OUT!BM981="", "", OUT!BM981)</f>
        <v>T4</v>
      </c>
      <c r="P877" s="8">
        <f>IF(OUT!N981="", "", OUT!N981)</f>
        <v>7.9000000000000001E-2</v>
      </c>
      <c r="Q877" s="9">
        <f>IF(OUT!O981="", "", OUT!O981)</f>
        <v>22.12</v>
      </c>
      <c r="R877" s="8">
        <f>IF(PPG!H981="", "", PPG!H981)</f>
        <v>7.1999999999999995E-2</v>
      </c>
      <c r="S877" s="9">
        <f>IF(PPG!I981="", "", PPG!I981)</f>
        <v>20.16</v>
      </c>
      <c r="T877" s="8">
        <f>IF(PPG!J981="", "", PPG!J981)</f>
        <v>6.6000000000000003E-2</v>
      </c>
      <c r="U877" s="9">
        <f>IF(PPG!K981="", "", PPG!K981)</f>
        <v>18.48</v>
      </c>
      <c r="V877" s="8">
        <f>IF(PPG!Q981="", "", PPG!Q981)</f>
        <v>7.4999999999999997E-2</v>
      </c>
      <c r="W877" s="9">
        <f>IF(PPG!R981="", "", PPG!R981)</f>
        <v>21</v>
      </c>
      <c r="X877" s="8">
        <f>IF(PPG!S981="", "", PPG!S981)</f>
        <v>6.8000000000000005E-2</v>
      </c>
      <c r="Y877" s="9">
        <f>IF(PPG!T981="", "", PPG!T981)</f>
        <v>19.04</v>
      </c>
      <c r="Z877" s="8">
        <f>IF(PPG!U981="", "", PPG!U981)</f>
        <v>6.4000000000000001E-2</v>
      </c>
      <c r="AA877" s="9">
        <f>IF(PPG!V981="", "", PPG!V981)</f>
        <v>17.920000000000002</v>
      </c>
      <c r="AB877" s="36" t="str">
        <f t="shared" si="41"/>
        <v>0.00</v>
      </c>
    </row>
    <row r="878" spans="1:28">
      <c r="A878" s="7">
        <f>IF(OUT!C982="", "", OUT!C982)</f>
        <v>795</v>
      </c>
      <c r="B878" s="20">
        <f>IF(OUT!A982="", "", OUT!A982)</f>
        <v>90937</v>
      </c>
      <c r="C878" s="7" t="str">
        <f>IF(OUT!D982="", "", OUT!D982)</f>
        <v>AZ</v>
      </c>
      <c r="D878" s="29"/>
      <c r="E878" s="7" t="str">
        <f>IF(OUT!E982="", "", OUT!E982)</f>
        <v>288 TRAY</v>
      </c>
      <c r="F878" s="26" t="str">
        <f>IF(OUT!AE982="NEW", "✷", "")</f>
        <v/>
      </c>
      <c r="G878" s="10" t="str">
        <f>IF(OUT!B982="", "", OUT!B982)</f>
        <v>SNAPDRAGON  DWARF SNAPTINI SUNGLOW</v>
      </c>
      <c r="H878" s="21">
        <f t="shared" si="39"/>
        <v>7.9000000000000001E-2</v>
      </c>
      <c r="I878" s="22">
        <f t="shared" si="40"/>
        <v>22.12</v>
      </c>
      <c r="J878" s="7" t="str">
        <f>IF(OUT!F982="", "", OUT!F982)</f>
        <v/>
      </c>
      <c r="K878" s="7">
        <f>IF(OUT!P982="", "", OUT!P982)</f>
        <v>280</v>
      </c>
      <c r="L878" s="7" t="str">
        <f>IF(OUT!AE982="", "", OUT!AE982)</f>
        <v/>
      </c>
      <c r="N878" s="7" t="str">
        <f>IF(OUT!AQ982="", "", OUT!AQ982)</f>
        <v/>
      </c>
      <c r="O878" s="7" t="str">
        <f>IF(OUT!BM982="", "", OUT!BM982)</f>
        <v>T4</v>
      </c>
      <c r="P878" s="8">
        <f>IF(OUT!N982="", "", OUT!N982)</f>
        <v>7.9000000000000001E-2</v>
      </c>
      <c r="Q878" s="9">
        <f>IF(OUT!O982="", "", OUT!O982)</f>
        <v>22.12</v>
      </c>
      <c r="R878" s="8">
        <f>IF(PPG!H982="", "", PPG!H982)</f>
        <v>7.1999999999999995E-2</v>
      </c>
      <c r="S878" s="9">
        <f>IF(PPG!I982="", "", PPG!I982)</f>
        <v>20.16</v>
      </c>
      <c r="T878" s="8">
        <f>IF(PPG!J982="", "", PPG!J982)</f>
        <v>6.6000000000000003E-2</v>
      </c>
      <c r="U878" s="9">
        <f>IF(PPG!K982="", "", PPG!K982)</f>
        <v>18.48</v>
      </c>
      <c r="V878" s="8">
        <f>IF(PPG!Q982="", "", PPG!Q982)</f>
        <v>7.4999999999999997E-2</v>
      </c>
      <c r="W878" s="9">
        <f>IF(PPG!R982="", "", PPG!R982)</f>
        <v>21</v>
      </c>
      <c r="X878" s="8">
        <f>IF(PPG!S982="", "", PPG!S982)</f>
        <v>6.8000000000000005E-2</v>
      </c>
      <c r="Y878" s="9">
        <f>IF(PPG!T982="", "", PPG!T982)</f>
        <v>19.04</v>
      </c>
      <c r="Z878" s="8">
        <f>IF(PPG!U982="", "", PPG!U982)</f>
        <v>6.4000000000000001E-2</v>
      </c>
      <c r="AA878" s="9">
        <f>IF(PPG!V982="", "", PPG!V982)</f>
        <v>17.920000000000002</v>
      </c>
      <c r="AB878" s="36" t="str">
        <f t="shared" si="41"/>
        <v>0.00</v>
      </c>
    </row>
    <row r="879" spans="1:28">
      <c r="A879" s="7">
        <f>IF(OUT!C983="", "", OUT!C983)</f>
        <v>795</v>
      </c>
      <c r="B879" s="20">
        <f>IF(OUT!A983="", "", OUT!A983)</f>
        <v>90938</v>
      </c>
      <c r="C879" s="7" t="str">
        <f>IF(OUT!D983="", "", OUT!D983)</f>
        <v>AZ</v>
      </c>
      <c r="D879" s="29"/>
      <c r="E879" s="7" t="str">
        <f>IF(OUT!E983="", "", OUT!E983)</f>
        <v>288 TRAY</v>
      </c>
      <c r="F879" s="26" t="str">
        <f>IF(OUT!AE983="NEW", "✷", "")</f>
        <v/>
      </c>
      <c r="G879" s="10" t="str">
        <f>IF(OUT!B983="", "", OUT!B983)</f>
        <v>SNAPDRAGON  DWARF SNAPTINI VIOLET</v>
      </c>
      <c r="H879" s="21">
        <f t="shared" si="39"/>
        <v>7.9000000000000001E-2</v>
      </c>
      <c r="I879" s="22">
        <f t="shared" si="40"/>
        <v>22.12</v>
      </c>
      <c r="J879" s="7" t="str">
        <f>IF(OUT!F983="", "", OUT!F983)</f>
        <v/>
      </c>
      <c r="K879" s="7">
        <f>IF(OUT!P983="", "", OUT!P983)</f>
        <v>280</v>
      </c>
      <c r="L879" s="7" t="str">
        <f>IF(OUT!AE983="", "", OUT!AE983)</f>
        <v/>
      </c>
      <c r="N879" s="7" t="str">
        <f>IF(OUT!AQ983="", "", OUT!AQ983)</f>
        <v/>
      </c>
      <c r="O879" s="7" t="str">
        <f>IF(OUT!BM983="", "", OUT!BM983)</f>
        <v>T4</v>
      </c>
      <c r="P879" s="8">
        <f>IF(OUT!N983="", "", OUT!N983)</f>
        <v>7.9000000000000001E-2</v>
      </c>
      <c r="Q879" s="9">
        <f>IF(OUT!O983="", "", OUT!O983)</f>
        <v>22.12</v>
      </c>
      <c r="R879" s="8">
        <f>IF(PPG!H983="", "", PPG!H983)</f>
        <v>7.1999999999999995E-2</v>
      </c>
      <c r="S879" s="9">
        <f>IF(PPG!I983="", "", PPG!I983)</f>
        <v>20.16</v>
      </c>
      <c r="T879" s="8">
        <f>IF(PPG!J983="", "", PPG!J983)</f>
        <v>6.6000000000000003E-2</v>
      </c>
      <c r="U879" s="9">
        <f>IF(PPG!K983="", "", PPG!K983)</f>
        <v>18.48</v>
      </c>
      <c r="V879" s="8">
        <f>IF(PPG!Q983="", "", PPG!Q983)</f>
        <v>7.4999999999999997E-2</v>
      </c>
      <c r="W879" s="9">
        <f>IF(PPG!R983="", "", PPG!R983)</f>
        <v>21</v>
      </c>
      <c r="X879" s="8">
        <f>IF(PPG!S983="", "", PPG!S983)</f>
        <v>6.8000000000000005E-2</v>
      </c>
      <c r="Y879" s="9">
        <f>IF(PPG!T983="", "", PPG!T983)</f>
        <v>19.04</v>
      </c>
      <c r="Z879" s="8">
        <f>IF(PPG!U983="", "", PPG!U983)</f>
        <v>6.4000000000000001E-2</v>
      </c>
      <c r="AA879" s="9">
        <f>IF(PPG!V983="", "", PPG!V983)</f>
        <v>17.920000000000002</v>
      </c>
      <c r="AB879" s="36" t="str">
        <f t="shared" si="41"/>
        <v>0.00</v>
      </c>
    </row>
    <row r="880" spans="1:28">
      <c r="A880" s="7">
        <f>IF(OUT!C984="", "", OUT!C984)</f>
        <v>795</v>
      </c>
      <c r="B880" s="20">
        <f>IF(OUT!A984="", "", OUT!A984)</f>
        <v>90939</v>
      </c>
      <c r="C880" s="7" t="str">
        <f>IF(OUT!D984="", "", OUT!D984)</f>
        <v>AZ</v>
      </c>
      <c r="D880" s="29"/>
      <c r="E880" s="7" t="str">
        <f>IF(OUT!E984="", "", OUT!E984)</f>
        <v>288 TRAY</v>
      </c>
      <c r="F880" s="26" t="str">
        <f>IF(OUT!AE984="NEW", "✷", "")</f>
        <v/>
      </c>
      <c r="G880" s="10" t="str">
        <f>IF(OUT!B984="", "", OUT!B984)</f>
        <v>SNAPDRAGON  DWARF SNAPTINI WHITE</v>
      </c>
      <c r="H880" s="21">
        <f t="shared" si="39"/>
        <v>7.9000000000000001E-2</v>
      </c>
      <c r="I880" s="22">
        <f t="shared" si="40"/>
        <v>22.12</v>
      </c>
      <c r="J880" s="7" t="str">
        <f>IF(OUT!F984="", "", OUT!F984)</f>
        <v/>
      </c>
      <c r="K880" s="7">
        <f>IF(OUT!P984="", "", OUT!P984)</f>
        <v>280</v>
      </c>
      <c r="L880" s="7" t="str">
        <f>IF(OUT!AE984="", "", OUT!AE984)</f>
        <v/>
      </c>
      <c r="N880" s="7" t="str">
        <f>IF(OUT!AQ984="", "", OUT!AQ984)</f>
        <v/>
      </c>
      <c r="O880" s="7" t="str">
        <f>IF(OUT!BM984="", "", OUT!BM984)</f>
        <v>T4</v>
      </c>
      <c r="P880" s="8">
        <f>IF(OUT!N984="", "", OUT!N984)</f>
        <v>7.9000000000000001E-2</v>
      </c>
      <c r="Q880" s="9">
        <f>IF(OUT!O984="", "", OUT!O984)</f>
        <v>22.12</v>
      </c>
      <c r="R880" s="8">
        <f>IF(PPG!H984="", "", PPG!H984)</f>
        <v>7.1999999999999995E-2</v>
      </c>
      <c r="S880" s="9">
        <f>IF(PPG!I984="", "", PPG!I984)</f>
        <v>20.16</v>
      </c>
      <c r="T880" s="8">
        <f>IF(PPG!J984="", "", PPG!J984)</f>
        <v>6.6000000000000003E-2</v>
      </c>
      <c r="U880" s="9">
        <f>IF(PPG!K984="", "", PPG!K984)</f>
        <v>18.48</v>
      </c>
      <c r="V880" s="8">
        <f>IF(PPG!Q984="", "", PPG!Q984)</f>
        <v>7.4999999999999997E-2</v>
      </c>
      <c r="W880" s="9">
        <f>IF(PPG!R984="", "", PPG!R984)</f>
        <v>21</v>
      </c>
      <c r="X880" s="8">
        <f>IF(PPG!S984="", "", PPG!S984)</f>
        <v>6.8000000000000005E-2</v>
      </c>
      <c r="Y880" s="9">
        <f>IF(PPG!T984="", "", PPG!T984)</f>
        <v>19.04</v>
      </c>
      <c r="Z880" s="8">
        <f>IF(PPG!U984="", "", PPG!U984)</f>
        <v>6.4000000000000001E-2</v>
      </c>
      <c r="AA880" s="9">
        <f>IF(PPG!V984="", "", PPG!V984)</f>
        <v>17.920000000000002</v>
      </c>
      <c r="AB880" s="36" t="str">
        <f t="shared" si="41"/>
        <v>0.00</v>
      </c>
    </row>
    <row r="881" spans="1:28">
      <c r="A881" s="7">
        <f>IF(OUT!C985="", "", OUT!C985)</f>
        <v>795</v>
      </c>
      <c r="B881" s="20">
        <f>IF(OUT!A985="", "", OUT!A985)</f>
        <v>90940</v>
      </c>
      <c r="C881" s="7" t="str">
        <f>IF(OUT!D985="", "", OUT!D985)</f>
        <v>AZ</v>
      </c>
      <c r="D881" s="29"/>
      <c r="E881" s="7" t="str">
        <f>IF(OUT!E985="", "", OUT!E985)</f>
        <v>288 TRAY</v>
      </c>
      <c r="F881" s="26" t="str">
        <f>IF(OUT!AE985="NEW", "✷", "")</f>
        <v/>
      </c>
      <c r="G881" s="10" t="str">
        <f>IF(OUT!B985="", "", OUT!B985)</f>
        <v>SNAPDRAGON  DWARF SNAPTINI YELLOW</v>
      </c>
      <c r="H881" s="21">
        <f t="shared" si="39"/>
        <v>7.9000000000000001E-2</v>
      </c>
      <c r="I881" s="22">
        <f t="shared" si="40"/>
        <v>22.12</v>
      </c>
      <c r="J881" s="7" t="str">
        <f>IF(OUT!F985="", "", OUT!F985)</f>
        <v/>
      </c>
      <c r="K881" s="7">
        <f>IF(OUT!P985="", "", OUT!P985)</f>
        <v>280</v>
      </c>
      <c r="L881" s="7" t="str">
        <f>IF(OUT!AE985="", "", OUT!AE985)</f>
        <v/>
      </c>
      <c r="N881" s="7" t="str">
        <f>IF(OUT!AQ985="", "", OUT!AQ985)</f>
        <v/>
      </c>
      <c r="O881" s="7" t="str">
        <f>IF(OUT!BM985="", "", OUT!BM985)</f>
        <v>T4</v>
      </c>
      <c r="P881" s="8">
        <f>IF(OUT!N985="", "", OUT!N985)</f>
        <v>7.9000000000000001E-2</v>
      </c>
      <c r="Q881" s="9">
        <f>IF(OUT!O985="", "", OUT!O985)</f>
        <v>22.12</v>
      </c>
      <c r="R881" s="8">
        <f>IF(PPG!H985="", "", PPG!H985)</f>
        <v>7.1999999999999995E-2</v>
      </c>
      <c r="S881" s="9">
        <f>IF(PPG!I985="", "", PPG!I985)</f>
        <v>20.16</v>
      </c>
      <c r="T881" s="8">
        <f>IF(PPG!J985="", "", PPG!J985)</f>
        <v>6.6000000000000003E-2</v>
      </c>
      <c r="U881" s="9">
        <f>IF(PPG!K985="", "", PPG!K985)</f>
        <v>18.48</v>
      </c>
      <c r="V881" s="8">
        <f>IF(PPG!Q985="", "", PPG!Q985)</f>
        <v>7.4999999999999997E-2</v>
      </c>
      <c r="W881" s="9">
        <f>IF(PPG!R985="", "", PPG!R985)</f>
        <v>21</v>
      </c>
      <c r="X881" s="8">
        <f>IF(PPG!S985="", "", PPG!S985)</f>
        <v>6.8000000000000005E-2</v>
      </c>
      <c r="Y881" s="9">
        <f>IF(PPG!T985="", "", PPG!T985)</f>
        <v>19.04</v>
      </c>
      <c r="Z881" s="8">
        <f>IF(PPG!U985="", "", PPG!U985)</f>
        <v>6.4000000000000001E-2</v>
      </c>
      <c r="AA881" s="9">
        <f>IF(PPG!V985="", "", PPG!V985)</f>
        <v>17.920000000000002</v>
      </c>
      <c r="AB881" s="36" t="str">
        <f t="shared" si="41"/>
        <v>0.00</v>
      </c>
    </row>
    <row r="882" spans="1:28">
      <c r="A882" s="7">
        <f>IF(OUT!C930="", "", OUT!C930)</f>
        <v>795</v>
      </c>
      <c r="B882" s="20">
        <f>IF(OUT!A930="", "", OUT!A930)</f>
        <v>89560</v>
      </c>
      <c r="C882" s="7" t="str">
        <f>IF(OUT!D930="", "", OUT!D930)</f>
        <v>AZ</v>
      </c>
      <c r="D882" s="29"/>
      <c r="E882" s="7" t="str">
        <f>IF(OUT!E930="", "", OUT!E930)</f>
        <v>288 TRAY</v>
      </c>
      <c r="F882" s="26" t="str">
        <f>IF(OUT!AE930="NEW", "✷", "")</f>
        <v/>
      </c>
      <c r="G882" s="10" t="str">
        <f>IF(OUT!B930="", "", OUT!B930)</f>
        <v>SNAPDRAGON SONNET BURGUNDY</v>
      </c>
      <c r="H882" s="21">
        <f t="shared" si="39"/>
        <v>7.1999999999999995E-2</v>
      </c>
      <c r="I882" s="22">
        <f t="shared" si="40"/>
        <v>20.16</v>
      </c>
      <c r="J882" s="7" t="str">
        <f>IF(OUT!F930="", "", OUT!F930)</f>
        <v/>
      </c>
      <c r="K882" s="7">
        <f>IF(OUT!P930="", "", OUT!P930)</f>
        <v>280</v>
      </c>
      <c r="L882" s="7" t="str">
        <f>IF(OUT!AE930="", "", OUT!AE930)</f>
        <v/>
      </c>
      <c r="N882" s="7" t="str">
        <f>IF(OUT!AQ930="", "", OUT!AQ930)</f>
        <v>CUT</v>
      </c>
      <c r="O882" s="7" t="str">
        <f>IF(OUT!BM930="", "", OUT!BM930)</f>
        <v>T4</v>
      </c>
      <c r="P882" s="8">
        <f>IF(OUT!N930="", "", OUT!N930)</f>
        <v>7.1999999999999995E-2</v>
      </c>
      <c r="Q882" s="9">
        <f>IF(OUT!O930="", "", OUT!O930)</f>
        <v>20.16</v>
      </c>
      <c r="R882" s="8">
        <f>IF(PPG!H930="", "", PPG!H930)</f>
        <v>6.5000000000000002E-2</v>
      </c>
      <c r="S882" s="9">
        <f>IF(PPG!I930="", "", PPG!I930)</f>
        <v>18.2</v>
      </c>
      <c r="T882" s="8">
        <f>IF(PPG!J930="", "", PPG!J930)</f>
        <v>5.8999999999999997E-2</v>
      </c>
      <c r="U882" s="9">
        <f>IF(PPG!K930="", "", PPG!K930)</f>
        <v>16.52</v>
      </c>
      <c r="V882" s="8">
        <f>IF(PPG!Q930="", "", PPG!Q930)</f>
        <v>6.8000000000000005E-2</v>
      </c>
      <c r="W882" s="9">
        <f>IF(PPG!R930="", "", PPG!R930)</f>
        <v>19.04</v>
      </c>
      <c r="X882" s="8">
        <f>IF(PPG!S930="", "", PPG!S930)</f>
        <v>6.2E-2</v>
      </c>
      <c r="Y882" s="9">
        <f>IF(PPG!T930="", "", PPG!T930)</f>
        <v>17.36</v>
      </c>
      <c r="Z882" s="8">
        <f>IF(PPG!U930="", "", PPG!U930)</f>
        <v>5.8000000000000003E-2</v>
      </c>
      <c r="AA882" s="9">
        <f>IF(PPG!V930="", "", PPG!V930)</f>
        <v>16.239999999999998</v>
      </c>
      <c r="AB882" s="36" t="str">
        <f t="shared" si="41"/>
        <v>0.00</v>
      </c>
    </row>
    <row r="883" spans="1:28">
      <c r="A883" s="7">
        <f>IF(OUT!C281="", "", OUT!C281)</f>
        <v>795</v>
      </c>
      <c r="B883" s="20">
        <f>IF(OUT!A281="", "", OUT!A281)</f>
        <v>59142</v>
      </c>
      <c r="C883" s="7" t="str">
        <f>IF(OUT!D281="", "", OUT!D281)</f>
        <v>AZ</v>
      </c>
      <c r="D883" s="29"/>
      <c r="E883" s="7" t="str">
        <f>IF(OUT!E281="", "", OUT!E281)</f>
        <v>288 TRAY</v>
      </c>
      <c r="F883" s="26" t="str">
        <f>IF(OUT!AE281="NEW", "✷", "")</f>
        <v/>
      </c>
      <c r="G883" s="10" t="str">
        <f>IF(OUT!B281="", "", OUT!B281)</f>
        <v>SNAPDRAGON SONNET CARMINE</v>
      </c>
      <c r="H883" s="21">
        <f t="shared" si="39"/>
        <v>7.1999999999999995E-2</v>
      </c>
      <c r="I883" s="22">
        <f t="shared" si="40"/>
        <v>20.16</v>
      </c>
      <c r="J883" s="7" t="str">
        <f>IF(OUT!F281="", "", OUT!F281)</f>
        <v/>
      </c>
      <c r="K883" s="7">
        <f>IF(OUT!P281="", "", OUT!P281)</f>
        <v>280</v>
      </c>
      <c r="L883" s="7" t="str">
        <f>IF(OUT!AE281="", "", OUT!AE281)</f>
        <v/>
      </c>
      <c r="N883" s="7" t="str">
        <f>IF(OUT!AQ281="", "", OUT!AQ281)</f>
        <v>CUT</v>
      </c>
      <c r="O883" s="7" t="str">
        <f>IF(OUT!BM281="", "", OUT!BM281)</f>
        <v>T4</v>
      </c>
      <c r="P883" s="8">
        <f>IF(OUT!N281="", "", OUT!N281)</f>
        <v>7.1999999999999995E-2</v>
      </c>
      <c r="Q883" s="9">
        <f>IF(OUT!O281="", "", OUT!O281)</f>
        <v>20.16</v>
      </c>
      <c r="R883" s="8">
        <f>IF(PPG!H281="", "", PPG!H281)</f>
        <v>6.5000000000000002E-2</v>
      </c>
      <c r="S883" s="9">
        <f>IF(PPG!I281="", "", PPG!I281)</f>
        <v>18.2</v>
      </c>
      <c r="T883" s="8">
        <f>IF(PPG!J281="", "", PPG!J281)</f>
        <v>5.8999999999999997E-2</v>
      </c>
      <c r="U883" s="9">
        <f>IF(PPG!K281="", "", PPG!K281)</f>
        <v>16.52</v>
      </c>
      <c r="V883" s="8">
        <f>IF(PPG!Q281="", "", PPG!Q281)</f>
        <v>6.8000000000000005E-2</v>
      </c>
      <c r="W883" s="9">
        <f>IF(PPG!R281="", "", PPG!R281)</f>
        <v>19.04</v>
      </c>
      <c r="X883" s="8">
        <f>IF(PPG!S281="", "", PPG!S281)</f>
        <v>6.2E-2</v>
      </c>
      <c r="Y883" s="9">
        <f>IF(PPG!T281="", "", PPG!T281)</f>
        <v>17.36</v>
      </c>
      <c r="Z883" s="8">
        <f>IF(PPG!U281="", "", PPG!U281)</f>
        <v>5.8000000000000003E-2</v>
      </c>
      <c r="AA883" s="9">
        <f>IF(PPG!V281="", "", PPG!V281)</f>
        <v>16.239999999999998</v>
      </c>
      <c r="AB883" s="36" t="str">
        <f t="shared" si="41"/>
        <v>0.00</v>
      </c>
    </row>
    <row r="884" spans="1:28">
      <c r="A884" s="7">
        <f>IF(OUT!C165="", "", OUT!C165)</f>
        <v>795</v>
      </c>
      <c r="B884" s="20">
        <f>IF(OUT!A165="", "", OUT!A165)</f>
        <v>40855</v>
      </c>
      <c r="C884" s="7" t="str">
        <f>IF(OUT!D165="", "", OUT!D165)</f>
        <v>AZ</v>
      </c>
      <c r="D884" s="29"/>
      <c r="E884" s="7" t="str">
        <f>IF(OUT!E165="", "", OUT!E165)</f>
        <v>288 TRAY</v>
      </c>
      <c r="F884" s="26" t="str">
        <f>IF(OUT!AE165="NEW", "✷", "")</f>
        <v/>
      </c>
      <c r="G884" s="10" t="str">
        <f>IF(OUT!B165="", "", OUT!B165)</f>
        <v>SNAPDRAGON SONNET CRIMSON</v>
      </c>
      <c r="H884" s="21">
        <f t="shared" si="39"/>
        <v>7.1999999999999995E-2</v>
      </c>
      <c r="I884" s="22">
        <f t="shared" si="40"/>
        <v>20.16</v>
      </c>
      <c r="J884" s="7" t="str">
        <f>IF(OUT!F165="", "", OUT!F165)</f>
        <v/>
      </c>
      <c r="K884" s="7">
        <f>IF(OUT!P165="", "", OUT!P165)</f>
        <v>280</v>
      </c>
      <c r="L884" s="7" t="str">
        <f>IF(OUT!AE165="", "", OUT!AE165)</f>
        <v/>
      </c>
      <c r="N884" s="7" t="str">
        <f>IF(OUT!AQ165="", "", OUT!AQ165)</f>
        <v>CUT</v>
      </c>
      <c r="O884" s="7" t="str">
        <f>IF(OUT!BM165="", "", OUT!BM165)</f>
        <v>T4</v>
      </c>
      <c r="P884" s="8">
        <f>IF(OUT!N165="", "", OUT!N165)</f>
        <v>7.1999999999999995E-2</v>
      </c>
      <c r="Q884" s="9">
        <f>IF(OUT!O165="", "", OUT!O165)</f>
        <v>20.16</v>
      </c>
      <c r="R884" s="8">
        <f>IF(PPG!H165="", "", PPG!H165)</f>
        <v>6.5000000000000002E-2</v>
      </c>
      <c r="S884" s="9">
        <f>IF(PPG!I165="", "", PPG!I165)</f>
        <v>18.2</v>
      </c>
      <c r="T884" s="8">
        <f>IF(PPG!J165="", "", PPG!J165)</f>
        <v>5.8999999999999997E-2</v>
      </c>
      <c r="U884" s="9">
        <f>IF(PPG!K165="", "", PPG!K165)</f>
        <v>16.52</v>
      </c>
      <c r="V884" s="8">
        <f>IF(PPG!Q165="", "", PPG!Q165)</f>
        <v>6.8000000000000005E-2</v>
      </c>
      <c r="W884" s="9">
        <f>IF(PPG!R165="", "", PPG!R165)</f>
        <v>19.04</v>
      </c>
      <c r="X884" s="8">
        <f>IF(PPG!S165="", "", PPG!S165)</f>
        <v>6.2E-2</v>
      </c>
      <c r="Y884" s="9">
        <f>IF(PPG!T165="", "", PPG!T165)</f>
        <v>17.36</v>
      </c>
      <c r="Z884" s="8">
        <f>IF(PPG!U165="", "", PPG!U165)</f>
        <v>5.8000000000000003E-2</v>
      </c>
      <c r="AA884" s="9">
        <f>IF(PPG!V165="", "", PPG!V165)</f>
        <v>16.239999999999998</v>
      </c>
      <c r="AB884" s="36" t="str">
        <f t="shared" si="41"/>
        <v>0.00</v>
      </c>
    </row>
    <row r="885" spans="1:28">
      <c r="A885" s="7">
        <f>IF(OUT!C20="", "", OUT!C20)</f>
        <v>795</v>
      </c>
      <c r="B885" s="20">
        <f>IF(OUT!A20="", "", OUT!A20)</f>
        <v>3844</v>
      </c>
      <c r="C885" s="7" t="str">
        <f>IF(OUT!D20="", "", OUT!D20)</f>
        <v>AZ</v>
      </c>
      <c r="D885" s="29"/>
      <c r="E885" s="7" t="str">
        <f>IF(OUT!E20="", "", OUT!E20)</f>
        <v>288 TRAY</v>
      </c>
      <c r="F885" s="26" t="str">
        <f>IF(OUT!AE20="NEW", "✷", "")</f>
        <v/>
      </c>
      <c r="G885" s="10" t="str">
        <f>IF(OUT!B20="", "", OUT!B20)</f>
        <v>SNAPDRAGON SONNET MIX</v>
      </c>
      <c r="H885" s="21">
        <f t="shared" si="39"/>
        <v>7.1999999999999995E-2</v>
      </c>
      <c r="I885" s="22">
        <f t="shared" si="40"/>
        <v>20.16</v>
      </c>
      <c r="J885" s="7" t="str">
        <f>IF(OUT!F20="", "", OUT!F20)</f>
        <v/>
      </c>
      <c r="K885" s="7">
        <f>IF(OUT!P20="", "", OUT!P20)</f>
        <v>280</v>
      </c>
      <c r="L885" s="7" t="str">
        <f>IF(OUT!AE20="", "", OUT!AE20)</f>
        <v/>
      </c>
      <c r="N885" s="7" t="str">
        <f>IF(OUT!AQ20="", "", OUT!AQ20)</f>
        <v>CUT</v>
      </c>
      <c r="O885" s="7" t="str">
        <f>IF(OUT!BM20="", "", OUT!BM20)</f>
        <v>T4</v>
      </c>
      <c r="P885" s="8">
        <f>IF(OUT!N20="", "", OUT!N20)</f>
        <v>7.1999999999999995E-2</v>
      </c>
      <c r="Q885" s="9">
        <f>IF(OUT!O20="", "", OUT!O20)</f>
        <v>20.16</v>
      </c>
      <c r="R885" s="8">
        <f>IF(PPG!H20="", "", PPG!H20)</f>
        <v>6.5000000000000002E-2</v>
      </c>
      <c r="S885" s="9">
        <f>IF(PPG!I20="", "", PPG!I20)</f>
        <v>18.2</v>
      </c>
      <c r="T885" s="8">
        <f>IF(PPG!J20="", "", PPG!J20)</f>
        <v>5.8999999999999997E-2</v>
      </c>
      <c r="U885" s="9">
        <f>IF(PPG!K20="", "", PPG!K20)</f>
        <v>16.52</v>
      </c>
      <c r="V885" s="8">
        <f>IF(PPG!Q20="", "", PPG!Q20)</f>
        <v>6.8000000000000005E-2</v>
      </c>
      <c r="W885" s="9">
        <f>IF(PPG!R20="", "", PPG!R20)</f>
        <v>19.04</v>
      </c>
      <c r="X885" s="8">
        <f>IF(PPG!S20="", "", PPG!S20)</f>
        <v>6.2E-2</v>
      </c>
      <c r="Y885" s="9">
        <f>IF(PPG!T20="", "", PPG!T20)</f>
        <v>17.36</v>
      </c>
      <c r="Z885" s="8">
        <f>IF(PPG!U20="", "", PPG!U20)</f>
        <v>5.8000000000000003E-2</v>
      </c>
      <c r="AA885" s="9">
        <f>IF(PPG!V20="", "", PPG!V20)</f>
        <v>16.239999999999998</v>
      </c>
      <c r="AB885" s="36" t="str">
        <f t="shared" si="41"/>
        <v>0.00</v>
      </c>
    </row>
    <row r="886" spans="1:28">
      <c r="A886" s="7">
        <f>IF(OUT!C1010="", "", OUT!C1010)</f>
        <v>795</v>
      </c>
      <c r="B886" s="20">
        <f>IF(OUT!A1010="", "", OUT!A1010)</f>
        <v>91261</v>
      </c>
      <c r="C886" s="7" t="str">
        <f>IF(OUT!D1010="", "", OUT!D1010)</f>
        <v>AZ</v>
      </c>
      <c r="D886" s="29"/>
      <c r="E886" s="7" t="str">
        <f>IF(OUT!E1010="", "", OUT!E1010)</f>
        <v>288 TRAY</v>
      </c>
      <c r="F886" s="26" t="str">
        <f>IF(OUT!AE1010="NEW", "✷", "")</f>
        <v/>
      </c>
      <c r="G886" s="10" t="str">
        <f>IF(OUT!B1010="", "", OUT!B1010)</f>
        <v>SNAPDRAGON SONNET ORANGE SCARLET</v>
      </c>
      <c r="H886" s="21">
        <f t="shared" si="39"/>
        <v>7.1999999999999995E-2</v>
      </c>
      <c r="I886" s="22">
        <f t="shared" si="40"/>
        <v>20.16</v>
      </c>
      <c r="J886" s="7" t="str">
        <f>IF(OUT!F1010="", "", OUT!F1010)</f>
        <v/>
      </c>
      <c r="K886" s="7">
        <f>IF(OUT!P1010="", "", OUT!P1010)</f>
        <v>280</v>
      </c>
      <c r="L886" s="7" t="str">
        <f>IF(OUT!AE1010="", "", OUT!AE1010)</f>
        <v/>
      </c>
      <c r="N886" s="7" t="str">
        <f>IF(OUT!AQ1010="", "", OUT!AQ1010)</f>
        <v>CUT</v>
      </c>
      <c r="O886" s="7" t="str">
        <f>IF(OUT!BM1010="", "", OUT!BM1010)</f>
        <v>T4</v>
      </c>
      <c r="P886" s="8">
        <f>IF(OUT!N1010="", "", OUT!N1010)</f>
        <v>7.1999999999999995E-2</v>
      </c>
      <c r="Q886" s="9">
        <f>IF(OUT!O1010="", "", OUT!O1010)</f>
        <v>20.16</v>
      </c>
      <c r="R886" s="8">
        <f>IF(PPG!H1010="", "", PPG!H1010)</f>
        <v>6.5000000000000002E-2</v>
      </c>
      <c r="S886" s="9">
        <f>IF(PPG!I1010="", "", PPG!I1010)</f>
        <v>18.2</v>
      </c>
      <c r="T886" s="8">
        <f>IF(PPG!J1010="", "", PPG!J1010)</f>
        <v>5.8999999999999997E-2</v>
      </c>
      <c r="U886" s="9">
        <f>IF(PPG!K1010="", "", PPG!K1010)</f>
        <v>16.52</v>
      </c>
      <c r="V886" s="8">
        <f>IF(PPG!Q1010="", "", PPG!Q1010)</f>
        <v>6.8000000000000005E-2</v>
      </c>
      <c r="W886" s="9">
        <f>IF(PPG!R1010="", "", PPG!R1010)</f>
        <v>19.04</v>
      </c>
      <c r="X886" s="8">
        <f>IF(PPG!S1010="", "", PPG!S1010)</f>
        <v>6.2E-2</v>
      </c>
      <c r="Y886" s="9">
        <f>IF(PPG!T1010="", "", PPG!T1010)</f>
        <v>17.36</v>
      </c>
      <c r="Z886" s="8">
        <f>IF(PPG!U1010="", "", PPG!U1010)</f>
        <v>5.8000000000000003E-2</v>
      </c>
      <c r="AA886" s="9">
        <f>IF(PPG!V1010="", "", PPG!V1010)</f>
        <v>16.239999999999998</v>
      </c>
      <c r="AB886" s="36" t="str">
        <f t="shared" si="41"/>
        <v>0.00</v>
      </c>
    </row>
    <row r="887" spans="1:28">
      <c r="A887" s="7">
        <f>IF(OUT!C198="", "", OUT!C198)</f>
        <v>795</v>
      </c>
      <c r="B887" s="20">
        <f>IF(OUT!A198="", "", OUT!A198)</f>
        <v>42005</v>
      </c>
      <c r="C887" s="7" t="str">
        <f>IF(OUT!D198="", "", OUT!D198)</f>
        <v>AZ</v>
      </c>
      <c r="D887" s="29"/>
      <c r="E887" s="7" t="str">
        <f>IF(OUT!E198="", "", OUT!E198)</f>
        <v>288 TRAY</v>
      </c>
      <c r="F887" s="26" t="str">
        <f>IF(OUT!AE198="NEW", "✷", "")</f>
        <v/>
      </c>
      <c r="G887" s="10" t="str">
        <f>IF(OUT!B198="", "", OUT!B198)</f>
        <v>SNAPDRAGON SONNET PINK</v>
      </c>
      <c r="H887" s="21">
        <f t="shared" si="39"/>
        <v>7.1999999999999995E-2</v>
      </c>
      <c r="I887" s="22">
        <f t="shared" si="40"/>
        <v>20.16</v>
      </c>
      <c r="J887" s="7" t="str">
        <f>IF(OUT!F198="", "", OUT!F198)</f>
        <v/>
      </c>
      <c r="K887" s="7">
        <f>IF(OUT!P198="", "", OUT!P198)</f>
        <v>280</v>
      </c>
      <c r="L887" s="7" t="str">
        <f>IF(OUT!AE198="", "", OUT!AE198)</f>
        <v/>
      </c>
      <c r="N887" s="7" t="str">
        <f>IF(OUT!AQ198="", "", OUT!AQ198)</f>
        <v>CUT</v>
      </c>
      <c r="O887" s="7" t="str">
        <f>IF(OUT!BM198="", "", OUT!BM198)</f>
        <v>T4</v>
      </c>
      <c r="P887" s="8">
        <f>IF(OUT!N198="", "", OUT!N198)</f>
        <v>7.1999999999999995E-2</v>
      </c>
      <c r="Q887" s="9">
        <f>IF(OUT!O198="", "", OUT!O198)</f>
        <v>20.16</v>
      </c>
      <c r="R887" s="8">
        <f>IF(PPG!H198="", "", PPG!H198)</f>
        <v>6.5000000000000002E-2</v>
      </c>
      <c r="S887" s="9">
        <f>IF(PPG!I198="", "", PPG!I198)</f>
        <v>18.2</v>
      </c>
      <c r="T887" s="8">
        <f>IF(PPG!J198="", "", PPG!J198)</f>
        <v>5.8999999999999997E-2</v>
      </c>
      <c r="U887" s="9">
        <f>IF(PPG!K198="", "", PPG!K198)</f>
        <v>16.52</v>
      </c>
      <c r="V887" s="8">
        <f>IF(PPG!Q198="", "", PPG!Q198)</f>
        <v>6.8000000000000005E-2</v>
      </c>
      <c r="W887" s="9">
        <f>IF(PPG!R198="", "", PPG!R198)</f>
        <v>19.04</v>
      </c>
      <c r="X887" s="8">
        <f>IF(PPG!S198="", "", PPG!S198)</f>
        <v>6.2E-2</v>
      </c>
      <c r="Y887" s="9">
        <f>IF(PPG!T198="", "", PPG!T198)</f>
        <v>17.36</v>
      </c>
      <c r="Z887" s="8">
        <f>IF(PPG!U198="", "", PPG!U198)</f>
        <v>5.8000000000000003E-2</v>
      </c>
      <c r="AA887" s="9">
        <f>IF(PPG!V198="", "", PPG!V198)</f>
        <v>16.239999999999998</v>
      </c>
      <c r="AB887" s="36" t="str">
        <f t="shared" si="41"/>
        <v>0.00</v>
      </c>
    </row>
    <row r="888" spans="1:28">
      <c r="A888" s="7">
        <f>IF(OUT!C166="", "", OUT!C166)</f>
        <v>795</v>
      </c>
      <c r="B888" s="20">
        <f>IF(OUT!A166="", "", OUT!A166)</f>
        <v>40856</v>
      </c>
      <c r="C888" s="7" t="str">
        <f>IF(OUT!D166="", "", OUT!D166)</f>
        <v>AZ</v>
      </c>
      <c r="D888" s="29"/>
      <c r="E888" s="7" t="str">
        <f>IF(OUT!E166="", "", OUT!E166)</f>
        <v>288 TRAY</v>
      </c>
      <c r="F888" s="26" t="str">
        <f>IF(OUT!AE166="NEW", "✷", "")</f>
        <v/>
      </c>
      <c r="G888" s="10" t="str">
        <f>IF(OUT!B166="", "", OUT!B166)</f>
        <v>SNAPDRAGON SONNET ROSE</v>
      </c>
      <c r="H888" s="21">
        <f t="shared" si="39"/>
        <v>7.1999999999999995E-2</v>
      </c>
      <c r="I888" s="22">
        <f t="shared" si="40"/>
        <v>20.16</v>
      </c>
      <c r="J888" s="7" t="str">
        <f>IF(OUT!F166="", "", OUT!F166)</f>
        <v/>
      </c>
      <c r="K888" s="7">
        <f>IF(OUT!P166="", "", OUT!P166)</f>
        <v>280</v>
      </c>
      <c r="L888" s="7" t="str">
        <f>IF(OUT!AE166="", "", OUT!AE166)</f>
        <v/>
      </c>
      <c r="N888" s="7" t="str">
        <f>IF(OUT!AQ166="", "", OUT!AQ166)</f>
        <v>CUT</v>
      </c>
      <c r="O888" s="7" t="str">
        <f>IF(OUT!BM166="", "", OUT!BM166)</f>
        <v>T4</v>
      </c>
      <c r="P888" s="8">
        <f>IF(OUT!N166="", "", OUT!N166)</f>
        <v>7.1999999999999995E-2</v>
      </c>
      <c r="Q888" s="9">
        <f>IF(OUT!O166="", "", OUT!O166)</f>
        <v>20.16</v>
      </c>
      <c r="R888" s="8">
        <f>IF(PPG!H166="", "", PPG!H166)</f>
        <v>6.5000000000000002E-2</v>
      </c>
      <c r="S888" s="9">
        <f>IF(PPG!I166="", "", PPG!I166)</f>
        <v>18.2</v>
      </c>
      <c r="T888" s="8">
        <f>IF(PPG!J166="", "", PPG!J166)</f>
        <v>5.8999999999999997E-2</v>
      </c>
      <c r="U888" s="9">
        <f>IF(PPG!K166="", "", PPG!K166)</f>
        <v>16.52</v>
      </c>
      <c r="V888" s="8">
        <f>IF(PPG!Q166="", "", PPG!Q166)</f>
        <v>6.8000000000000005E-2</v>
      </c>
      <c r="W888" s="9">
        <f>IF(PPG!R166="", "", PPG!R166)</f>
        <v>19.04</v>
      </c>
      <c r="X888" s="8">
        <f>IF(PPG!S166="", "", PPG!S166)</f>
        <v>6.2E-2</v>
      </c>
      <c r="Y888" s="9">
        <f>IF(PPG!T166="", "", PPG!T166)</f>
        <v>17.36</v>
      </c>
      <c r="Z888" s="8">
        <f>IF(PPG!U166="", "", PPG!U166)</f>
        <v>5.8000000000000003E-2</v>
      </c>
      <c r="AA888" s="9">
        <f>IF(PPG!V166="", "", PPG!V166)</f>
        <v>16.239999999999998</v>
      </c>
      <c r="AB888" s="36" t="str">
        <f t="shared" si="41"/>
        <v>0.00</v>
      </c>
    </row>
    <row r="889" spans="1:28">
      <c r="A889" s="7">
        <f>IF(OUT!C167="", "", OUT!C167)</f>
        <v>795</v>
      </c>
      <c r="B889" s="20">
        <f>IF(OUT!A167="", "", OUT!A167)</f>
        <v>40857</v>
      </c>
      <c r="C889" s="7" t="str">
        <f>IF(OUT!D167="", "", OUT!D167)</f>
        <v>AZ</v>
      </c>
      <c r="D889" s="29"/>
      <c r="E889" s="7" t="str">
        <f>IF(OUT!E167="", "", OUT!E167)</f>
        <v>288 TRAY</v>
      </c>
      <c r="F889" s="26" t="str">
        <f>IF(OUT!AE167="NEW", "✷", "")</f>
        <v/>
      </c>
      <c r="G889" s="10" t="str">
        <f>IF(OUT!B167="", "", OUT!B167)</f>
        <v>SNAPDRAGON SONNET WHITE</v>
      </c>
      <c r="H889" s="21">
        <f t="shared" si="39"/>
        <v>7.1999999999999995E-2</v>
      </c>
      <c r="I889" s="22">
        <f t="shared" si="40"/>
        <v>20.16</v>
      </c>
      <c r="J889" s="7" t="str">
        <f>IF(OUT!F167="", "", OUT!F167)</f>
        <v/>
      </c>
      <c r="K889" s="7">
        <f>IF(OUT!P167="", "", OUT!P167)</f>
        <v>280</v>
      </c>
      <c r="L889" s="7" t="str">
        <f>IF(OUT!AE167="", "", OUT!AE167)</f>
        <v/>
      </c>
      <c r="N889" s="7" t="str">
        <f>IF(OUT!AQ167="", "", OUT!AQ167)</f>
        <v>CUT</v>
      </c>
      <c r="O889" s="7" t="str">
        <f>IF(OUT!BM167="", "", OUT!BM167)</f>
        <v>T4</v>
      </c>
      <c r="P889" s="8">
        <f>IF(OUT!N167="", "", OUT!N167)</f>
        <v>7.1999999999999995E-2</v>
      </c>
      <c r="Q889" s="9">
        <f>IF(OUT!O167="", "", OUT!O167)</f>
        <v>20.16</v>
      </c>
      <c r="R889" s="8">
        <f>IF(PPG!H167="", "", PPG!H167)</f>
        <v>6.5000000000000002E-2</v>
      </c>
      <c r="S889" s="9">
        <f>IF(PPG!I167="", "", PPG!I167)</f>
        <v>18.2</v>
      </c>
      <c r="T889" s="8">
        <f>IF(PPG!J167="", "", PPG!J167)</f>
        <v>5.8999999999999997E-2</v>
      </c>
      <c r="U889" s="9">
        <f>IF(PPG!K167="", "", PPG!K167)</f>
        <v>16.52</v>
      </c>
      <c r="V889" s="8">
        <f>IF(PPG!Q167="", "", PPG!Q167)</f>
        <v>6.8000000000000005E-2</v>
      </c>
      <c r="W889" s="9">
        <f>IF(PPG!R167="", "", PPG!R167)</f>
        <v>19.04</v>
      </c>
      <c r="X889" s="8">
        <f>IF(PPG!S167="", "", PPG!S167)</f>
        <v>6.2E-2</v>
      </c>
      <c r="Y889" s="9">
        <f>IF(PPG!T167="", "", PPG!T167)</f>
        <v>17.36</v>
      </c>
      <c r="Z889" s="8">
        <f>IF(PPG!U167="", "", PPG!U167)</f>
        <v>5.8000000000000003E-2</v>
      </c>
      <c r="AA889" s="9">
        <f>IF(PPG!V167="", "", PPG!V167)</f>
        <v>16.239999999999998</v>
      </c>
      <c r="AB889" s="36" t="str">
        <f t="shared" si="41"/>
        <v>0.00</v>
      </c>
    </row>
    <row r="890" spans="1:28">
      <c r="A890" s="7">
        <f>IF(OUT!C168="", "", OUT!C168)</f>
        <v>795</v>
      </c>
      <c r="B890" s="20">
        <f>IF(OUT!A168="", "", OUT!A168)</f>
        <v>40858</v>
      </c>
      <c r="C890" s="7" t="str">
        <f>IF(OUT!D168="", "", OUT!D168)</f>
        <v>AZ</v>
      </c>
      <c r="D890" s="29"/>
      <c r="E890" s="7" t="str">
        <f>IF(OUT!E168="", "", OUT!E168)</f>
        <v>288 TRAY</v>
      </c>
      <c r="F890" s="26" t="str">
        <f>IF(OUT!AE168="NEW", "✷", "")</f>
        <v/>
      </c>
      <c r="G890" s="10" t="str">
        <f>IF(OUT!B168="", "", OUT!B168)</f>
        <v>SNAPDRAGON SONNET YELLOW</v>
      </c>
      <c r="H890" s="21">
        <f t="shared" si="39"/>
        <v>7.1999999999999995E-2</v>
      </c>
      <c r="I890" s="22">
        <f t="shared" si="40"/>
        <v>20.16</v>
      </c>
      <c r="J890" s="7" t="str">
        <f>IF(OUT!F168="", "", OUT!F168)</f>
        <v/>
      </c>
      <c r="K890" s="7">
        <f>IF(OUT!P168="", "", OUT!P168)</f>
        <v>280</v>
      </c>
      <c r="L890" s="7" t="str">
        <f>IF(OUT!AE168="", "", OUT!AE168)</f>
        <v/>
      </c>
      <c r="N890" s="7" t="str">
        <f>IF(OUT!AQ168="", "", OUT!AQ168)</f>
        <v>CUT</v>
      </c>
      <c r="O890" s="7" t="str">
        <f>IF(OUT!BM168="", "", OUT!BM168)</f>
        <v>T4</v>
      </c>
      <c r="P890" s="8">
        <f>IF(OUT!N168="", "", OUT!N168)</f>
        <v>7.1999999999999995E-2</v>
      </c>
      <c r="Q890" s="9">
        <f>IF(OUT!O168="", "", OUT!O168)</f>
        <v>20.16</v>
      </c>
      <c r="R890" s="8">
        <f>IF(PPG!H168="", "", PPG!H168)</f>
        <v>6.5000000000000002E-2</v>
      </c>
      <c r="S890" s="9">
        <f>IF(PPG!I168="", "", PPG!I168)</f>
        <v>18.2</v>
      </c>
      <c r="T890" s="8">
        <f>IF(PPG!J168="", "", PPG!J168)</f>
        <v>5.8999999999999997E-2</v>
      </c>
      <c r="U890" s="9">
        <f>IF(PPG!K168="", "", PPG!K168)</f>
        <v>16.52</v>
      </c>
      <c r="V890" s="8">
        <f>IF(PPG!Q168="", "", PPG!Q168)</f>
        <v>6.8000000000000005E-2</v>
      </c>
      <c r="W890" s="9">
        <f>IF(PPG!R168="", "", PPG!R168)</f>
        <v>19.04</v>
      </c>
      <c r="X890" s="8">
        <f>IF(PPG!S168="", "", PPG!S168)</f>
        <v>6.2E-2</v>
      </c>
      <c r="Y890" s="9">
        <f>IF(PPG!T168="", "", PPG!T168)</f>
        <v>17.36</v>
      </c>
      <c r="Z890" s="8">
        <f>IF(PPG!U168="", "", PPG!U168)</f>
        <v>5.8000000000000003E-2</v>
      </c>
      <c r="AA890" s="9">
        <f>IF(PPG!V168="", "", PPG!V168)</f>
        <v>16.239999999999998</v>
      </c>
      <c r="AB890" s="36" t="str">
        <f t="shared" si="41"/>
        <v>0.00</v>
      </c>
    </row>
    <row r="891" spans="1:28">
      <c r="A891" s="7">
        <f>IF(OUT!C555="", "", OUT!C555)</f>
        <v>795</v>
      </c>
      <c r="B891" s="20">
        <f>IF(OUT!A555="", "", OUT!A555)</f>
        <v>74007</v>
      </c>
      <c r="C891" s="7" t="str">
        <f>IF(OUT!D555="", "", OUT!D555)</f>
        <v>AZ</v>
      </c>
      <c r="D891" s="29"/>
      <c r="E891" s="7" t="str">
        <f>IF(OUT!E555="", "", OUT!E555)</f>
        <v>288 TRAY</v>
      </c>
      <c r="F891" s="26" t="str">
        <f>IF(OUT!AE555="NEW", "✷", "")</f>
        <v/>
      </c>
      <c r="G891" s="10" t="str">
        <f>IF(OUT!B555="", "", OUT!B555)</f>
        <v>SNAPDRAGON SPEEDY SONNET BRONZE</v>
      </c>
      <c r="H891" s="21">
        <f t="shared" si="39"/>
        <v>0.09</v>
      </c>
      <c r="I891" s="22">
        <f t="shared" si="40"/>
        <v>25.2</v>
      </c>
      <c r="J891" s="7" t="str">
        <f>IF(OUT!F555="", "", OUT!F555)</f>
        <v/>
      </c>
      <c r="K891" s="7">
        <f>IF(OUT!P555="", "", OUT!P555)</f>
        <v>280</v>
      </c>
      <c r="L891" s="7" t="str">
        <f>IF(OUT!AE555="", "", OUT!AE555)</f>
        <v/>
      </c>
      <c r="N891" s="7" t="str">
        <f>IF(OUT!AQ555="", "", OUT!AQ555)</f>
        <v>CUT</v>
      </c>
      <c r="O891" s="7" t="str">
        <f>IF(OUT!BM555="", "", OUT!BM555)</f>
        <v>T4</v>
      </c>
      <c r="P891" s="8">
        <f>IF(OUT!N555="", "", OUT!N555)</f>
        <v>0.09</v>
      </c>
      <c r="Q891" s="9">
        <f>IF(OUT!O555="", "", OUT!O555)</f>
        <v>25.2</v>
      </c>
      <c r="R891" s="8">
        <f>IF(PPG!H555="", "", PPG!H555)</f>
        <v>8.2000000000000003E-2</v>
      </c>
      <c r="S891" s="9">
        <f>IF(PPG!I555="", "", PPG!I555)</f>
        <v>22.96</v>
      </c>
      <c r="T891" s="8">
        <f>IF(PPG!J555="", "", PPG!J555)</f>
        <v>7.4999999999999997E-2</v>
      </c>
      <c r="U891" s="9">
        <f>IF(PPG!K555="", "", PPG!K555)</f>
        <v>21</v>
      </c>
      <c r="V891" s="8">
        <f>IF(PPG!Q555="", "", PPG!Q555)</f>
        <v>8.5999999999999993E-2</v>
      </c>
      <c r="W891" s="9">
        <f>IF(PPG!R555="", "", PPG!R555)</f>
        <v>24.08</v>
      </c>
      <c r="X891" s="8">
        <f>IF(PPG!S555="", "", PPG!S555)</f>
        <v>7.6999999999999999E-2</v>
      </c>
      <c r="Y891" s="9">
        <f>IF(PPG!T555="", "", PPG!T555)</f>
        <v>21.56</v>
      </c>
      <c r="Z891" s="8">
        <f>IF(PPG!U555="", "", PPG!U555)</f>
        <v>7.2999999999999995E-2</v>
      </c>
      <c r="AA891" s="9">
        <f>IF(PPG!V555="", "", PPG!V555)</f>
        <v>20.440000000000001</v>
      </c>
      <c r="AB891" s="36" t="str">
        <f t="shared" si="41"/>
        <v>0.00</v>
      </c>
    </row>
    <row r="892" spans="1:28">
      <c r="A892" s="7">
        <f>IF(OUT!C548="", "", OUT!C548)</f>
        <v>795</v>
      </c>
      <c r="B892" s="20">
        <f>IF(OUT!A548="", "", OUT!A548)</f>
        <v>73300</v>
      </c>
      <c r="C892" s="7" t="str">
        <f>IF(OUT!D548="", "", OUT!D548)</f>
        <v>AZ</v>
      </c>
      <c r="D892" s="29"/>
      <c r="E892" s="7" t="str">
        <f>IF(OUT!E548="", "", OUT!E548)</f>
        <v>288 TRAY</v>
      </c>
      <c r="F892" s="26" t="str">
        <f>IF(OUT!AE548="NEW", "✷", "")</f>
        <v/>
      </c>
      <c r="G892" s="10" t="str">
        <f>IF(OUT!B548="", "", OUT!B548)</f>
        <v>SNAPDRAGON SPEEDY SONNET CRIMSON</v>
      </c>
      <c r="H892" s="21">
        <f t="shared" si="39"/>
        <v>0.09</v>
      </c>
      <c r="I892" s="22">
        <f t="shared" si="40"/>
        <v>25.2</v>
      </c>
      <c r="J892" s="7" t="str">
        <f>IF(OUT!F548="", "", OUT!F548)</f>
        <v/>
      </c>
      <c r="K892" s="7">
        <f>IF(OUT!P548="", "", OUT!P548)</f>
        <v>280</v>
      </c>
      <c r="L892" s="7" t="str">
        <f>IF(OUT!AE548="", "", OUT!AE548)</f>
        <v/>
      </c>
      <c r="N892" s="7" t="str">
        <f>IF(OUT!AQ548="", "", OUT!AQ548)</f>
        <v>CUT</v>
      </c>
      <c r="O892" s="7" t="str">
        <f>IF(OUT!BM548="", "", OUT!BM548)</f>
        <v>T4</v>
      </c>
      <c r="P892" s="8">
        <f>IF(OUT!N548="", "", OUT!N548)</f>
        <v>0.09</v>
      </c>
      <c r="Q892" s="9">
        <f>IF(OUT!O548="", "", OUT!O548)</f>
        <v>25.2</v>
      </c>
      <c r="R892" s="8">
        <f>IF(PPG!H548="", "", PPG!H548)</f>
        <v>8.2000000000000003E-2</v>
      </c>
      <c r="S892" s="9">
        <f>IF(PPG!I548="", "", PPG!I548)</f>
        <v>22.96</v>
      </c>
      <c r="T892" s="8">
        <f>IF(PPG!J548="", "", PPG!J548)</f>
        <v>7.4999999999999997E-2</v>
      </c>
      <c r="U892" s="9">
        <f>IF(PPG!K548="", "", PPG!K548)</f>
        <v>21</v>
      </c>
      <c r="V892" s="8">
        <f>IF(PPG!Q548="", "", PPG!Q548)</f>
        <v>8.5999999999999993E-2</v>
      </c>
      <c r="W892" s="9">
        <f>IF(PPG!R548="", "", PPG!R548)</f>
        <v>24.08</v>
      </c>
      <c r="X892" s="8">
        <f>IF(PPG!S548="", "", PPG!S548)</f>
        <v>7.6999999999999999E-2</v>
      </c>
      <c r="Y892" s="9">
        <f>IF(PPG!T548="", "", PPG!T548)</f>
        <v>21.56</v>
      </c>
      <c r="Z892" s="8">
        <f>IF(PPG!U548="", "", PPG!U548)</f>
        <v>7.2999999999999995E-2</v>
      </c>
      <c r="AA892" s="9">
        <f>IF(PPG!V548="", "", PPG!V548)</f>
        <v>20.440000000000001</v>
      </c>
      <c r="AB892" s="36" t="str">
        <f t="shared" si="41"/>
        <v>0.00</v>
      </c>
    </row>
    <row r="893" spans="1:28">
      <c r="A893" s="7">
        <f>IF(OUT!C549="", "", OUT!C549)</f>
        <v>795</v>
      </c>
      <c r="B893" s="20">
        <f>IF(OUT!A549="", "", OUT!A549)</f>
        <v>73301</v>
      </c>
      <c r="C893" s="7" t="str">
        <f>IF(OUT!D549="", "", OUT!D549)</f>
        <v>AZ</v>
      </c>
      <c r="D893" s="29"/>
      <c r="E893" s="7" t="str">
        <f>IF(OUT!E549="", "", OUT!E549)</f>
        <v>288 TRAY</v>
      </c>
      <c r="F893" s="26" t="str">
        <f>IF(OUT!AE549="NEW", "✷", "")</f>
        <v/>
      </c>
      <c r="G893" s="10" t="str">
        <f>IF(OUT!B549="", "", OUT!B549)</f>
        <v>SNAPDRAGON SPEEDY SONNET MIX</v>
      </c>
      <c r="H893" s="21">
        <f t="shared" si="39"/>
        <v>0.09</v>
      </c>
      <c r="I893" s="22">
        <f t="shared" si="40"/>
        <v>25.2</v>
      </c>
      <c r="J893" s="7" t="str">
        <f>IF(OUT!F549="", "", OUT!F549)</f>
        <v/>
      </c>
      <c r="K893" s="7">
        <f>IF(OUT!P549="", "", OUT!P549)</f>
        <v>280</v>
      </c>
      <c r="L893" s="7" t="str">
        <f>IF(OUT!AE549="", "", OUT!AE549)</f>
        <v/>
      </c>
      <c r="N893" s="7" t="str">
        <f>IF(OUT!AQ549="", "", OUT!AQ549)</f>
        <v>CUT</v>
      </c>
      <c r="O893" s="7" t="str">
        <f>IF(OUT!BM549="", "", OUT!BM549)</f>
        <v>T4</v>
      </c>
      <c r="P893" s="8">
        <f>IF(OUT!N549="", "", OUT!N549)</f>
        <v>0.09</v>
      </c>
      <c r="Q893" s="9">
        <f>IF(OUT!O549="", "", OUT!O549)</f>
        <v>25.2</v>
      </c>
      <c r="R893" s="8">
        <f>IF(PPG!H549="", "", PPG!H549)</f>
        <v>8.2000000000000003E-2</v>
      </c>
      <c r="S893" s="9">
        <f>IF(PPG!I549="", "", PPG!I549)</f>
        <v>22.96</v>
      </c>
      <c r="T893" s="8">
        <f>IF(PPG!J549="", "", PPG!J549)</f>
        <v>7.4999999999999997E-2</v>
      </c>
      <c r="U893" s="9">
        <f>IF(PPG!K549="", "", PPG!K549)</f>
        <v>21</v>
      </c>
      <c r="V893" s="8">
        <f>IF(PPG!Q549="", "", PPG!Q549)</f>
        <v>8.5999999999999993E-2</v>
      </c>
      <c r="W893" s="9">
        <f>IF(PPG!R549="", "", PPG!R549)</f>
        <v>24.08</v>
      </c>
      <c r="X893" s="8">
        <f>IF(PPG!S549="", "", PPG!S549)</f>
        <v>7.6999999999999999E-2</v>
      </c>
      <c r="Y893" s="9">
        <f>IF(PPG!T549="", "", PPG!T549)</f>
        <v>21.56</v>
      </c>
      <c r="Z893" s="8">
        <f>IF(PPG!U549="", "", PPG!U549)</f>
        <v>7.2999999999999995E-2</v>
      </c>
      <c r="AA893" s="9">
        <f>IF(PPG!V549="", "", PPG!V549)</f>
        <v>20.440000000000001</v>
      </c>
      <c r="AB893" s="36" t="str">
        <f t="shared" si="41"/>
        <v>0.00</v>
      </c>
    </row>
    <row r="894" spans="1:28">
      <c r="A894" s="7">
        <f>IF(OUT!C923="", "", OUT!C923)</f>
        <v>795</v>
      </c>
      <c r="B894" s="20">
        <f>IF(OUT!A923="", "", OUT!A923)</f>
        <v>89521</v>
      </c>
      <c r="C894" s="7" t="str">
        <f>IF(OUT!D923="", "", OUT!D923)</f>
        <v>AZ</v>
      </c>
      <c r="D894" s="29"/>
      <c r="E894" s="7" t="str">
        <f>IF(OUT!E923="", "", OUT!E923)</f>
        <v>288 TRAY</v>
      </c>
      <c r="F894" s="26" t="str">
        <f>IF(OUT!AE923="NEW", "✷", "")</f>
        <v/>
      </c>
      <c r="G894" s="10" t="str">
        <f>IF(OUT!B923="", "", OUT!B923)</f>
        <v>SNAPDRAGON SPEEDY SONNET PINK</v>
      </c>
      <c r="H894" s="21">
        <f t="shared" si="39"/>
        <v>0.09</v>
      </c>
      <c r="I894" s="22">
        <f t="shared" si="40"/>
        <v>25.2</v>
      </c>
      <c r="J894" s="7" t="str">
        <f>IF(OUT!F923="", "", OUT!F923)</f>
        <v/>
      </c>
      <c r="K894" s="7">
        <f>IF(OUT!P923="", "", OUT!P923)</f>
        <v>280</v>
      </c>
      <c r="L894" s="7" t="str">
        <f>IF(OUT!AE923="", "", OUT!AE923)</f>
        <v/>
      </c>
      <c r="N894" s="7" t="str">
        <f>IF(OUT!AQ923="", "", OUT!AQ923)</f>
        <v>CUT</v>
      </c>
      <c r="O894" s="7" t="str">
        <f>IF(OUT!BM923="", "", OUT!BM923)</f>
        <v>T4</v>
      </c>
      <c r="P894" s="8">
        <f>IF(OUT!N923="", "", OUT!N923)</f>
        <v>0.09</v>
      </c>
      <c r="Q894" s="9">
        <f>IF(OUT!O923="", "", OUT!O923)</f>
        <v>25.2</v>
      </c>
      <c r="R894" s="8">
        <f>IF(PPG!H923="", "", PPG!H923)</f>
        <v>8.2000000000000003E-2</v>
      </c>
      <c r="S894" s="9">
        <f>IF(PPG!I923="", "", PPG!I923)</f>
        <v>22.96</v>
      </c>
      <c r="T894" s="8">
        <f>IF(PPG!J923="", "", PPG!J923)</f>
        <v>7.4999999999999997E-2</v>
      </c>
      <c r="U894" s="9">
        <f>IF(PPG!K923="", "", PPG!K923)</f>
        <v>21</v>
      </c>
      <c r="V894" s="8">
        <f>IF(PPG!Q923="", "", PPG!Q923)</f>
        <v>8.5999999999999993E-2</v>
      </c>
      <c r="W894" s="9">
        <f>IF(PPG!R923="", "", PPG!R923)</f>
        <v>24.08</v>
      </c>
      <c r="X894" s="8">
        <f>IF(PPG!S923="", "", PPG!S923)</f>
        <v>7.6999999999999999E-2</v>
      </c>
      <c r="Y894" s="9">
        <f>IF(PPG!T923="", "", PPG!T923)</f>
        <v>21.56</v>
      </c>
      <c r="Z894" s="8">
        <f>IF(PPG!U923="", "", PPG!U923)</f>
        <v>7.2999999999999995E-2</v>
      </c>
      <c r="AA894" s="9">
        <f>IF(PPG!V923="", "", PPG!V923)</f>
        <v>20.440000000000001</v>
      </c>
      <c r="AB894" s="36" t="str">
        <f t="shared" si="41"/>
        <v>0.00</v>
      </c>
    </row>
    <row r="895" spans="1:28">
      <c r="A895" s="7">
        <f>IF(OUT!C1041="", "", OUT!C1041)</f>
        <v>795</v>
      </c>
      <c r="B895" s="20">
        <f>IF(OUT!A1041="", "", OUT!A1041)</f>
        <v>96055</v>
      </c>
      <c r="C895" s="7" t="str">
        <f>IF(OUT!D1041="", "", OUT!D1041)</f>
        <v>AZ</v>
      </c>
      <c r="D895" s="29"/>
      <c r="E895" s="7" t="str">
        <f>IF(OUT!E1041="", "", OUT!E1041)</f>
        <v>288 TRAY</v>
      </c>
      <c r="F895" s="26" t="str">
        <f>IF(OUT!AE1041="NEW", "✷", "")</f>
        <v/>
      </c>
      <c r="G895" s="10" t="str">
        <f>IF(OUT!B1041="", "", OUT!B1041)</f>
        <v>SNAPDRAGON SPEEDY SONNET PURPLE</v>
      </c>
      <c r="H895" s="21">
        <f t="shared" si="39"/>
        <v>0.09</v>
      </c>
      <c r="I895" s="22">
        <f t="shared" si="40"/>
        <v>25.2</v>
      </c>
      <c r="J895" s="7" t="str">
        <f>IF(OUT!F1041="", "", OUT!F1041)</f>
        <v/>
      </c>
      <c r="K895" s="7">
        <f>IF(OUT!P1041="", "", OUT!P1041)</f>
        <v>280</v>
      </c>
      <c r="L895" s="7" t="str">
        <f>IF(OUT!AE1041="", "", OUT!AE1041)</f>
        <v/>
      </c>
      <c r="N895" s="7" t="str">
        <f>IF(OUT!AQ1041="", "", OUT!AQ1041)</f>
        <v>CUT</v>
      </c>
      <c r="O895" s="7" t="str">
        <f>IF(OUT!BM1041="", "", OUT!BM1041)</f>
        <v>T4</v>
      </c>
      <c r="P895" s="8">
        <f>IF(OUT!N1041="", "", OUT!N1041)</f>
        <v>0.09</v>
      </c>
      <c r="Q895" s="9">
        <f>IF(OUT!O1041="", "", OUT!O1041)</f>
        <v>25.2</v>
      </c>
      <c r="R895" s="8">
        <f>IF(PPG!H1041="", "", PPG!H1041)</f>
        <v>8.2000000000000003E-2</v>
      </c>
      <c r="S895" s="9">
        <f>IF(PPG!I1041="", "", PPG!I1041)</f>
        <v>22.96</v>
      </c>
      <c r="T895" s="8">
        <f>IF(PPG!J1041="", "", PPG!J1041)</f>
        <v>7.4999999999999997E-2</v>
      </c>
      <c r="U895" s="9">
        <f>IF(PPG!K1041="", "", PPG!K1041)</f>
        <v>21</v>
      </c>
      <c r="V895" s="8">
        <f>IF(PPG!Q1041="", "", PPG!Q1041)</f>
        <v>8.5999999999999993E-2</v>
      </c>
      <c r="W895" s="9">
        <f>IF(PPG!R1041="", "", PPG!R1041)</f>
        <v>24.08</v>
      </c>
      <c r="X895" s="8">
        <f>IF(PPG!S1041="", "", PPG!S1041)</f>
        <v>7.6999999999999999E-2</v>
      </c>
      <c r="Y895" s="9">
        <f>IF(PPG!T1041="", "", PPG!T1041)</f>
        <v>21.56</v>
      </c>
      <c r="Z895" s="8">
        <f>IF(PPG!U1041="", "", PPG!U1041)</f>
        <v>7.2999999999999995E-2</v>
      </c>
      <c r="AA895" s="9">
        <f>IF(PPG!V1041="", "", PPG!V1041)</f>
        <v>20.440000000000001</v>
      </c>
      <c r="AB895" s="36" t="str">
        <f t="shared" si="41"/>
        <v>0.00</v>
      </c>
    </row>
    <row r="896" spans="1:28">
      <c r="A896" s="7">
        <f>IF(OUT!C550="", "", OUT!C550)</f>
        <v>795</v>
      </c>
      <c r="B896" s="20">
        <f>IF(OUT!A550="", "", OUT!A550)</f>
        <v>73302</v>
      </c>
      <c r="C896" s="7" t="str">
        <f>IF(OUT!D550="", "", OUT!D550)</f>
        <v>AZ</v>
      </c>
      <c r="D896" s="29"/>
      <c r="E896" s="7" t="str">
        <f>IF(OUT!E550="", "", OUT!E550)</f>
        <v>288 TRAY</v>
      </c>
      <c r="F896" s="26" t="str">
        <f>IF(OUT!AE550="NEW", "✷", "")</f>
        <v/>
      </c>
      <c r="G896" s="10" t="str">
        <f>IF(OUT!B550="", "", OUT!B550)</f>
        <v>SNAPDRAGON SPEEDY SONNET ROSE</v>
      </c>
      <c r="H896" s="21">
        <f t="shared" si="39"/>
        <v>0.09</v>
      </c>
      <c r="I896" s="22">
        <f t="shared" si="40"/>
        <v>25.2</v>
      </c>
      <c r="J896" s="7" t="str">
        <f>IF(OUT!F550="", "", OUT!F550)</f>
        <v/>
      </c>
      <c r="K896" s="7">
        <f>IF(OUT!P550="", "", OUT!P550)</f>
        <v>280</v>
      </c>
      <c r="L896" s="7" t="str">
        <f>IF(OUT!AE550="", "", OUT!AE550)</f>
        <v/>
      </c>
      <c r="N896" s="7" t="str">
        <f>IF(OUT!AQ550="", "", OUT!AQ550)</f>
        <v>CUT</v>
      </c>
      <c r="O896" s="7" t="str">
        <f>IF(OUT!BM550="", "", OUT!BM550)</f>
        <v>T4</v>
      </c>
      <c r="P896" s="8">
        <f>IF(OUT!N550="", "", OUT!N550)</f>
        <v>0.09</v>
      </c>
      <c r="Q896" s="9">
        <f>IF(OUT!O550="", "", OUT!O550)</f>
        <v>25.2</v>
      </c>
      <c r="R896" s="8">
        <f>IF(PPG!H550="", "", PPG!H550)</f>
        <v>8.2000000000000003E-2</v>
      </c>
      <c r="S896" s="9">
        <f>IF(PPG!I550="", "", PPG!I550)</f>
        <v>22.96</v>
      </c>
      <c r="T896" s="8">
        <f>IF(PPG!J550="", "", PPG!J550)</f>
        <v>7.4999999999999997E-2</v>
      </c>
      <c r="U896" s="9">
        <f>IF(PPG!K550="", "", PPG!K550)</f>
        <v>21</v>
      </c>
      <c r="V896" s="8">
        <f>IF(PPG!Q550="", "", PPG!Q550)</f>
        <v>8.5999999999999993E-2</v>
      </c>
      <c r="W896" s="9">
        <f>IF(PPG!R550="", "", PPG!R550)</f>
        <v>24.08</v>
      </c>
      <c r="X896" s="8">
        <f>IF(PPG!S550="", "", PPG!S550)</f>
        <v>7.6999999999999999E-2</v>
      </c>
      <c r="Y896" s="9">
        <f>IF(PPG!T550="", "", PPG!T550)</f>
        <v>21.56</v>
      </c>
      <c r="Z896" s="8">
        <f>IF(PPG!U550="", "", PPG!U550)</f>
        <v>7.2999999999999995E-2</v>
      </c>
      <c r="AA896" s="9">
        <f>IF(PPG!V550="", "", PPG!V550)</f>
        <v>20.440000000000001</v>
      </c>
      <c r="AB896" s="36" t="str">
        <f t="shared" si="41"/>
        <v>0.00</v>
      </c>
    </row>
    <row r="897" spans="1:28">
      <c r="A897" s="7">
        <f>IF(OUT!C551="", "", OUT!C551)</f>
        <v>795</v>
      </c>
      <c r="B897" s="20">
        <f>IF(OUT!A551="", "", OUT!A551)</f>
        <v>73303</v>
      </c>
      <c r="C897" s="7" t="str">
        <f>IF(OUT!D551="", "", OUT!D551)</f>
        <v>AZ</v>
      </c>
      <c r="D897" s="29"/>
      <c r="E897" s="7" t="str">
        <f>IF(OUT!E551="", "", OUT!E551)</f>
        <v>288 TRAY</v>
      </c>
      <c r="F897" s="26" t="str">
        <f>IF(OUT!AE551="NEW", "✷", "")</f>
        <v/>
      </c>
      <c r="G897" s="10" t="str">
        <f>IF(OUT!B551="", "", OUT!B551)</f>
        <v>SNAPDRAGON SPEEDY SONNET WHITE</v>
      </c>
      <c r="H897" s="21">
        <f t="shared" si="39"/>
        <v>0.09</v>
      </c>
      <c r="I897" s="22">
        <f t="shared" si="40"/>
        <v>25.2</v>
      </c>
      <c r="J897" s="7" t="str">
        <f>IF(OUT!F551="", "", OUT!F551)</f>
        <v/>
      </c>
      <c r="K897" s="7">
        <f>IF(OUT!P551="", "", OUT!P551)</f>
        <v>280</v>
      </c>
      <c r="L897" s="7" t="str">
        <f>IF(OUT!AE551="", "", OUT!AE551)</f>
        <v/>
      </c>
      <c r="N897" s="7" t="str">
        <f>IF(OUT!AQ551="", "", OUT!AQ551)</f>
        <v>CUT</v>
      </c>
      <c r="O897" s="7" t="str">
        <f>IF(OUT!BM551="", "", OUT!BM551)</f>
        <v>T4</v>
      </c>
      <c r="P897" s="8">
        <f>IF(OUT!N551="", "", OUT!N551)</f>
        <v>0.09</v>
      </c>
      <c r="Q897" s="9">
        <f>IF(OUT!O551="", "", OUT!O551)</f>
        <v>25.2</v>
      </c>
      <c r="R897" s="8">
        <f>IF(PPG!H551="", "", PPG!H551)</f>
        <v>8.2000000000000003E-2</v>
      </c>
      <c r="S897" s="9">
        <f>IF(PPG!I551="", "", PPG!I551)</f>
        <v>22.96</v>
      </c>
      <c r="T897" s="8">
        <f>IF(PPG!J551="", "", PPG!J551)</f>
        <v>7.4999999999999997E-2</v>
      </c>
      <c r="U897" s="9">
        <f>IF(PPG!K551="", "", PPG!K551)</f>
        <v>21</v>
      </c>
      <c r="V897" s="8">
        <f>IF(PPG!Q551="", "", PPG!Q551)</f>
        <v>8.5999999999999993E-2</v>
      </c>
      <c r="W897" s="9">
        <f>IF(PPG!R551="", "", PPG!R551)</f>
        <v>24.08</v>
      </c>
      <c r="X897" s="8">
        <f>IF(PPG!S551="", "", PPG!S551)</f>
        <v>7.6999999999999999E-2</v>
      </c>
      <c r="Y897" s="9">
        <f>IF(PPG!T551="", "", PPG!T551)</f>
        <v>21.56</v>
      </c>
      <c r="Z897" s="8">
        <f>IF(PPG!U551="", "", PPG!U551)</f>
        <v>7.2999999999999995E-2</v>
      </c>
      <c r="AA897" s="9">
        <f>IF(PPG!V551="", "", PPG!V551)</f>
        <v>20.440000000000001</v>
      </c>
      <c r="AB897" s="36" t="str">
        <f t="shared" si="41"/>
        <v>0.00</v>
      </c>
    </row>
    <row r="898" spans="1:28">
      <c r="A898" s="7">
        <f>IF(OUT!C552="", "", OUT!C552)</f>
        <v>795</v>
      </c>
      <c r="B898" s="20">
        <f>IF(OUT!A552="", "", OUT!A552)</f>
        <v>73304</v>
      </c>
      <c r="C898" s="7" t="str">
        <f>IF(OUT!D552="", "", OUT!D552)</f>
        <v>AZ</v>
      </c>
      <c r="D898" s="29"/>
      <c r="E898" s="7" t="str">
        <f>IF(OUT!E552="", "", OUT!E552)</f>
        <v>288 TRAY</v>
      </c>
      <c r="F898" s="26" t="str">
        <f>IF(OUT!AE552="NEW", "✷", "")</f>
        <v/>
      </c>
      <c r="G898" s="10" t="str">
        <f>IF(OUT!B552="", "", OUT!B552)</f>
        <v>SNAPDRAGON SPEEDY SONNET YELLOW</v>
      </c>
      <c r="H898" s="21">
        <f t="shared" si="39"/>
        <v>0.09</v>
      </c>
      <c r="I898" s="22">
        <f t="shared" si="40"/>
        <v>25.2</v>
      </c>
      <c r="J898" s="7" t="str">
        <f>IF(OUT!F552="", "", OUT!F552)</f>
        <v/>
      </c>
      <c r="K898" s="7">
        <f>IF(OUT!P552="", "", OUT!P552)</f>
        <v>280</v>
      </c>
      <c r="L898" s="7" t="str">
        <f>IF(OUT!AE552="", "", OUT!AE552)</f>
        <v/>
      </c>
      <c r="N898" s="7" t="str">
        <f>IF(OUT!AQ552="", "", OUT!AQ552)</f>
        <v>CUT</v>
      </c>
      <c r="O898" s="7" t="str">
        <f>IF(OUT!BM552="", "", OUT!BM552)</f>
        <v>T4</v>
      </c>
      <c r="P898" s="8">
        <f>IF(OUT!N552="", "", OUT!N552)</f>
        <v>0.09</v>
      </c>
      <c r="Q898" s="9">
        <f>IF(OUT!O552="", "", OUT!O552)</f>
        <v>25.2</v>
      </c>
      <c r="R898" s="8">
        <f>IF(PPG!H552="", "", PPG!H552)</f>
        <v>8.2000000000000003E-2</v>
      </c>
      <c r="S898" s="9">
        <f>IF(PPG!I552="", "", PPG!I552)</f>
        <v>22.96</v>
      </c>
      <c r="T898" s="8">
        <f>IF(PPG!J552="", "", PPG!J552)</f>
        <v>7.4999999999999997E-2</v>
      </c>
      <c r="U898" s="9">
        <f>IF(PPG!K552="", "", PPG!K552)</f>
        <v>21</v>
      </c>
      <c r="V898" s="8">
        <f>IF(PPG!Q552="", "", PPG!Q552)</f>
        <v>8.5999999999999993E-2</v>
      </c>
      <c r="W898" s="9">
        <f>IF(PPG!R552="", "", PPG!R552)</f>
        <v>24.08</v>
      </c>
      <c r="X898" s="8">
        <f>IF(PPG!S552="", "", PPG!S552)</f>
        <v>7.6999999999999999E-2</v>
      </c>
      <c r="Y898" s="9">
        <f>IF(PPG!T552="", "", PPG!T552)</f>
        <v>21.56</v>
      </c>
      <c r="Z898" s="8">
        <f>IF(PPG!U552="", "", PPG!U552)</f>
        <v>7.2999999999999995E-2</v>
      </c>
      <c r="AA898" s="9">
        <f>IF(PPG!V552="", "", PPG!V552)</f>
        <v>20.440000000000001</v>
      </c>
      <c r="AB898" s="36" t="str">
        <f t="shared" si="41"/>
        <v>0.00</v>
      </c>
    </row>
    <row r="899" spans="1:28">
      <c r="A899" s="7">
        <f>IF(OUT!C301="", "", OUT!C301)</f>
        <v>795</v>
      </c>
      <c r="B899" s="20">
        <f>IF(OUT!A301="", "", OUT!A301)</f>
        <v>59363</v>
      </c>
      <c r="C899" s="7" t="str">
        <f>IF(OUT!D301="", "", OUT!D301)</f>
        <v>AZ</v>
      </c>
      <c r="D899" s="29"/>
      <c r="E899" s="7" t="str">
        <f>IF(OUT!E301="", "", OUT!E301)</f>
        <v>288 TRAY</v>
      </c>
      <c r="F899" s="26" t="str">
        <f>IF(OUT!AE301="NEW", "✷", "")</f>
        <v/>
      </c>
      <c r="G899" s="10" t="str">
        <f>IF(OUT!B301="", "", OUT!B301)</f>
        <v>STOCKS HARMONY CHERRY BLOSSOM</v>
      </c>
      <c r="H899" s="21">
        <f t="shared" si="39"/>
        <v>7.5999999999999998E-2</v>
      </c>
      <c r="I899" s="22">
        <f t="shared" si="40"/>
        <v>21.28</v>
      </c>
      <c r="J899" s="7" t="str">
        <f>IF(OUT!F301="", "", OUT!F301)</f>
        <v/>
      </c>
      <c r="K899" s="7">
        <f>IF(OUT!P301="", "", OUT!P301)</f>
        <v>280</v>
      </c>
      <c r="L899" s="7" t="str">
        <f>IF(OUT!AE301="", "", OUT!AE301)</f>
        <v/>
      </c>
      <c r="N899" s="7" t="str">
        <f>IF(OUT!AQ301="", "", OUT!AQ301)</f>
        <v/>
      </c>
      <c r="O899" s="7" t="str">
        <f>IF(OUT!BM301="", "", OUT!BM301)</f>
        <v>T4</v>
      </c>
      <c r="P899" s="8">
        <f>IF(OUT!N301="", "", OUT!N301)</f>
        <v>7.5999999999999998E-2</v>
      </c>
      <c r="Q899" s="9">
        <f>IF(OUT!O301="", "", OUT!O301)</f>
        <v>21.28</v>
      </c>
      <c r="R899" s="8">
        <f>IF(PPG!H301="", "", PPG!H301)</f>
        <v>6.8000000000000005E-2</v>
      </c>
      <c r="S899" s="9">
        <f>IF(PPG!I301="", "", PPG!I301)</f>
        <v>19.04</v>
      </c>
      <c r="T899" s="8">
        <f>IF(PPG!J301="", "", PPG!J301)</f>
        <v>6.2E-2</v>
      </c>
      <c r="U899" s="9">
        <f>IF(PPG!K301="", "", PPG!K301)</f>
        <v>17.36</v>
      </c>
      <c r="V899" s="8">
        <f>IF(PPG!Q301="", "", PPG!Q301)</f>
        <v>7.1999999999999995E-2</v>
      </c>
      <c r="W899" s="9">
        <f>IF(PPG!R301="", "", PPG!R301)</f>
        <v>20.16</v>
      </c>
      <c r="X899" s="8">
        <f>IF(PPG!S301="", "", PPG!S301)</f>
        <v>6.5000000000000002E-2</v>
      </c>
      <c r="Y899" s="9">
        <f>IF(PPG!T301="", "", PPG!T301)</f>
        <v>18.2</v>
      </c>
      <c r="Z899" s="8">
        <f>IF(PPG!U301="", "", PPG!U301)</f>
        <v>0.06</v>
      </c>
      <c r="AA899" s="9">
        <f>IF(PPG!V301="", "", PPG!V301)</f>
        <v>16.8</v>
      </c>
      <c r="AB899" s="36" t="str">
        <f t="shared" si="41"/>
        <v>0.00</v>
      </c>
    </row>
    <row r="900" spans="1:28">
      <c r="A900" s="7">
        <f>IF(OUT!C229="", "", OUT!C229)</f>
        <v>795</v>
      </c>
      <c r="B900" s="20">
        <f>IF(OUT!A229="", "", OUT!A229)</f>
        <v>42532</v>
      </c>
      <c r="C900" s="7" t="str">
        <f>IF(OUT!D229="", "", OUT!D229)</f>
        <v>AZ</v>
      </c>
      <c r="D900" s="29"/>
      <c r="E900" s="7" t="str">
        <f>IF(OUT!E229="", "", OUT!E229)</f>
        <v>288 TRAY</v>
      </c>
      <c r="F900" s="26" t="str">
        <f>IF(OUT!AE229="NEW", "✷", "")</f>
        <v/>
      </c>
      <c r="G900" s="10" t="str">
        <f>IF(OUT!B229="", "", OUT!B229)</f>
        <v>STOCKS HARMONY CREAM YELLOW</v>
      </c>
      <c r="H900" s="21">
        <f t="shared" si="39"/>
        <v>7.5999999999999998E-2</v>
      </c>
      <c r="I900" s="22">
        <f t="shared" si="40"/>
        <v>21.28</v>
      </c>
      <c r="J900" s="7" t="str">
        <f>IF(OUT!F229="", "", OUT!F229)</f>
        <v/>
      </c>
      <c r="K900" s="7">
        <f>IF(OUT!P229="", "", OUT!P229)</f>
        <v>280</v>
      </c>
      <c r="L900" s="7" t="str">
        <f>IF(OUT!AE229="", "", OUT!AE229)</f>
        <v/>
      </c>
      <c r="N900" s="7" t="str">
        <f>IF(OUT!AQ229="", "", OUT!AQ229)</f>
        <v/>
      </c>
      <c r="O900" s="7" t="str">
        <f>IF(OUT!BM229="", "", OUT!BM229)</f>
        <v>T4</v>
      </c>
      <c r="P900" s="8">
        <f>IF(OUT!N229="", "", OUT!N229)</f>
        <v>7.5999999999999998E-2</v>
      </c>
      <c r="Q900" s="9">
        <f>IF(OUT!O229="", "", OUT!O229)</f>
        <v>21.28</v>
      </c>
      <c r="R900" s="8">
        <f>IF(PPG!H229="", "", PPG!H229)</f>
        <v>6.8000000000000005E-2</v>
      </c>
      <c r="S900" s="9">
        <f>IF(PPG!I229="", "", PPG!I229)</f>
        <v>19.04</v>
      </c>
      <c r="T900" s="8">
        <f>IF(PPG!J229="", "", PPG!J229)</f>
        <v>6.2E-2</v>
      </c>
      <c r="U900" s="9">
        <f>IF(PPG!K229="", "", PPG!K229)</f>
        <v>17.36</v>
      </c>
      <c r="V900" s="8">
        <f>IF(PPG!Q229="", "", PPG!Q229)</f>
        <v>7.1999999999999995E-2</v>
      </c>
      <c r="W900" s="9">
        <f>IF(PPG!R229="", "", PPG!R229)</f>
        <v>20.16</v>
      </c>
      <c r="X900" s="8">
        <f>IF(PPG!S229="", "", PPG!S229)</f>
        <v>6.5000000000000002E-2</v>
      </c>
      <c r="Y900" s="9">
        <f>IF(PPG!T229="", "", PPG!T229)</f>
        <v>18.2</v>
      </c>
      <c r="Z900" s="8">
        <f>IF(PPG!U229="", "", PPG!U229)</f>
        <v>0.06</v>
      </c>
      <c r="AA900" s="9">
        <f>IF(PPG!V229="", "", PPG!V229)</f>
        <v>16.8</v>
      </c>
      <c r="AB900" s="36" t="str">
        <f t="shared" si="41"/>
        <v>0.00</v>
      </c>
    </row>
    <row r="901" spans="1:28">
      <c r="A901" s="7">
        <f>IF(OUT!C386="", "", OUT!C386)</f>
        <v>795</v>
      </c>
      <c r="B901" s="20">
        <f>IF(OUT!A386="", "", OUT!A386)</f>
        <v>67005</v>
      </c>
      <c r="C901" s="7" t="str">
        <f>IF(OUT!D386="", "", OUT!D386)</f>
        <v>AZ</v>
      </c>
      <c r="D901" s="29"/>
      <c r="E901" s="7" t="str">
        <f>IF(OUT!E386="", "", OUT!E386)</f>
        <v>288 TRAY</v>
      </c>
      <c r="F901" s="26" t="str">
        <f>IF(OUT!AE386="NEW", "✷", "")</f>
        <v/>
      </c>
      <c r="G901" s="10" t="str">
        <f>IF(OUT!B386="", "", OUT!B386)</f>
        <v>STOCKS HARMONY DEEP ROSE</v>
      </c>
      <c r="H901" s="21">
        <f t="shared" si="39"/>
        <v>7.5999999999999998E-2</v>
      </c>
      <c r="I901" s="22">
        <f t="shared" si="40"/>
        <v>21.28</v>
      </c>
      <c r="J901" s="7" t="str">
        <f>IF(OUT!F386="", "", OUT!F386)</f>
        <v/>
      </c>
      <c r="K901" s="7">
        <f>IF(OUT!P386="", "", OUT!P386)</f>
        <v>280</v>
      </c>
      <c r="L901" s="7" t="str">
        <f>IF(OUT!AE386="", "", OUT!AE386)</f>
        <v/>
      </c>
      <c r="N901" s="7" t="str">
        <f>IF(OUT!AQ386="", "", OUT!AQ386)</f>
        <v/>
      </c>
      <c r="O901" s="7" t="str">
        <f>IF(OUT!BM386="", "", OUT!BM386)</f>
        <v>T4</v>
      </c>
      <c r="P901" s="8">
        <f>IF(OUT!N386="", "", OUT!N386)</f>
        <v>7.5999999999999998E-2</v>
      </c>
      <c r="Q901" s="9">
        <f>IF(OUT!O386="", "", OUT!O386)</f>
        <v>21.28</v>
      </c>
      <c r="R901" s="8">
        <f>IF(PPG!H386="", "", PPG!H386)</f>
        <v>6.8000000000000005E-2</v>
      </c>
      <c r="S901" s="9">
        <f>IF(PPG!I386="", "", PPG!I386)</f>
        <v>19.04</v>
      </c>
      <c r="T901" s="8">
        <f>IF(PPG!J386="", "", PPG!J386)</f>
        <v>6.2E-2</v>
      </c>
      <c r="U901" s="9">
        <f>IF(PPG!K386="", "", PPG!K386)</f>
        <v>17.36</v>
      </c>
      <c r="V901" s="8">
        <f>IF(PPG!Q386="", "", PPG!Q386)</f>
        <v>7.1999999999999995E-2</v>
      </c>
      <c r="W901" s="9">
        <f>IF(PPG!R386="", "", PPG!R386)</f>
        <v>20.16</v>
      </c>
      <c r="X901" s="8">
        <f>IF(PPG!S386="", "", PPG!S386)</f>
        <v>6.5000000000000002E-2</v>
      </c>
      <c r="Y901" s="9">
        <f>IF(PPG!T386="", "", PPG!T386)</f>
        <v>18.2</v>
      </c>
      <c r="Z901" s="8">
        <f>IF(PPG!U386="", "", PPG!U386)</f>
        <v>0.06</v>
      </c>
      <c r="AA901" s="9">
        <f>IF(PPG!V386="", "", PPG!V386)</f>
        <v>16.8</v>
      </c>
      <c r="AB901" s="36" t="str">
        <f t="shared" si="41"/>
        <v>0.00</v>
      </c>
    </row>
    <row r="902" spans="1:28">
      <c r="A902" s="7">
        <f>IF(OUT!C230="", "", OUT!C230)</f>
        <v>795</v>
      </c>
      <c r="B902" s="20">
        <f>IF(OUT!A230="", "", OUT!A230)</f>
        <v>42533</v>
      </c>
      <c r="C902" s="7" t="str">
        <f>IF(OUT!D230="", "", OUT!D230)</f>
        <v>AZ</v>
      </c>
      <c r="D902" s="29"/>
      <c r="E902" s="7" t="str">
        <f>IF(OUT!E230="", "", OUT!E230)</f>
        <v>288 TRAY</v>
      </c>
      <c r="F902" s="26" t="str">
        <f>IF(OUT!AE230="NEW", "✷", "")</f>
        <v/>
      </c>
      <c r="G902" s="10" t="str">
        <f>IF(OUT!B230="", "", OUT!B230)</f>
        <v>STOCKS HARMONY LIGHT ROSE</v>
      </c>
      <c r="H902" s="21">
        <f t="shared" si="39"/>
        <v>7.5999999999999998E-2</v>
      </c>
      <c r="I902" s="22">
        <f t="shared" si="40"/>
        <v>21.28</v>
      </c>
      <c r="J902" s="7" t="str">
        <f>IF(OUT!F230="", "", OUT!F230)</f>
        <v/>
      </c>
      <c r="K902" s="7">
        <f>IF(OUT!P230="", "", OUT!P230)</f>
        <v>280</v>
      </c>
      <c r="L902" s="7" t="str">
        <f>IF(OUT!AE230="", "", OUT!AE230)</f>
        <v/>
      </c>
      <c r="N902" s="7" t="str">
        <f>IF(OUT!AQ230="", "", OUT!AQ230)</f>
        <v/>
      </c>
      <c r="O902" s="7" t="str">
        <f>IF(OUT!BM230="", "", OUT!BM230)</f>
        <v>T4</v>
      </c>
      <c r="P902" s="8">
        <f>IF(OUT!N230="", "", OUT!N230)</f>
        <v>7.5999999999999998E-2</v>
      </c>
      <c r="Q902" s="9">
        <f>IF(OUT!O230="", "", OUT!O230)</f>
        <v>21.28</v>
      </c>
      <c r="R902" s="8">
        <f>IF(PPG!H230="", "", PPG!H230)</f>
        <v>6.8000000000000005E-2</v>
      </c>
      <c r="S902" s="9">
        <f>IF(PPG!I230="", "", PPG!I230)</f>
        <v>19.04</v>
      </c>
      <c r="T902" s="8">
        <f>IF(PPG!J230="", "", PPG!J230)</f>
        <v>6.2E-2</v>
      </c>
      <c r="U902" s="9">
        <f>IF(PPG!K230="", "", PPG!K230)</f>
        <v>17.36</v>
      </c>
      <c r="V902" s="8">
        <f>IF(PPG!Q230="", "", PPG!Q230)</f>
        <v>7.1999999999999995E-2</v>
      </c>
      <c r="W902" s="9">
        <f>IF(PPG!R230="", "", PPG!R230)</f>
        <v>20.16</v>
      </c>
      <c r="X902" s="8">
        <f>IF(PPG!S230="", "", PPG!S230)</f>
        <v>6.5000000000000002E-2</v>
      </c>
      <c r="Y902" s="9">
        <f>IF(PPG!T230="", "", PPG!T230)</f>
        <v>18.2</v>
      </c>
      <c r="Z902" s="8">
        <f>IF(PPG!U230="", "", PPG!U230)</f>
        <v>0.06</v>
      </c>
      <c r="AA902" s="9">
        <f>IF(PPG!V230="", "", PPG!V230)</f>
        <v>16.8</v>
      </c>
      <c r="AB902" s="36" t="str">
        <f t="shared" si="41"/>
        <v>0.00</v>
      </c>
    </row>
    <row r="903" spans="1:28">
      <c r="A903" s="7">
        <f>IF(OUT!C369="", "", OUT!C369)</f>
        <v>795</v>
      </c>
      <c r="B903" s="20">
        <f>IF(OUT!A369="", "", OUT!A369)</f>
        <v>66169</v>
      </c>
      <c r="C903" s="7" t="str">
        <f>IF(OUT!D369="", "", OUT!D369)</f>
        <v>AZ</v>
      </c>
      <c r="D903" s="29"/>
      <c r="E903" s="7" t="str">
        <f>IF(OUT!E369="", "", OUT!E369)</f>
        <v>288 TRAY</v>
      </c>
      <c r="F903" s="26" t="str">
        <f>IF(OUT!AE369="NEW", "✷", "")</f>
        <v/>
      </c>
      <c r="G903" s="10" t="str">
        <f>IF(OUT!B369="", "", OUT!B369)</f>
        <v>STOCKS HARMONY MIX</v>
      </c>
      <c r="H903" s="21">
        <f t="shared" ref="H903:H966" si="42">IF(AND($K$3=1,$K$4="N"),P903,IF(AND($K$3=2,$K$4="N"),R903,IF(AND($K$3=3,$K$4="N"),T903,IF(AND($K$3=1,$K$4="Y"),V903,IF(AND($K$3=2,$K$4="Y"),X903,IF(AND($K$3=3,$K$4="Y"),Z903,"FALSE"))))))</f>
        <v>7.5999999999999998E-2</v>
      </c>
      <c r="I903" s="22">
        <f t="shared" ref="I903:I966" si="43">IF(AND($K$3=1,$K$4="N"),Q903,IF(AND($K$3=2,$K$4="N"),S903,IF(AND($K$3=3,$K$4="N"),U903,IF(AND($K$3=1,$K$4="Y"),W903,IF(AND($K$3=2,$K$4="Y"),Y903,IF(AND($K$3=3,$K$4="Y"),AA903,"FALSE"))))))</f>
        <v>21.28</v>
      </c>
      <c r="J903" s="7" t="str">
        <f>IF(OUT!F369="", "", OUT!F369)</f>
        <v/>
      </c>
      <c r="K903" s="7">
        <f>IF(OUT!P369="", "", OUT!P369)</f>
        <v>280</v>
      </c>
      <c r="L903" s="7" t="str">
        <f>IF(OUT!AE369="", "", OUT!AE369)</f>
        <v/>
      </c>
      <c r="N903" s="7" t="str">
        <f>IF(OUT!AQ369="", "", OUT!AQ369)</f>
        <v/>
      </c>
      <c r="O903" s="7" t="str">
        <f>IF(OUT!BM369="", "", OUT!BM369)</f>
        <v>T4</v>
      </c>
      <c r="P903" s="8">
        <f>IF(OUT!N369="", "", OUT!N369)</f>
        <v>7.5999999999999998E-2</v>
      </c>
      <c r="Q903" s="9">
        <f>IF(OUT!O369="", "", OUT!O369)</f>
        <v>21.28</v>
      </c>
      <c r="R903" s="8">
        <f>IF(PPG!H369="", "", PPG!H369)</f>
        <v>6.8000000000000005E-2</v>
      </c>
      <c r="S903" s="9">
        <f>IF(PPG!I369="", "", PPG!I369)</f>
        <v>19.04</v>
      </c>
      <c r="T903" s="8">
        <f>IF(PPG!J369="", "", PPG!J369)</f>
        <v>6.2E-2</v>
      </c>
      <c r="U903" s="9">
        <f>IF(PPG!K369="", "", PPG!K369)</f>
        <v>17.36</v>
      </c>
      <c r="V903" s="8">
        <f>IF(PPG!Q369="", "", PPG!Q369)</f>
        <v>7.1999999999999995E-2</v>
      </c>
      <c r="W903" s="9">
        <f>IF(PPG!R369="", "", PPG!R369)</f>
        <v>20.16</v>
      </c>
      <c r="X903" s="8">
        <f>IF(PPG!S369="", "", PPG!S369)</f>
        <v>6.5000000000000002E-2</v>
      </c>
      <c r="Y903" s="9">
        <f>IF(PPG!T369="", "", PPG!T369)</f>
        <v>18.2</v>
      </c>
      <c r="Z903" s="8">
        <f>IF(PPG!U369="", "", PPG!U369)</f>
        <v>0.06</v>
      </c>
      <c r="AA903" s="9">
        <f>IF(PPG!V369="", "", PPG!V369)</f>
        <v>16.8</v>
      </c>
      <c r="AB903" s="36" t="str">
        <f t="shared" ref="AB903:AB966" si="44">IF(D903&lt;&gt;"",D903*I903, "0.00")</f>
        <v>0.00</v>
      </c>
    </row>
    <row r="904" spans="1:28">
      <c r="A904" s="7">
        <f>IF(OUT!C302="", "", OUT!C302)</f>
        <v>795</v>
      </c>
      <c r="B904" s="20">
        <f>IF(OUT!A302="", "", OUT!A302)</f>
        <v>59366</v>
      </c>
      <c r="C904" s="7" t="str">
        <f>IF(OUT!D302="", "", OUT!D302)</f>
        <v>AZ</v>
      </c>
      <c r="D904" s="29"/>
      <c r="E904" s="7" t="str">
        <f>IF(OUT!E302="", "", OUT!E302)</f>
        <v>288 TRAY</v>
      </c>
      <c r="F904" s="26" t="str">
        <f>IF(OUT!AE302="NEW", "✷", "")</f>
        <v/>
      </c>
      <c r="G904" s="10" t="str">
        <f>IF(OUT!B302="", "", OUT!B302)</f>
        <v>STOCKS HARMONY PURPLE</v>
      </c>
      <c r="H904" s="21">
        <f t="shared" si="42"/>
        <v>7.5999999999999998E-2</v>
      </c>
      <c r="I904" s="22">
        <f t="shared" si="43"/>
        <v>21.28</v>
      </c>
      <c r="J904" s="7" t="str">
        <f>IF(OUT!F302="", "", OUT!F302)</f>
        <v/>
      </c>
      <c r="K904" s="7">
        <f>IF(OUT!P302="", "", OUT!P302)</f>
        <v>280</v>
      </c>
      <c r="L904" s="7" t="str">
        <f>IF(OUT!AE302="", "", OUT!AE302)</f>
        <v/>
      </c>
      <c r="N904" s="7" t="str">
        <f>IF(OUT!AQ302="", "", OUT!AQ302)</f>
        <v/>
      </c>
      <c r="O904" s="7" t="str">
        <f>IF(OUT!BM302="", "", OUT!BM302)</f>
        <v>T4</v>
      </c>
      <c r="P904" s="8">
        <f>IF(OUT!N302="", "", OUT!N302)</f>
        <v>7.5999999999999998E-2</v>
      </c>
      <c r="Q904" s="9">
        <f>IF(OUT!O302="", "", OUT!O302)</f>
        <v>21.28</v>
      </c>
      <c r="R904" s="8">
        <f>IF(PPG!H302="", "", PPG!H302)</f>
        <v>6.8000000000000005E-2</v>
      </c>
      <c r="S904" s="9">
        <f>IF(PPG!I302="", "", PPG!I302)</f>
        <v>19.04</v>
      </c>
      <c r="T904" s="8">
        <f>IF(PPG!J302="", "", PPG!J302)</f>
        <v>6.2E-2</v>
      </c>
      <c r="U904" s="9">
        <f>IF(PPG!K302="", "", PPG!K302)</f>
        <v>17.36</v>
      </c>
      <c r="V904" s="8">
        <f>IF(PPG!Q302="", "", PPG!Q302)</f>
        <v>7.1999999999999995E-2</v>
      </c>
      <c r="W904" s="9">
        <f>IF(PPG!R302="", "", PPG!R302)</f>
        <v>20.16</v>
      </c>
      <c r="X904" s="8">
        <f>IF(PPG!S302="", "", PPG!S302)</f>
        <v>6.5000000000000002E-2</v>
      </c>
      <c r="Y904" s="9">
        <f>IF(PPG!T302="", "", PPG!T302)</f>
        <v>18.2</v>
      </c>
      <c r="Z904" s="8">
        <f>IF(PPG!U302="", "", PPG!U302)</f>
        <v>0.06</v>
      </c>
      <c r="AA904" s="9">
        <f>IF(PPG!V302="", "", PPG!V302)</f>
        <v>16.8</v>
      </c>
      <c r="AB904" s="36" t="str">
        <f t="shared" si="44"/>
        <v>0.00</v>
      </c>
    </row>
    <row r="905" spans="1:28">
      <c r="A905" s="7">
        <f>IF(OUT!C387="", "", OUT!C387)</f>
        <v>795</v>
      </c>
      <c r="B905" s="20">
        <f>IF(OUT!A387="", "", OUT!A387)</f>
        <v>67006</v>
      </c>
      <c r="C905" s="7" t="str">
        <f>IF(OUT!D387="", "", OUT!D387)</f>
        <v>AZ</v>
      </c>
      <c r="D905" s="29"/>
      <c r="E905" s="7" t="str">
        <f>IF(OUT!E387="", "", OUT!E387)</f>
        <v>288 TRAY</v>
      </c>
      <c r="F905" s="26" t="str">
        <f>IF(OUT!AE387="NEW", "✷", "")</f>
        <v/>
      </c>
      <c r="G905" s="10" t="str">
        <f>IF(OUT!B387="", "", OUT!B387)</f>
        <v>STOCKS HARMONY VIOLET</v>
      </c>
      <c r="H905" s="21">
        <f t="shared" si="42"/>
        <v>7.5999999999999998E-2</v>
      </c>
      <c r="I905" s="22">
        <f t="shared" si="43"/>
        <v>21.28</v>
      </c>
      <c r="J905" s="7" t="str">
        <f>IF(OUT!F387="", "", OUT!F387)</f>
        <v/>
      </c>
      <c r="K905" s="7">
        <f>IF(OUT!P387="", "", OUT!P387)</f>
        <v>280</v>
      </c>
      <c r="L905" s="7" t="str">
        <f>IF(OUT!AE387="", "", OUT!AE387)</f>
        <v/>
      </c>
      <c r="N905" s="7" t="str">
        <f>IF(OUT!AQ387="", "", OUT!AQ387)</f>
        <v/>
      </c>
      <c r="O905" s="7" t="str">
        <f>IF(OUT!BM387="", "", OUT!BM387)</f>
        <v>T4</v>
      </c>
      <c r="P905" s="8">
        <f>IF(OUT!N387="", "", OUT!N387)</f>
        <v>7.5999999999999998E-2</v>
      </c>
      <c r="Q905" s="9">
        <f>IF(OUT!O387="", "", OUT!O387)</f>
        <v>21.28</v>
      </c>
      <c r="R905" s="8">
        <f>IF(PPG!H387="", "", PPG!H387)</f>
        <v>6.8000000000000005E-2</v>
      </c>
      <c r="S905" s="9">
        <f>IF(PPG!I387="", "", PPG!I387)</f>
        <v>19.04</v>
      </c>
      <c r="T905" s="8">
        <f>IF(PPG!J387="", "", PPG!J387)</f>
        <v>6.2E-2</v>
      </c>
      <c r="U905" s="9">
        <f>IF(PPG!K387="", "", PPG!K387)</f>
        <v>17.36</v>
      </c>
      <c r="V905" s="8">
        <f>IF(PPG!Q387="", "", PPG!Q387)</f>
        <v>7.1999999999999995E-2</v>
      </c>
      <c r="W905" s="9">
        <f>IF(PPG!R387="", "", PPG!R387)</f>
        <v>20.16</v>
      </c>
      <c r="X905" s="8">
        <f>IF(PPG!S387="", "", PPG!S387)</f>
        <v>6.5000000000000002E-2</v>
      </c>
      <c r="Y905" s="9">
        <f>IF(PPG!T387="", "", PPG!T387)</f>
        <v>18.2</v>
      </c>
      <c r="Z905" s="8">
        <f>IF(PPG!U387="", "", PPG!U387)</f>
        <v>0.06</v>
      </c>
      <c r="AA905" s="9">
        <f>IF(PPG!V387="", "", PPG!V387)</f>
        <v>16.8</v>
      </c>
      <c r="AB905" s="36" t="str">
        <f t="shared" si="44"/>
        <v>0.00</v>
      </c>
    </row>
    <row r="906" spans="1:28">
      <c r="A906" s="7">
        <f>IF(OUT!C388="", "", OUT!C388)</f>
        <v>795</v>
      </c>
      <c r="B906" s="20">
        <f>IF(OUT!A388="", "", OUT!A388)</f>
        <v>67007</v>
      </c>
      <c r="C906" s="7" t="str">
        <f>IF(OUT!D388="", "", OUT!D388)</f>
        <v>AZ</v>
      </c>
      <c r="D906" s="29"/>
      <c r="E906" s="7" t="str">
        <f>IF(OUT!E388="", "", OUT!E388)</f>
        <v>288 TRAY</v>
      </c>
      <c r="F906" s="26" t="str">
        <f>IF(OUT!AE388="NEW", "✷", "")</f>
        <v/>
      </c>
      <c r="G906" s="10" t="str">
        <f>IF(OUT!B388="", "", OUT!B388)</f>
        <v>STOCKS HARMONY WHITE</v>
      </c>
      <c r="H906" s="21">
        <f t="shared" si="42"/>
        <v>7.5999999999999998E-2</v>
      </c>
      <c r="I906" s="22">
        <f t="shared" si="43"/>
        <v>21.28</v>
      </c>
      <c r="J906" s="7" t="str">
        <f>IF(OUT!F388="", "", OUT!F388)</f>
        <v/>
      </c>
      <c r="K906" s="7">
        <f>IF(OUT!P388="", "", OUT!P388)</f>
        <v>280</v>
      </c>
      <c r="L906" s="7" t="str">
        <f>IF(OUT!AE388="", "", OUT!AE388)</f>
        <v/>
      </c>
      <c r="N906" s="7" t="str">
        <f>IF(OUT!AQ388="", "", OUT!AQ388)</f>
        <v/>
      </c>
      <c r="O906" s="7" t="str">
        <f>IF(OUT!BM388="", "", OUT!BM388)</f>
        <v>T4</v>
      </c>
      <c r="P906" s="8">
        <f>IF(OUT!N388="", "", OUT!N388)</f>
        <v>7.5999999999999998E-2</v>
      </c>
      <c r="Q906" s="9">
        <f>IF(OUT!O388="", "", OUT!O388)</f>
        <v>21.28</v>
      </c>
      <c r="R906" s="8">
        <f>IF(PPG!H388="", "", PPG!H388)</f>
        <v>6.8000000000000005E-2</v>
      </c>
      <c r="S906" s="9">
        <f>IF(PPG!I388="", "", PPG!I388)</f>
        <v>19.04</v>
      </c>
      <c r="T906" s="8">
        <f>IF(PPG!J388="", "", PPG!J388)</f>
        <v>6.2E-2</v>
      </c>
      <c r="U906" s="9">
        <f>IF(PPG!K388="", "", PPG!K388)</f>
        <v>17.36</v>
      </c>
      <c r="V906" s="8">
        <f>IF(PPG!Q388="", "", PPG!Q388)</f>
        <v>7.1999999999999995E-2</v>
      </c>
      <c r="W906" s="9">
        <f>IF(PPG!R388="", "", PPG!R388)</f>
        <v>20.16</v>
      </c>
      <c r="X906" s="8">
        <f>IF(PPG!S388="", "", PPG!S388)</f>
        <v>6.5000000000000002E-2</v>
      </c>
      <c r="Y906" s="9">
        <f>IF(PPG!T388="", "", PPG!T388)</f>
        <v>18.2</v>
      </c>
      <c r="Z906" s="8">
        <f>IF(PPG!U388="", "", PPG!U388)</f>
        <v>0.06</v>
      </c>
      <c r="AA906" s="9">
        <f>IF(PPG!V388="", "", PPG!V388)</f>
        <v>16.8</v>
      </c>
      <c r="AB906" s="36" t="str">
        <f t="shared" si="44"/>
        <v>0.00</v>
      </c>
    </row>
    <row r="907" spans="1:28">
      <c r="A907" s="7">
        <f>IF(OUT!C117="", "", OUT!C117)</f>
        <v>795</v>
      </c>
      <c r="B907" s="20">
        <f>IF(OUT!A117="", "", OUT!A117)</f>
        <v>40441</v>
      </c>
      <c r="C907" s="7" t="str">
        <f>IF(OUT!D117="", "", OUT!D117)</f>
        <v>AZ</v>
      </c>
      <c r="D907" s="29"/>
      <c r="E907" s="7" t="str">
        <f>IF(OUT!E117="", "", OUT!E117)</f>
        <v>288 TRAY</v>
      </c>
      <c r="F907" s="26" t="str">
        <f>IF(OUT!AE117="NEW", "✷", "")</f>
        <v/>
      </c>
      <c r="G907" s="10" t="str">
        <f>IF(OUT!B117="", "", OUT!B117)</f>
        <v>STOCKS VINTAGE BURGUNDY</v>
      </c>
      <c r="H907" s="21">
        <f t="shared" si="42"/>
        <v>7.5999999999999998E-2</v>
      </c>
      <c r="I907" s="22">
        <f t="shared" si="43"/>
        <v>21.28</v>
      </c>
      <c r="J907" s="7" t="str">
        <f>IF(OUT!F117="", "", OUT!F117)</f>
        <v/>
      </c>
      <c r="K907" s="7">
        <f>IF(OUT!P117="", "", OUT!P117)</f>
        <v>280</v>
      </c>
      <c r="L907" s="7" t="str">
        <f>IF(OUT!AE117="", "", OUT!AE117)</f>
        <v/>
      </c>
      <c r="N907" s="7" t="str">
        <f>IF(OUT!AQ117="", "", OUT!AQ117)</f>
        <v/>
      </c>
      <c r="O907" s="7" t="str">
        <f>IF(OUT!BM117="", "", OUT!BM117)</f>
        <v>T4</v>
      </c>
      <c r="P907" s="8">
        <f>IF(OUT!N117="", "", OUT!N117)</f>
        <v>7.5999999999999998E-2</v>
      </c>
      <c r="Q907" s="9">
        <f>IF(OUT!O117="", "", OUT!O117)</f>
        <v>21.28</v>
      </c>
      <c r="R907" s="8">
        <f>IF(PPG!H117="", "", PPG!H117)</f>
        <v>6.8000000000000005E-2</v>
      </c>
      <c r="S907" s="9">
        <f>IF(PPG!I117="", "", PPG!I117)</f>
        <v>19.04</v>
      </c>
      <c r="T907" s="8">
        <f>IF(PPG!J117="", "", PPG!J117)</f>
        <v>6.2E-2</v>
      </c>
      <c r="U907" s="9">
        <f>IF(PPG!K117="", "", PPG!K117)</f>
        <v>17.36</v>
      </c>
      <c r="V907" s="8">
        <f>IF(PPG!Q117="", "", PPG!Q117)</f>
        <v>7.1999999999999995E-2</v>
      </c>
      <c r="W907" s="9">
        <f>IF(PPG!R117="", "", PPG!R117)</f>
        <v>20.16</v>
      </c>
      <c r="X907" s="8">
        <f>IF(PPG!S117="", "", PPG!S117)</f>
        <v>6.5000000000000002E-2</v>
      </c>
      <c r="Y907" s="9">
        <f>IF(PPG!T117="", "", PPG!T117)</f>
        <v>18.2</v>
      </c>
      <c r="Z907" s="8">
        <f>IF(PPG!U117="", "", PPG!U117)</f>
        <v>0.06</v>
      </c>
      <c r="AA907" s="9">
        <f>IF(PPG!V117="", "", PPG!V117)</f>
        <v>16.8</v>
      </c>
      <c r="AB907" s="36" t="str">
        <f t="shared" si="44"/>
        <v>0.00</v>
      </c>
    </row>
    <row r="908" spans="1:28">
      <c r="A908" s="7">
        <f>IF(OUT!C259="", "", OUT!C259)</f>
        <v>795</v>
      </c>
      <c r="B908" s="20">
        <f>IF(OUT!A259="", "", OUT!A259)</f>
        <v>56726</v>
      </c>
      <c r="C908" s="7" t="str">
        <f>IF(OUT!D259="", "", OUT!D259)</f>
        <v>AZ</v>
      </c>
      <c r="D908" s="29"/>
      <c r="E908" s="7" t="str">
        <f>IF(OUT!E259="", "", OUT!E259)</f>
        <v>288 TRAY</v>
      </c>
      <c r="F908" s="26" t="str">
        <f>IF(OUT!AE259="NEW", "✷", "")</f>
        <v/>
      </c>
      <c r="G908" s="10" t="str">
        <f>IF(OUT!B259="", "", OUT!B259)</f>
        <v>STOCKS VINTAGE COPPER</v>
      </c>
      <c r="H908" s="21">
        <f t="shared" si="42"/>
        <v>7.5999999999999998E-2</v>
      </c>
      <c r="I908" s="22">
        <f t="shared" si="43"/>
        <v>21.28</v>
      </c>
      <c r="J908" s="7" t="str">
        <f>IF(OUT!F259="", "", OUT!F259)</f>
        <v/>
      </c>
      <c r="K908" s="7">
        <f>IF(OUT!P259="", "", OUT!P259)</f>
        <v>280</v>
      </c>
      <c r="L908" s="7" t="str">
        <f>IF(OUT!AE259="", "", OUT!AE259)</f>
        <v/>
      </c>
      <c r="N908" s="7" t="str">
        <f>IF(OUT!AQ259="", "", OUT!AQ259)</f>
        <v/>
      </c>
      <c r="O908" s="7" t="str">
        <f>IF(OUT!BM259="", "", OUT!BM259)</f>
        <v>T4</v>
      </c>
      <c r="P908" s="8">
        <f>IF(OUT!N259="", "", OUT!N259)</f>
        <v>7.5999999999999998E-2</v>
      </c>
      <c r="Q908" s="9">
        <f>IF(OUT!O259="", "", OUT!O259)</f>
        <v>21.28</v>
      </c>
      <c r="R908" s="8">
        <f>IF(PPG!H259="", "", PPG!H259)</f>
        <v>6.8000000000000005E-2</v>
      </c>
      <c r="S908" s="9">
        <f>IF(PPG!I259="", "", PPG!I259)</f>
        <v>19.04</v>
      </c>
      <c r="T908" s="8">
        <f>IF(PPG!J259="", "", PPG!J259)</f>
        <v>6.2E-2</v>
      </c>
      <c r="U908" s="9">
        <f>IF(PPG!K259="", "", PPG!K259)</f>
        <v>17.36</v>
      </c>
      <c r="V908" s="8">
        <f>IF(PPG!Q259="", "", PPG!Q259)</f>
        <v>7.1999999999999995E-2</v>
      </c>
      <c r="W908" s="9">
        <f>IF(PPG!R259="", "", PPG!R259)</f>
        <v>20.16</v>
      </c>
      <c r="X908" s="8">
        <f>IF(PPG!S259="", "", PPG!S259)</f>
        <v>6.5000000000000002E-2</v>
      </c>
      <c r="Y908" s="9">
        <f>IF(PPG!T259="", "", PPG!T259)</f>
        <v>18.2</v>
      </c>
      <c r="Z908" s="8">
        <f>IF(PPG!U259="", "", PPG!U259)</f>
        <v>0.06</v>
      </c>
      <c r="AA908" s="9">
        <f>IF(PPG!V259="", "", PPG!V259)</f>
        <v>16.8</v>
      </c>
      <c r="AB908" s="36" t="str">
        <f t="shared" si="44"/>
        <v>0.00</v>
      </c>
    </row>
    <row r="909" spans="1:28">
      <c r="A909" s="7">
        <f>IF(OUT!C260="", "", OUT!C260)</f>
        <v>795</v>
      </c>
      <c r="B909" s="20">
        <f>IF(OUT!A260="", "", OUT!A260)</f>
        <v>56729</v>
      </c>
      <c r="C909" s="7" t="str">
        <f>IF(OUT!D260="", "", OUT!D260)</f>
        <v>AZ</v>
      </c>
      <c r="D909" s="29"/>
      <c r="E909" s="7" t="str">
        <f>IF(OUT!E260="", "", OUT!E260)</f>
        <v>288 TRAY</v>
      </c>
      <c r="F909" s="26" t="str">
        <f>IF(OUT!AE260="NEW", "✷", "")</f>
        <v/>
      </c>
      <c r="G909" s="10" t="str">
        <f>IF(OUT!B260="", "", OUT!B260)</f>
        <v>STOCKS VINTAGE LAVENDER</v>
      </c>
      <c r="H909" s="21">
        <f t="shared" si="42"/>
        <v>7.5999999999999998E-2</v>
      </c>
      <c r="I909" s="22">
        <f t="shared" si="43"/>
        <v>21.28</v>
      </c>
      <c r="J909" s="7" t="str">
        <f>IF(OUT!F260="", "", OUT!F260)</f>
        <v/>
      </c>
      <c r="K909" s="7">
        <f>IF(OUT!P260="", "", OUT!P260)</f>
        <v>280</v>
      </c>
      <c r="L909" s="7" t="str">
        <f>IF(OUT!AE260="", "", OUT!AE260)</f>
        <v/>
      </c>
      <c r="N909" s="7" t="str">
        <f>IF(OUT!AQ260="", "", OUT!AQ260)</f>
        <v/>
      </c>
      <c r="O909" s="7" t="str">
        <f>IF(OUT!BM260="", "", OUT!BM260)</f>
        <v>T4</v>
      </c>
      <c r="P909" s="8">
        <f>IF(OUT!N260="", "", OUT!N260)</f>
        <v>7.5999999999999998E-2</v>
      </c>
      <c r="Q909" s="9">
        <f>IF(OUT!O260="", "", OUT!O260)</f>
        <v>21.28</v>
      </c>
      <c r="R909" s="8">
        <f>IF(PPG!H260="", "", PPG!H260)</f>
        <v>6.8000000000000005E-2</v>
      </c>
      <c r="S909" s="9">
        <f>IF(PPG!I260="", "", PPG!I260)</f>
        <v>19.04</v>
      </c>
      <c r="T909" s="8">
        <f>IF(PPG!J260="", "", PPG!J260)</f>
        <v>6.2E-2</v>
      </c>
      <c r="U909" s="9">
        <f>IF(PPG!K260="", "", PPG!K260)</f>
        <v>17.36</v>
      </c>
      <c r="V909" s="8">
        <f>IF(PPG!Q260="", "", PPG!Q260)</f>
        <v>7.1999999999999995E-2</v>
      </c>
      <c r="W909" s="9">
        <f>IF(PPG!R260="", "", PPG!R260)</f>
        <v>20.16</v>
      </c>
      <c r="X909" s="8">
        <f>IF(PPG!S260="", "", PPG!S260)</f>
        <v>6.5000000000000002E-2</v>
      </c>
      <c r="Y909" s="9">
        <f>IF(PPG!T260="", "", PPG!T260)</f>
        <v>18.2</v>
      </c>
      <c r="Z909" s="8">
        <f>IF(PPG!U260="", "", PPG!U260)</f>
        <v>0.06</v>
      </c>
      <c r="AA909" s="9">
        <f>IF(PPG!V260="", "", PPG!V260)</f>
        <v>16.8</v>
      </c>
      <c r="AB909" s="36" t="str">
        <f t="shared" si="44"/>
        <v>0.00</v>
      </c>
    </row>
    <row r="910" spans="1:28">
      <c r="A910" s="7">
        <f>IF(OUT!C24="", "", OUT!C24)</f>
        <v>795</v>
      </c>
      <c r="B910" s="20">
        <f>IF(OUT!A24="", "", OUT!A24)</f>
        <v>4962</v>
      </c>
      <c r="C910" s="7" t="str">
        <f>IF(OUT!D24="", "", OUT!D24)</f>
        <v>AZ</v>
      </c>
      <c r="D910" s="29"/>
      <c r="E910" s="7" t="str">
        <f>IF(OUT!E24="", "", OUT!E24)</f>
        <v>288 TRAY</v>
      </c>
      <c r="F910" s="26" t="str">
        <f>IF(OUT!AE24="NEW", "✷", "")</f>
        <v>✷</v>
      </c>
      <c r="G910" s="10" t="str">
        <f>IF(OUT!B24="", "", OUT!B24)</f>
        <v>STOCKS VINTAGE MIX</v>
      </c>
      <c r="H910" s="21">
        <f t="shared" si="42"/>
        <v>7.5999999999999998E-2</v>
      </c>
      <c r="I910" s="22">
        <f t="shared" si="43"/>
        <v>21.28</v>
      </c>
      <c r="J910" s="7" t="str">
        <f>IF(OUT!F24="", "", OUT!F24)</f>
        <v/>
      </c>
      <c r="K910" s="7">
        <f>IF(OUT!P24="", "", OUT!P24)</f>
        <v>280</v>
      </c>
      <c r="L910" s="7" t="str">
        <f>IF(OUT!AE24="", "", OUT!AE24)</f>
        <v>NEW</v>
      </c>
      <c r="N910" s="7" t="str">
        <f>IF(OUT!AQ24="", "", OUT!AQ24)</f>
        <v/>
      </c>
      <c r="O910" s="7" t="str">
        <f>IF(OUT!BM24="", "", OUT!BM24)</f>
        <v>T4</v>
      </c>
      <c r="P910" s="8">
        <f>IF(OUT!N24="", "", OUT!N24)</f>
        <v>7.5999999999999998E-2</v>
      </c>
      <c r="Q910" s="9">
        <f>IF(OUT!O24="", "", OUT!O24)</f>
        <v>21.28</v>
      </c>
      <c r="R910" s="8">
        <f>IF(PPG!H24="", "", PPG!H24)</f>
        <v>6.8000000000000005E-2</v>
      </c>
      <c r="S910" s="9">
        <f>IF(PPG!I24="", "", PPG!I24)</f>
        <v>19.04</v>
      </c>
      <c r="T910" s="8">
        <f>IF(PPG!J24="", "", PPG!J24)</f>
        <v>6.2E-2</v>
      </c>
      <c r="U910" s="9">
        <f>IF(PPG!K24="", "", PPG!K24)</f>
        <v>17.36</v>
      </c>
      <c r="V910" s="8">
        <f>IF(PPG!Q24="", "", PPG!Q24)</f>
        <v>7.1999999999999995E-2</v>
      </c>
      <c r="W910" s="9">
        <f>IF(PPG!R24="", "", PPG!R24)</f>
        <v>20.16</v>
      </c>
      <c r="X910" s="8">
        <f>IF(PPG!S24="", "", PPG!S24)</f>
        <v>6.5000000000000002E-2</v>
      </c>
      <c r="Y910" s="9">
        <f>IF(PPG!T24="", "", PPG!T24)</f>
        <v>18.2</v>
      </c>
      <c r="Z910" s="8">
        <f>IF(PPG!U24="", "", PPG!U24)</f>
        <v>0.06</v>
      </c>
      <c r="AA910" s="9">
        <f>IF(PPG!V24="", "", PPG!V24)</f>
        <v>16.8</v>
      </c>
      <c r="AB910" s="36" t="str">
        <f t="shared" si="44"/>
        <v>0.00</v>
      </c>
    </row>
    <row r="911" spans="1:28">
      <c r="A911" s="7">
        <f>IF(OUT!C118="", "", OUT!C118)</f>
        <v>795</v>
      </c>
      <c r="B911" s="20">
        <f>IF(OUT!A118="", "", OUT!A118)</f>
        <v>40524</v>
      </c>
      <c r="C911" s="7" t="str">
        <f>IF(OUT!D118="", "", OUT!D118)</f>
        <v>AZ</v>
      </c>
      <c r="D911" s="29"/>
      <c r="E911" s="7" t="str">
        <f>IF(OUT!E118="", "", OUT!E118)</f>
        <v>288 TRAY</v>
      </c>
      <c r="F911" s="26" t="str">
        <f>IF(OUT!AE118="NEW", "✷", "")</f>
        <v/>
      </c>
      <c r="G911" s="10" t="str">
        <f>IF(OUT!B118="", "", OUT!B118)</f>
        <v>STOCKS VINTAGE PEACH</v>
      </c>
      <c r="H911" s="21">
        <f t="shared" si="42"/>
        <v>7.5999999999999998E-2</v>
      </c>
      <c r="I911" s="22">
        <f t="shared" si="43"/>
        <v>21.28</v>
      </c>
      <c r="J911" s="7" t="str">
        <f>IF(OUT!F118="", "", OUT!F118)</f>
        <v/>
      </c>
      <c r="K911" s="7">
        <f>IF(OUT!P118="", "", OUT!P118)</f>
        <v>280</v>
      </c>
      <c r="L911" s="7" t="str">
        <f>IF(OUT!AE118="", "", OUT!AE118)</f>
        <v/>
      </c>
      <c r="N911" s="7" t="str">
        <f>IF(OUT!AQ118="", "", OUT!AQ118)</f>
        <v/>
      </c>
      <c r="O911" s="7" t="str">
        <f>IF(OUT!BM118="", "", OUT!BM118)</f>
        <v>T4</v>
      </c>
      <c r="P911" s="8">
        <f>IF(OUT!N118="", "", OUT!N118)</f>
        <v>7.5999999999999998E-2</v>
      </c>
      <c r="Q911" s="9">
        <f>IF(OUT!O118="", "", OUT!O118)</f>
        <v>21.28</v>
      </c>
      <c r="R911" s="8">
        <f>IF(PPG!H118="", "", PPG!H118)</f>
        <v>6.8000000000000005E-2</v>
      </c>
      <c r="S911" s="9">
        <f>IF(PPG!I118="", "", PPG!I118)</f>
        <v>19.04</v>
      </c>
      <c r="T911" s="8">
        <f>IF(PPG!J118="", "", PPG!J118)</f>
        <v>6.2E-2</v>
      </c>
      <c r="U911" s="9">
        <f>IF(PPG!K118="", "", PPG!K118)</f>
        <v>17.36</v>
      </c>
      <c r="V911" s="8">
        <f>IF(PPG!Q118="", "", PPG!Q118)</f>
        <v>7.1999999999999995E-2</v>
      </c>
      <c r="W911" s="9">
        <f>IF(PPG!R118="", "", PPG!R118)</f>
        <v>20.16</v>
      </c>
      <c r="X911" s="8">
        <f>IF(PPG!S118="", "", PPG!S118)</f>
        <v>6.5000000000000002E-2</v>
      </c>
      <c r="Y911" s="9">
        <f>IF(PPG!T118="", "", PPG!T118)</f>
        <v>18.2</v>
      </c>
      <c r="Z911" s="8">
        <f>IF(PPG!U118="", "", PPG!U118)</f>
        <v>0.06</v>
      </c>
      <c r="AA911" s="9">
        <f>IF(PPG!V118="", "", PPG!V118)</f>
        <v>16.8</v>
      </c>
      <c r="AB911" s="36" t="str">
        <f t="shared" si="44"/>
        <v>0.00</v>
      </c>
    </row>
    <row r="912" spans="1:28">
      <c r="A912" s="7">
        <f>IF(OUT!C1008="", "", OUT!C1008)</f>
        <v>795</v>
      </c>
      <c r="B912" s="20">
        <f>IF(OUT!A1008="", "", OUT!A1008)</f>
        <v>91245</v>
      </c>
      <c r="C912" s="7" t="str">
        <f>IF(OUT!D1008="", "", OUT!D1008)</f>
        <v>AZ</v>
      </c>
      <c r="D912" s="29"/>
      <c r="E912" s="7" t="str">
        <f>IF(OUT!E1008="", "", OUT!E1008)</f>
        <v>288 TRAY</v>
      </c>
      <c r="F912" s="26" t="str">
        <f>IF(OUT!AE1008="NEW", "✷", "")</f>
        <v/>
      </c>
      <c r="G912" s="10" t="str">
        <f>IF(OUT!B1008="", "", OUT!B1008)</f>
        <v>STOCKS VINTAGE RED</v>
      </c>
      <c r="H912" s="21">
        <f t="shared" si="42"/>
        <v>7.5999999999999998E-2</v>
      </c>
      <c r="I912" s="22">
        <f t="shared" si="43"/>
        <v>21.28</v>
      </c>
      <c r="J912" s="7" t="str">
        <f>IF(OUT!F1008="", "", OUT!F1008)</f>
        <v/>
      </c>
      <c r="K912" s="7">
        <f>IF(OUT!P1008="", "", OUT!P1008)</f>
        <v>280</v>
      </c>
      <c r="L912" s="7" t="str">
        <f>IF(OUT!AE1008="", "", OUT!AE1008)</f>
        <v/>
      </c>
      <c r="N912" s="7" t="str">
        <f>IF(OUT!AQ1008="", "", OUT!AQ1008)</f>
        <v/>
      </c>
      <c r="O912" s="7" t="str">
        <f>IF(OUT!BM1008="", "", OUT!BM1008)</f>
        <v>T4</v>
      </c>
      <c r="P912" s="8">
        <f>IF(OUT!N1008="", "", OUT!N1008)</f>
        <v>7.5999999999999998E-2</v>
      </c>
      <c r="Q912" s="9">
        <f>IF(OUT!O1008="", "", OUT!O1008)</f>
        <v>21.28</v>
      </c>
      <c r="R912" s="8">
        <f>IF(PPG!H1008="", "", PPG!H1008)</f>
        <v>6.8000000000000005E-2</v>
      </c>
      <c r="S912" s="9">
        <f>IF(PPG!I1008="", "", PPG!I1008)</f>
        <v>19.04</v>
      </c>
      <c r="T912" s="8">
        <f>IF(PPG!J1008="", "", PPG!J1008)</f>
        <v>6.2E-2</v>
      </c>
      <c r="U912" s="9">
        <f>IF(PPG!K1008="", "", PPG!K1008)</f>
        <v>17.36</v>
      </c>
      <c r="V912" s="8">
        <f>IF(PPG!Q1008="", "", PPG!Q1008)</f>
        <v>7.1999999999999995E-2</v>
      </c>
      <c r="W912" s="9">
        <f>IF(PPG!R1008="", "", PPG!R1008)</f>
        <v>20.16</v>
      </c>
      <c r="X912" s="8">
        <f>IF(PPG!S1008="", "", PPG!S1008)</f>
        <v>6.5000000000000002E-2</v>
      </c>
      <c r="Y912" s="9">
        <f>IF(PPG!T1008="", "", PPG!T1008)</f>
        <v>18.2</v>
      </c>
      <c r="Z912" s="8">
        <f>IF(PPG!U1008="", "", PPG!U1008)</f>
        <v>0.06</v>
      </c>
      <c r="AA912" s="9">
        <f>IF(PPG!V1008="", "", PPG!V1008)</f>
        <v>16.8</v>
      </c>
      <c r="AB912" s="36" t="str">
        <f t="shared" si="44"/>
        <v>0.00</v>
      </c>
    </row>
    <row r="913" spans="1:28">
      <c r="A913" s="7">
        <f>IF(OUT!C261="", "", OUT!C261)</f>
        <v>795</v>
      </c>
      <c r="B913" s="20">
        <f>IF(OUT!A261="", "", OUT!A261)</f>
        <v>56730</v>
      </c>
      <c r="C913" s="7" t="str">
        <f>IF(OUT!D261="", "", OUT!D261)</f>
        <v>AZ</v>
      </c>
      <c r="D913" s="29"/>
      <c r="E913" s="7" t="str">
        <f>IF(OUT!E261="", "", OUT!E261)</f>
        <v>288 TRAY</v>
      </c>
      <c r="F913" s="26" t="str">
        <f>IF(OUT!AE261="NEW", "✷", "")</f>
        <v/>
      </c>
      <c r="G913" s="10" t="str">
        <f>IF(OUT!B261="", "", OUT!B261)</f>
        <v>STOCKS VINTAGE ROSE</v>
      </c>
      <c r="H913" s="21">
        <f t="shared" si="42"/>
        <v>7.5999999999999998E-2</v>
      </c>
      <c r="I913" s="22">
        <f t="shared" si="43"/>
        <v>21.28</v>
      </c>
      <c r="J913" s="7" t="str">
        <f>IF(OUT!F261="", "", OUT!F261)</f>
        <v/>
      </c>
      <c r="K913" s="7">
        <f>IF(OUT!P261="", "", OUT!P261)</f>
        <v>280</v>
      </c>
      <c r="L913" s="7" t="str">
        <f>IF(OUT!AE261="", "", OUT!AE261)</f>
        <v/>
      </c>
      <c r="N913" s="7" t="str">
        <f>IF(OUT!AQ261="", "", OUT!AQ261)</f>
        <v/>
      </c>
      <c r="O913" s="7" t="str">
        <f>IF(OUT!BM261="", "", OUT!BM261)</f>
        <v>T4</v>
      </c>
      <c r="P913" s="8">
        <f>IF(OUT!N261="", "", OUT!N261)</f>
        <v>7.5999999999999998E-2</v>
      </c>
      <c r="Q913" s="9">
        <f>IF(OUT!O261="", "", OUT!O261)</f>
        <v>21.28</v>
      </c>
      <c r="R913" s="8">
        <f>IF(PPG!H261="", "", PPG!H261)</f>
        <v>6.8000000000000005E-2</v>
      </c>
      <c r="S913" s="9">
        <f>IF(PPG!I261="", "", PPG!I261)</f>
        <v>19.04</v>
      </c>
      <c r="T913" s="8">
        <f>IF(PPG!J261="", "", PPG!J261)</f>
        <v>6.2E-2</v>
      </c>
      <c r="U913" s="9">
        <f>IF(PPG!K261="", "", PPG!K261)</f>
        <v>17.36</v>
      </c>
      <c r="V913" s="8">
        <f>IF(PPG!Q261="", "", PPG!Q261)</f>
        <v>7.1999999999999995E-2</v>
      </c>
      <c r="W913" s="9">
        <f>IF(PPG!R261="", "", PPG!R261)</f>
        <v>20.16</v>
      </c>
      <c r="X913" s="8">
        <f>IF(PPG!S261="", "", PPG!S261)</f>
        <v>6.5000000000000002E-2</v>
      </c>
      <c r="Y913" s="9">
        <f>IF(PPG!T261="", "", PPG!T261)</f>
        <v>18.2</v>
      </c>
      <c r="Z913" s="8">
        <f>IF(PPG!U261="", "", PPG!U261)</f>
        <v>0.06</v>
      </c>
      <c r="AA913" s="9">
        <f>IF(PPG!V261="", "", PPG!V261)</f>
        <v>16.8</v>
      </c>
      <c r="AB913" s="36" t="str">
        <f t="shared" si="44"/>
        <v>0.00</v>
      </c>
    </row>
    <row r="914" spans="1:28">
      <c r="A914" s="7">
        <f>IF(OUT!C262="", "", OUT!C262)</f>
        <v>795</v>
      </c>
      <c r="B914" s="20">
        <f>IF(OUT!A262="", "", OUT!A262)</f>
        <v>56731</v>
      </c>
      <c r="C914" s="7" t="str">
        <f>IF(OUT!D262="", "", OUT!D262)</f>
        <v>AZ</v>
      </c>
      <c r="D914" s="29"/>
      <c r="E914" s="7" t="str">
        <f>IF(OUT!E262="", "", OUT!E262)</f>
        <v>288 TRAY</v>
      </c>
      <c r="F914" s="26" t="str">
        <f>IF(OUT!AE262="NEW", "✷", "")</f>
        <v/>
      </c>
      <c r="G914" s="10" t="str">
        <f>IF(OUT!B262="", "", OUT!B262)</f>
        <v>STOCKS VINTAGE WHITE</v>
      </c>
      <c r="H914" s="21">
        <f t="shared" si="42"/>
        <v>7.5999999999999998E-2</v>
      </c>
      <c r="I914" s="22">
        <f t="shared" si="43"/>
        <v>21.28</v>
      </c>
      <c r="J914" s="7" t="str">
        <f>IF(OUT!F262="", "", OUT!F262)</f>
        <v/>
      </c>
      <c r="K914" s="7">
        <f>IF(OUT!P262="", "", OUT!P262)</f>
        <v>280</v>
      </c>
      <c r="L914" s="7" t="str">
        <f>IF(OUT!AE262="", "", OUT!AE262)</f>
        <v/>
      </c>
      <c r="N914" s="7" t="str">
        <f>IF(OUT!AQ262="", "", OUT!AQ262)</f>
        <v/>
      </c>
      <c r="O914" s="7" t="str">
        <f>IF(OUT!BM262="", "", OUT!BM262)</f>
        <v>T4</v>
      </c>
      <c r="P914" s="8">
        <f>IF(OUT!N262="", "", OUT!N262)</f>
        <v>7.5999999999999998E-2</v>
      </c>
      <c r="Q914" s="9">
        <f>IF(OUT!O262="", "", OUT!O262)</f>
        <v>21.28</v>
      </c>
      <c r="R914" s="8">
        <f>IF(PPG!H262="", "", PPG!H262)</f>
        <v>6.8000000000000005E-2</v>
      </c>
      <c r="S914" s="9">
        <f>IF(PPG!I262="", "", PPG!I262)</f>
        <v>19.04</v>
      </c>
      <c r="T914" s="8">
        <f>IF(PPG!J262="", "", PPG!J262)</f>
        <v>6.2E-2</v>
      </c>
      <c r="U914" s="9">
        <f>IF(PPG!K262="", "", PPG!K262)</f>
        <v>17.36</v>
      </c>
      <c r="V914" s="8">
        <f>IF(PPG!Q262="", "", PPG!Q262)</f>
        <v>7.1999999999999995E-2</v>
      </c>
      <c r="W914" s="9">
        <f>IF(PPG!R262="", "", PPG!R262)</f>
        <v>20.16</v>
      </c>
      <c r="X914" s="8">
        <f>IF(PPG!S262="", "", PPG!S262)</f>
        <v>6.5000000000000002E-2</v>
      </c>
      <c r="Y914" s="9">
        <f>IF(PPG!T262="", "", PPG!T262)</f>
        <v>18.2</v>
      </c>
      <c r="Z914" s="8">
        <f>IF(PPG!U262="", "", PPG!U262)</f>
        <v>0.06</v>
      </c>
      <c r="AA914" s="9">
        <f>IF(PPG!V262="", "", PPG!V262)</f>
        <v>16.8</v>
      </c>
      <c r="AB914" s="36" t="str">
        <f t="shared" si="44"/>
        <v>0.00</v>
      </c>
    </row>
    <row r="915" spans="1:28">
      <c r="A915" s="7">
        <f>IF(OUT!C1009="", "", OUT!C1009)</f>
        <v>795</v>
      </c>
      <c r="B915" s="20">
        <f>IF(OUT!A1009="", "", OUT!A1009)</f>
        <v>91246</v>
      </c>
      <c r="C915" s="7" t="str">
        <f>IF(OUT!D1009="", "", OUT!D1009)</f>
        <v>AZ</v>
      </c>
      <c r="D915" s="29"/>
      <c r="E915" s="7" t="str">
        <f>IF(OUT!E1009="", "", OUT!E1009)</f>
        <v>288 TRAY</v>
      </c>
      <c r="F915" s="26" t="str">
        <f>IF(OUT!AE1009="NEW", "✷", "")</f>
        <v/>
      </c>
      <c r="G915" s="10" t="str">
        <f>IF(OUT!B1009="", "", OUT!B1009)</f>
        <v>STOCKS VINTAGE YELLOW</v>
      </c>
      <c r="H915" s="21">
        <f t="shared" si="42"/>
        <v>7.5999999999999998E-2</v>
      </c>
      <c r="I915" s="22">
        <f t="shared" si="43"/>
        <v>21.28</v>
      </c>
      <c r="J915" s="7" t="str">
        <f>IF(OUT!F1009="", "", OUT!F1009)</f>
        <v/>
      </c>
      <c r="K915" s="7">
        <f>IF(OUT!P1009="", "", OUT!P1009)</f>
        <v>280</v>
      </c>
      <c r="L915" s="7" t="str">
        <f>IF(OUT!AE1009="", "", OUT!AE1009)</f>
        <v/>
      </c>
      <c r="N915" s="7" t="str">
        <f>IF(OUT!AQ1009="", "", OUT!AQ1009)</f>
        <v/>
      </c>
      <c r="O915" s="7" t="str">
        <f>IF(OUT!BM1009="", "", OUT!BM1009)</f>
        <v>T4</v>
      </c>
      <c r="P915" s="8">
        <f>IF(OUT!N1009="", "", OUT!N1009)</f>
        <v>7.5999999999999998E-2</v>
      </c>
      <c r="Q915" s="9">
        <f>IF(OUT!O1009="", "", OUT!O1009)</f>
        <v>21.28</v>
      </c>
      <c r="R915" s="8">
        <f>IF(PPG!H1009="", "", PPG!H1009)</f>
        <v>6.8000000000000005E-2</v>
      </c>
      <c r="S915" s="9">
        <f>IF(PPG!I1009="", "", PPG!I1009)</f>
        <v>19.04</v>
      </c>
      <c r="T915" s="8">
        <f>IF(PPG!J1009="", "", PPG!J1009)</f>
        <v>6.2E-2</v>
      </c>
      <c r="U915" s="9">
        <f>IF(PPG!K1009="", "", PPG!K1009)</f>
        <v>17.36</v>
      </c>
      <c r="V915" s="8">
        <f>IF(PPG!Q1009="", "", PPG!Q1009)</f>
        <v>7.1999999999999995E-2</v>
      </c>
      <c r="W915" s="9">
        <f>IF(PPG!R1009="", "", PPG!R1009)</f>
        <v>20.16</v>
      </c>
      <c r="X915" s="8">
        <f>IF(PPG!S1009="", "", PPG!S1009)</f>
        <v>6.5000000000000002E-2</v>
      </c>
      <c r="Y915" s="9">
        <f>IF(PPG!T1009="", "", PPG!T1009)</f>
        <v>18.2</v>
      </c>
      <c r="Z915" s="8">
        <f>IF(PPG!U1009="", "", PPG!U1009)</f>
        <v>0.06</v>
      </c>
      <c r="AA915" s="9">
        <f>IF(PPG!V1009="", "", PPG!V1009)</f>
        <v>16.8</v>
      </c>
      <c r="AB915" s="36" t="str">
        <f t="shared" si="44"/>
        <v>0.00</v>
      </c>
    </row>
    <row r="916" spans="1:28">
      <c r="A916" s="7">
        <f>IF(OUT!C1018="", "", OUT!C1018)</f>
        <v>795</v>
      </c>
      <c r="B916" s="20">
        <f>IF(OUT!A1018="", "", OUT!A1018)</f>
        <v>92641</v>
      </c>
      <c r="C916" s="7" t="str">
        <f>IF(OUT!D1018="", "", OUT!D1018)</f>
        <v>FFF</v>
      </c>
      <c r="D916" s="29"/>
      <c r="E916" s="7" t="str">
        <f>IF(OUT!E1018="", "", OUT!E1018)</f>
        <v>144 TRAY</v>
      </c>
      <c r="F916" s="26" t="str">
        <f>IF(OUT!AE1018="NEW", "✷", "")</f>
        <v/>
      </c>
      <c r="G916" s="10" t="str">
        <f>IF(OUT!B1018="", "", OUT!B1018)</f>
        <v>VEGETABLE   MUSTARD MIZ AMERICA F1 (Red Leaf)</v>
      </c>
      <c r="H916" s="21">
        <f t="shared" si="42"/>
        <v>8.5999999999999993E-2</v>
      </c>
      <c r="I916" s="22">
        <f t="shared" si="43"/>
        <v>12.04</v>
      </c>
      <c r="J916" s="7" t="str">
        <f>IF(OUT!F1018="", "", OUT!F1018)</f>
        <v/>
      </c>
      <c r="K916" s="7">
        <f>IF(OUT!P1018="", "", OUT!P1018)</f>
        <v>140</v>
      </c>
      <c r="L916" s="7" t="str">
        <f>IF(OUT!AE1018="", "", OUT!AE1018)</f>
        <v/>
      </c>
      <c r="N916" s="7" t="str">
        <f>IF(OUT!AQ1018="", "", OUT!AQ1018)</f>
        <v/>
      </c>
      <c r="O916" s="7" t="str">
        <f>IF(OUT!BM1018="", "", OUT!BM1018)</f>
        <v>T4</v>
      </c>
      <c r="P916" s="8">
        <f>IF(OUT!N1018="", "", OUT!N1018)</f>
        <v>8.5999999999999993E-2</v>
      </c>
      <c r="Q916" s="9">
        <f>IF(OUT!O1018="", "", OUT!O1018)</f>
        <v>12.04</v>
      </c>
      <c r="R916" s="8">
        <f>IF(PPG!H1018="", "", PPG!H1018)</f>
        <v>7.9000000000000001E-2</v>
      </c>
      <c r="S916" s="9">
        <f>IF(PPG!I1018="", "", PPG!I1018)</f>
        <v>11.06</v>
      </c>
      <c r="T916" s="8">
        <f>IF(PPG!J1018="", "", PPG!J1018)</f>
        <v>7.0999999999999994E-2</v>
      </c>
      <c r="U916" s="9">
        <f>IF(PPG!K1018="", "", PPG!K1018)</f>
        <v>9.94</v>
      </c>
      <c r="V916" s="8">
        <f>IF(PPG!Q1018="", "", PPG!Q1018)</f>
        <v>8.2000000000000003E-2</v>
      </c>
      <c r="W916" s="9">
        <f>IF(PPG!R1018="", "", PPG!R1018)</f>
        <v>11.48</v>
      </c>
      <c r="X916" s="8">
        <f>IF(PPG!S1018="", "", PPG!S1018)</f>
        <v>7.4999999999999997E-2</v>
      </c>
      <c r="Y916" s="9">
        <f>IF(PPG!T1018="", "", PPG!T1018)</f>
        <v>10.5</v>
      </c>
      <c r="Z916" s="8">
        <f>IF(PPG!U1018="", "", PPG!U1018)</f>
        <v>6.9000000000000006E-2</v>
      </c>
      <c r="AA916" s="9">
        <f>IF(PPG!V1018="", "", PPG!V1018)</f>
        <v>9.66</v>
      </c>
      <c r="AB916" s="36" t="str">
        <f t="shared" si="44"/>
        <v>0.00</v>
      </c>
    </row>
    <row r="917" spans="1:28">
      <c r="A917" s="7">
        <f>IF(OUT!C1017="", "", OUT!C1017)</f>
        <v>795</v>
      </c>
      <c r="B917" s="20">
        <f>IF(OUT!A1017="", "", OUT!A1017)</f>
        <v>92641</v>
      </c>
      <c r="C917" s="7" t="str">
        <f>IF(OUT!D1017="", "", OUT!D1017)</f>
        <v>AZ</v>
      </c>
      <c r="D917" s="29"/>
      <c r="E917" s="7" t="str">
        <f>IF(OUT!E1017="", "", OUT!E1017)</f>
        <v>288 TRAY</v>
      </c>
      <c r="F917" s="26" t="str">
        <f>IF(OUT!AE1017="NEW", "✷", "")</f>
        <v/>
      </c>
      <c r="G917" s="10" t="str">
        <f>IF(OUT!B1017="", "", OUT!B1017)</f>
        <v>VEGETABLE   MUSTARD MIZ AMERICA F1 (Red Leaf)</v>
      </c>
      <c r="H917" s="21">
        <f t="shared" si="42"/>
        <v>5.8000000000000003E-2</v>
      </c>
      <c r="I917" s="22">
        <f t="shared" si="43"/>
        <v>16.239999999999998</v>
      </c>
      <c r="J917" s="7" t="str">
        <f>IF(OUT!F1017="", "", OUT!F1017)</f>
        <v/>
      </c>
      <c r="K917" s="7">
        <f>IF(OUT!P1017="", "", OUT!P1017)</f>
        <v>280</v>
      </c>
      <c r="L917" s="7" t="str">
        <f>IF(OUT!AE1017="", "", OUT!AE1017)</f>
        <v/>
      </c>
      <c r="N917" s="7" t="str">
        <f>IF(OUT!AQ1017="", "", OUT!AQ1017)</f>
        <v/>
      </c>
      <c r="O917" s="7" t="str">
        <f>IF(OUT!BM1017="", "", OUT!BM1017)</f>
        <v>T4</v>
      </c>
      <c r="P917" s="8">
        <f>IF(OUT!N1017="", "", OUT!N1017)</f>
        <v>5.8000000000000003E-2</v>
      </c>
      <c r="Q917" s="9">
        <f>IF(OUT!O1017="", "", OUT!O1017)</f>
        <v>16.239999999999998</v>
      </c>
      <c r="R917" s="8">
        <f>IF(PPG!H1017="", "", PPG!H1017)</f>
        <v>5.1999999999999998E-2</v>
      </c>
      <c r="S917" s="9">
        <f>IF(PPG!I1017="", "", PPG!I1017)</f>
        <v>14.56</v>
      </c>
      <c r="T917" s="8">
        <f>IF(PPG!J1017="", "", PPG!J1017)</f>
        <v>4.8000000000000001E-2</v>
      </c>
      <c r="U917" s="9">
        <f>IF(PPG!K1017="", "", PPG!K1017)</f>
        <v>13.44</v>
      </c>
      <c r="V917" s="8">
        <f>IF(PPG!Q1017="", "", PPG!Q1017)</f>
        <v>5.5E-2</v>
      </c>
      <c r="W917" s="9">
        <f>IF(PPG!R1017="", "", PPG!R1017)</f>
        <v>15.4</v>
      </c>
      <c r="X917" s="8">
        <f>IF(PPG!S1017="", "", PPG!S1017)</f>
        <v>4.9000000000000002E-2</v>
      </c>
      <c r="Y917" s="9">
        <f>IF(PPG!T1017="", "", PPG!T1017)</f>
        <v>13.72</v>
      </c>
      <c r="Z917" s="8">
        <f>IF(PPG!U1017="", "", PPG!U1017)</f>
        <v>4.7E-2</v>
      </c>
      <c r="AA917" s="9">
        <f>IF(PPG!V1017="", "", PPG!V1017)</f>
        <v>13.16</v>
      </c>
      <c r="AB917" s="36" t="str">
        <f t="shared" si="44"/>
        <v>0.00</v>
      </c>
    </row>
    <row r="918" spans="1:28">
      <c r="A918" s="7">
        <f>IF(OUT!C58="", "", OUT!C58)</f>
        <v>795</v>
      </c>
      <c r="B918" s="20">
        <f>IF(OUT!A58="", "", OUT!A58)</f>
        <v>8075</v>
      </c>
      <c r="C918" s="7" t="str">
        <f>IF(OUT!D58="", "", OUT!D58)</f>
        <v>FFF</v>
      </c>
      <c r="D918" s="29"/>
      <c r="E918" s="7" t="str">
        <f>IF(OUT!E58="", "", OUT!E58)</f>
        <v>144 TRAY</v>
      </c>
      <c r="F918" s="26" t="str">
        <f>IF(OUT!AE58="NEW", "✷", "")</f>
        <v/>
      </c>
      <c r="G918" s="10" t="str">
        <f>IF(OUT!B58="", "", OUT!B58)</f>
        <v>VEGETABLE   SWISS CHARD BRIGHT LIGHTS</v>
      </c>
      <c r="H918" s="21">
        <f t="shared" si="42"/>
        <v>0.11899999999999999</v>
      </c>
      <c r="I918" s="22">
        <f t="shared" si="43"/>
        <v>16.66</v>
      </c>
      <c r="J918" s="7" t="str">
        <f>IF(OUT!F58="", "", OUT!F58)</f>
        <v/>
      </c>
      <c r="K918" s="7">
        <f>IF(OUT!P58="", "", OUT!P58)</f>
        <v>140</v>
      </c>
      <c r="L918" s="7" t="str">
        <f>IF(OUT!AE58="", "", OUT!AE58)</f>
        <v/>
      </c>
      <c r="N918" s="7" t="str">
        <f>IF(OUT!AQ58="", "", OUT!AQ58)</f>
        <v/>
      </c>
      <c r="O918" s="7" t="str">
        <f>IF(OUT!BM58="", "", OUT!BM58)</f>
        <v>T4</v>
      </c>
      <c r="P918" s="8">
        <f>IF(OUT!N58="", "", OUT!N58)</f>
        <v>0.11899999999999999</v>
      </c>
      <c r="Q918" s="9">
        <f>IF(OUT!O58="", "", OUT!O58)</f>
        <v>16.66</v>
      </c>
      <c r="R918" s="8">
        <f>IF(PPG!H58="", "", PPG!H58)</f>
        <v>0.107</v>
      </c>
      <c r="S918" s="9">
        <f>IF(PPG!I58="", "", PPG!I58)</f>
        <v>14.98</v>
      </c>
      <c r="T918" s="8">
        <f>IF(PPG!J58="", "", PPG!J58)</f>
        <v>9.8000000000000004E-2</v>
      </c>
      <c r="U918" s="9">
        <f>IF(PPG!K58="", "", PPG!K58)</f>
        <v>13.72</v>
      </c>
      <c r="V918" s="8">
        <f>IF(PPG!Q58="", "", PPG!Q58)</f>
        <v>0.113</v>
      </c>
      <c r="W918" s="9">
        <f>IF(PPG!R58="", "", PPG!R58)</f>
        <v>15.82</v>
      </c>
      <c r="X918" s="8">
        <f>IF(PPG!S58="", "", PPG!S58)</f>
        <v>0.10199999999999999</v>
      </c>
      <c r="Y918" s="9">
        <f>IF(PPG!T58="", "", PPG!T58)</f>
        <v>14.28</v>
      </c>
      <c r="Z918" s="8">
        <f>IF(PPG!U58="", "", PPG!U58)</f>
        <v>9.5000000000000001E-2</v>
      </c>
      <c r="AA918" s="9">
        <f>IF(PPG!V58="", "", PPG!V58)</f>
        <v>13.3</v>
      </c>
      <c r="AB918" s="36" t="str">
        <f t="shared" si="44"/>
        <v>0.00</v>
      </c>
    </row>
    <row r="919" spans="1:28">
      <c r="A919" s="7">
        <f>IF(OUT!C57="", "", OUT!C57)</f>
        <v>795</v>
      </c>
      <c r="B919" s="20">
        <f>IF(OUT!A57="", "", OUT!A57)</f>
        <v>8075</v>
      </c>
      <c r="C919" s="7" t="str">
        <f>IF(OUT!D57="", "", OUT!D57)</f>
        <v>AZ</v>
      </c>
      <c r="D919" s="29"/>
      <c r="E919" s="7" t="str">
        <f>IF(OUT!E57="", "", OUT!E57)</f>
        <v>288 TRAY</v>
      </c>
      <c r="F919" s="26" t="str">
        <f>IF(OUT!AE57="NEW", "✷", "")</f>
        <v/>
      </c>
      <c r="G919" s="10" t="str">
        <f>IF(OUT!B57="", "", OUT!B57)</f>
        <v>VEGETABLE   SWISS CHARD BRIGHT LIGHTS</v>
      </c>
      <c r="H919" s="21">
        <f t="shared" si="42"/>
        <v>5.8000000000000003E-2</v>
      </c>
      <c r="I919" s="22">
        <f t="shared" si="43"/>
        <v>16.239999999999998</v>
      </c>
      <c r="J919" s="7" t="str">
        <f>IF(OUT!F57="", "", OUT!F57)</f>
        <v/>
      </c>
      <c r="K919" s="7">
        <f>IF(OUT!P57="", "", OUT!P57)</f>
        <v>280</v>
      </c>
      <c r="L919" s="7" t="str">
        <f>IF(OUT!AE57="", "", OUT!AE57)</f>
        <v/>
      </c>
      <c r="N919" s="7" t="str">
        <f>IF(OUT!AQ57="", "", OUT!AQ57)</f>
        <v/>
      </c>
      <c r="O919" s="7" t="str">
        <f>IF(OUT!BM57="", "", OUT!BM57)</f>
        <v>T4</v>
      </c>
      <c r="P919" s="8">
        <f>IF(OUT!N57="", "", OUT!N57)</f>
        <v>5.8000000000000003E-2</v>
      </c>
      <c r="Q919" s="9">
        <f>IF(OUT!O57="", "", OUT!O57)</f>
        <v>16.239999999999998</v>
      </c>
      <c r="R919" s="8">
        <f>IF(PPG!H57="", "", PPG!H57)</f>
        <v>5.1999999999999998E-2</v>
      </c>
      <c r="S919" s="9">
        <f>IF(PPG!I57="", "", PPG!I57)</f>
        <v>14.56</v>
      </c>
      <c r="T919" s="8">
        <f>IF(PPG!J57="", "", PPG!J57)</f>
        <v>4.8000000000000001E-2</v>
      </c>
      <c r="U919" s="9">
        <f>IF(PPG!K57="", "", PPG!K57)</f>
        <v>13.44</v>
      </c>
      <c r="V919" s="8">
        <f>IF(PPG!Q57="", "", PPG!Q57)</f>
        <v>5.5E-2</v>
      </c>
      <c r="W919" s="9">
        <f>IF(PPG!R57="", "", PPG!R57)</f>
        <v>15.4</v>
      </c>
      <c r="X919" s="8">
        <f>IF(PPG!S57="", "", PPG!S57)</f>
        <v>4.9000000000000002E-2</v>
      </c>
      <c r="Y919" s="9">
        <f>IF(PPG!T57="", "", PPG!T57)</f>
        <v>13.72</v>
      </c>
      <c r="Z919" s="8">
        <f>IF(PPG!U57="", "", PPG!U57)</f>
        <v>4.7E-2</v>
      </c>
      <c r="AA919" s="9">
        <f>IF(PPG!V57="", "", PPG!V57)</f>
        <v>13.16</v>
      </c>
      <c r="AB919" s="36" t="str">
        <f t="shared" si="44"/>
        <v>0.00</v>
      </c>
    </row>
    <row r="920" spans="1:28">
      <c r="A920" s="7">
        <f>IF(OUT!C59="", "", OUT!C59)</f>
        <v>795</v>
      </c>
      <c r="B920" s="20">
        <f>IF(OUT!A59="", "", OUT!A59)</f>
        <v>8075</v>
      </c>
      <c r="C920" s="7" t="str">
        <f>IF(OUT!D59="", "", OUT!D59)</f>
        <v>XA</v>
      </c>
      <c r="D920" s="29"/>
      <c r="E920" s="7" t="str">
        <f>IF(OUT!E59="", "", OUT!E59)</f>
        <v>84 TRAY</v>
      </c>
      <c r="F920" s="26" t="str">
        <f>IF(OUT!AE59="NEW", "✷", "")</f>
        <v/>
      </c>
      <c r="G920" s="10" t="str">
        <f>IF(OUT!B59="", "", OUT!B59)</f>
        <v>VEGETABLE   SWISS CHARD BRIGHT LIGHTS</v>
      </c>
      <c r="H920" s="21">
        <f t="shared" si="42"/>
        <v>0.2</v>
      </c>
      <c r="I920" s="22">
        <f t="shared" si="43"/>
        <v>16.8</v>
      </c>
      <c r="J920" s="7" t="str">
        <f>IF(OUT!F59="", "", OUT!F59)</f>
        <v/>
      </c>
      <c r="K920" s="7">
        <f>IF(OUT!P59="", "", OUT!P59)</f>
        <v>84</v>
      </c>
      <c r="L920" s="7" t="str">
        <f>IF(OUT!AE59="", "", OUT!AE59)</f>
        <v/>
      </c>
      <c r="N920" s="7" t="str">
        <f>IF(OUT!AQ59="", "", OUT!AQ59)</f>
        <v/>
      </c>
      <c r="O920" s="7" t="str">
        <f>IF(OUT!BM59="", "", OUT!BM59)</f>
        <v>T4</v>
      </c>
      <c r="P920" s="8">
        <f>IF(OUT!N59="", "", OUT!N59)</f>
        <v>0.2</v>
      </c>
      <c r="Q920" s="9">
        <f>IF(OUT!O59="", "", OUT!O59)</f>
        <v>16.8</v>
      </c>
      <c r="R920" s="8">
        <f>IF(PPG!H59="", "", PPG!H59)</f>
        <v>0.182</v>
      </c>
      <c r="S920" s="9">
        <f>IF(PPG!I59="", "", PPG!I59)</f>
        <v>15.28</v>
      </c>
      <c r="T920" s="8">
        <f>IF(PPG!J59="", "", PPG!J59)</f>
        <v>0.16600000000000001</v>
      </c>
      <c r="U920" s="9">
        <f>IF(PPG!K59="", "", PPG!K59)</f>
        <v>13.94</v>
      </c>
      <c r="V920" s="8">
        <f>IF(PPG!Q59="", "", PPG!Q59)</f>
        <v>0.19</v>
      </c>
      <c r="W920" s="9">
        <f>IF(PPG!R59="", "", PPG!R59)</f>
        <v>15.96</v>
      </c>
      <c r="X920" s="8">
        <f>IF(PPG!S59="", "", PPG!S59)</f>
        <v>0.17199999999999999</v>
      </c>
      <c r="Y920" s="9">
        <f>IF(PPG!T59="", "", PPG!T59)</f>
        <v>14.44</v>
      </c>
      <c r="Z920" s="8">
        <f>IF(PPG!U59="", "", PPG!U59)</f>
        <v>0.16200000000000001</v>
      </c>
      <c r="AA920" s="9">
        <f>IF(PPG!V59="", "", PPG!V59)</f>
        <v>13.6</v>
      </c>
      <c r="AB920" s="36" t="str">
        <f t="shared" si="44"/>
        <v>0.00</v>
      </c>
    </row>
    <row r="921" spans="1:28">
      <c r="A921" s="7">
        <f>IF(OUT!C781="", "", OUT!C781)</f>
        <v>795</v>
      </c>
      <c r="B921" s="20">
        <f>IF(OUT!A781="", "", OUT!A781)</f>
        <v>85038</v>
      </c>
      <c r="C921" s="7" t="str">
        <f>IF(OUT!D781="", "", OUT!D781)</f>
        <v>FFF</v>
      </c>
      <c r="D921" s="29"/>
      <c r="E921" s="7" t="str">
        <f>IF(OUT!E781="", "", OUT!E781)</f>
        <v>144 TRAY</v>
      </c>
      <c r="F921" s="26" t="str">
        <f>IF(OUT!AE781="NEW", "✷", "")</f>
        <v>✷</v>
      </c>
      <c r="G921" s="10" t="str">
        <f>IF(OUT!B781="", "", OUT!B781)</f>
        <v>VEGETABLE   SWISS CHARD PEPPERMINT</v>
      </c>
      <c r="H921" s="21">
        <f t="shared" si="42"/>
        <v>0.11899999999999999</v>
      </c>
      <c r="I921" s="22">
        <f t="shared" si="43"/>
        <v>16.66</v>
      </c>
      <c r="J921" s="7" t="str">
        <f>IF(OUT!F781="", "", OUT!F781)</f>
        <v/>
      </c>
      <c r="K921" s="7">
        <f>IF(OUT!P781="", "", OUT!P781)</f>
        <v>140</v>
      </c>
      <c r="L921" s="7" t="str">
        <f>IF(OUT!AE781="", "", OUT!AE781)</f>
        <v>NEW</v>
      </c>
      <c r="N921" s="7" t="str">
        <f>IF(OUT!AQ781="", "", OUT!AQ781)</f>
        <v/>
      </c>
      <c r="O921" s="7" t="str">
        <f>IF(OUT!BM781="", "", OUT!BM781)</f>
        <v>T4</v>
      </c>
      <c r="P921" s="8">
        <f>IF(OUT!N781="", "", OUT!N781)</f>
        <v>0.11899999999999999</v>
      </c>
      <c r="Q921" s="9">
        <f>IF(OUT!O781="", "", OUT!O781)</f>
        <v>16.66</v>
      </c>
      <c r="R921" s="8">
        <f>IF(PPG!H781="", "", PPG!H781)</f>
        <v>0.107</v>
      </c>
      <c r="S921" s="9">
        <f>IF(PPG!I781="", "", PPG!I781)</f>
        <v>14.98</v>
      </c>
      <c r="T921" s="8">
        <f>IF(PPG!J781="", "", PPG!J781)</f>
        <v>9.8000000000000004E-2</v>
      </c>
      <c r="U921" s="9">
        <f>IF(PPG!K781="", "", PPG!K781)</f>
        <v>13.72</v>
      </c>
      <c r="V921" s="8">
        <f>IF(PPG!Q781="", "", PPG!Q781)</f>
        <v>0.113</v>
      </c>
      <c r="W921" s="9">
        <f>IF(PPG!R781="", "", PPG!R781)</f>
        <v>15.82</v>
      </c>
      <c r="X921" s="8">
        <f>IF(PPG!S781="", "", PPG!S781)</f>
        <v>0.10199999999999999</v>
      </c>
      <c r="Y921" s="9">
        <f>IF(PPG!T781="", "", PPG!T781)</f>
        <v>14.28</v>
      </c>
      <c r="Z921" s="8">
        <f>IF(PPG!U781="", "", PPG!U781)</f>
        <v>9.5000000000000001E-2</v>
      </c>
      <c r="AA921" s="9">
        <f>IF(PPG!V781="", "", PPG!V781)</f>
        <v>13.3</v>
      </c>
      <c r="AB921" s="36" t="str">
        <f t="shared" si="44"/>
        <v>0.00</v>
      </c>
    </row>
    <row r="922" spans="1:28">
      <c r="A922" s="7">
        <f>IF(OUT!C780="", "", OUT!C780)</f>
        <v>795</v>
      </c>
      <c r="B922" s="20">
        <f>IF(OUT!A780="", "", OUT!A780)</f>
        <v>85038</v>
      </c>
      <c r="C922" s="7" t="str">
        <f>IF(OUT!D780="", "", OUT!D780)</f>
        <v>AZ</v>
      </c>
      <c r="D922" s="29"/>
      <c r="E922" s="7" t="str">
        <f>IF(OUT!E780="", "", OUT!E780)</f>
        <v>288 TRAY</v>
      </c>
      <c r="F922" s="26" t="str">
        <f>IF(OUT!AE780="NEW", "✷", "")</f>
        <v>✷</v>
      </c>
      <c r="G922" s="10" t="str">
        <f>IF(OUT!B780="", "", OUT!B780)</f>
        <v>VEGETABLE   SWISS CHARD PEPPERMINT</v>
      </c>
      <c r="H922" s="21">
        <f t="shared" si="42"/>
        <v>5.8000000000000003E-2</v>
      </c>
      <c r="I922" s="22">
        <f t="shared" si="43"/>
        <v>16.239999999999998</v>
      </c>
      <c r="J922" s="7" t="str">
        <f>IF(OUT!F780="", "", OUT!F780)</f>
        <v/>
      </c>
      <c r="K922" s="7">
        <f>IF(OUT!P780="", "", OUT!P780)</f>
        <v>280</v>
      </c>
      <c r="L922" s="7" t="str">
        <f>IF(OUT!AE780="", "", OUT!AE780)</f>
        <v>NEW</v>
      </c>
      <c r="N922" s="7" t="str">
        <f>IF(OUT!AQ780="", "", OUT!AQ780)</f>
        <v/>
      </c>
      <c r="O922" s="7" t="str">
        <f>IF(OUT!BM780="", "", OUT!BM780)</f>
        <v>T4</v>
      </c>
      <c r="P922" s="8">
        <f>IF(OUT!N780="", "", OUT!N780)</f>
        <v>5.8000000000000003E-2</v>
      </c>
      <c r="Q922" s="9">
        <f>IF(OUT!O780="", "", OUT!O780)</f>
        <v>16.239999999999998</v>
      </c>
      <c r="R922" s="8">
        <f>IF(PPG!H780="", "", PPG!H780)</f>
        <v>5.1999999999999998E-2</v>
      </c>
      <c r="S922" s="9">
        <f>IF(PPG!I780="", "", PPG!I780)</f>
        <v>14.56</v>
      </c>
      <c r="T922" s="8">
        <f>IF(PPG!J780="", "", PPG!J780)</f>
        <v>4.8000000000000001E-2</v>
      </c>
      <c r="U922" s="9">
        <f>IF(PPG!K780="", "", PPG!K780)</f>
        <v>13.44</v>
      </c>
      <c r="V922" s="8">
        <f>IF(PPG!Q780="", "", PPG!Q780)</f>
        <v>5.5E-2</v>
      </c>
      <c r="W922" s="9">
        <f>IF(PPG!R780="", "", PPG!R780)</f>
        <v>15.4</v>
      </c>
      <c r="X922" s="8">
        <f>IF(PPG!S780="", "", PPG!S780)</f>
        <v>4.9000000000000002E-2</v>
      </c>
      <c r="Y922" s="9">
        <f>IF(PPG!T780="", "", PPG!T780)</f>
        <v>13.72</v>
      </c>
      <c r="Z922" s="8">
        <f>IF(PPG!U780="", "", PPG!U780)</f>
        <v>4.7E-2</v>
      </c>
      <c r="AA922" s="9">
        <f>IF(PPG!V780="", "", PPG!V780)</f>
        <v>13.16</v>
      </c>
      <c r="AB922" s="36" t="str">
        <f t="shared" si="44"/>
        <v>0.00</v>
      </c>
    </row>
    <row r="923" spans="1:28">
      <c r="A923" s="7">
        <f>IF(OUT!C782="", "", OUT!C782)</f>
        <v>795</v>
      </c>
      <c r="B923" s="20">
        <f>IF(OUT!A782="", "", OUT!A782)</f>
        <v>85038</v>
      </c>
      <c r="C923" s="7" t="str">
        <f>IF(OUT!D782="", "", OUT!D782)</f>
        <v>XA</v>
      </c>
      <c r="D923" s="29"/>
      <c r="E923" s="7" t="str">
        <f>IF(OUT!E782="", "", OUT!E782)</f>
        <v>84 TRAY</v>
      </c>
      <c r="F923" s="26" t="str">
        <f>IF(OUT!AE782="NEW", "✷", "")</f>
        <v>✷</v>
      </c>
      <c r="G923" s="10" t="str">
        <f>IF(OUT!B782="", "", OUT!B782)</f>
        <v>VEGETABLE   SWISS CHARD PEPPERMINT</v>
      </c>
      <c r="H923" s="21">
        <f t="shared" si="42"/>
        <v>0.2</v>
      </c>
      <c r="I923" s="22">
        <f t="shared" si="43"/>
        <v>16.8</v>
      </c>
      <c r="J923" s="7" t="str">
        <f>IF(OUT!F782="", "", OUT!F782)</f>
        <v/>
      </c>
      <c r="K923" s="7">
        <f>IF(OUT!P782="", "", OUT!P782)</f>
        <v>84</v>
      </c>
      <c r="L923" s="7" t="str">
        <f>IF(OUT!AE782="", "", OUT!AE782)</f>
        <v>NEW</v>
      </c>
      <c r="N923" s="7" t="str">
        <f>IF(OUT!AQ782="", "", OUT!AQ782)</f>
        <v/>
      </c>
      <c r="O923" s="7" t="str">
        <f>IF(OUT!BM782="", "", OUT!BM782)</f>
        <v>T4</v>
      </c>
      <c r="P923" s="8">
        <f>IF(OUT!N782="", "", OUT!N782)</f>
        <v>0.2</v>
      </c>
      <c r="Q923" s="9">
        <f>IF(OUT!O782="", "", OUT!O782)</f>
        <v>16.8</v>
      </c>
      <c r="R923" s="8">
        <f>IF(PPG!H782="", "", PPG!H782)</f>
        <v>0.182</v>
      </c>
      <c r="S923" s="9">
        <f>IF(PPG!I782="", "", PPG!I782)</f>
        <v>15.28</v>
      </c>
      <c r="T923" s="8">
        <f>IF(PPG!J782="", "", PPG!J782)</f>
        <v>0.16600000000000001</v>
      </c>
      <c r="U923" s="9">
        <f>IF(PPG!K782="", "", PPG!K782)</f>
        <v>13.94</v>
      </c>
      <c r="V923" s="8">
        <f>IF(PPG!Q782="", "", PPG!Q782)</f>
        <v>0.19</v>
      </c>
      <c r="W923" s="9">
        <f>IF(PPG!R782="", "", PPG!R782)</f>
        <v>15.96</v>
      </c>
      <c r="X923" s="8">
        <f>IF(PPG!S782="", "", PPG!S782)</f>
        <v>0.17199999999999999</v>
      </c>
      <c r="Y923" s="9">
        <f>IF(PPG!T782="", "", PPG!T782)</f>
        <v>14.44</v>
      </c>
      <c r="Z923" s="8">
        <f>IF(PPG!U782="", "", PPG!U782)</f>
        <v>0.16200000000000001</v>
      </c>
      <c r="AA923" s="9">
        <f>IF(PPG!V782="", "", PPG!V782)</f>
        <v>13.6</v>
      </c>
      <c r="AB923" s="36" t="str">
        <f t="shared" si="44"/>
        <v>0.00</v>
      </c>
    </row>
    <row r="924" spans="1:28">
      <c r="A924" s="7">
        <f>IF(OUT!C1036="", "", OUT!C1036)</f>
        <v>795</v>
      </c>
      <c r="B924" s="20">
        <f>IF(OUT!A1036="", "", OUT!A1036)</f>
        <v>94635</v>
      </c>
      <c r="C924" s="7" t="str">
        <f>IF(OUT!D1036="", "", OUT!D1036)</f>
        <v>FFF</v>
      </c>
      <c r="D924" s="29"/>
      <c r="E924" s="7" t="str">
        <f>IF(OUT!E1036="", "", OUT!E1036)</f>
        <v>144 TRAY</v>
      </c>
      <c r="F924" s="26" t="str">
        <f>IF(OUT!AE1036="NEW", "✷", "")</f>
        <v>✷</v>
      </c>
      <c r="G924" s="10" t="str">
        <f>IF(OUT!B1036="", "", OUT!B1036)</f>
        <v>VIOLA COLORMAX BEACON ROSE</v>
      </c>
      <c r="H924" s="21">
        <f t="shared" si="42"/>
        <v>0.186</v>
      </c>
      <c r="I924" s="22">
        <f t="shared" si="43"/>
        <v>26.04</v>
      </c>
      <c r="J924" s="7" t="str">
        <f>IF(OUT!F1036="", "", OUT!F1036)</f>
        <v/>
      </c>
      <c r="K924" s="7">
        <f>IF(OUT!P1036="", "", OUT!P1036)</f>
        <v>140</v>
      </c>
      <c r="L924" s="7" t="str">
        <f>IF(OUT!AE1036="", "", OUT!AE1036)</f>
        <v>NEW</v>
      </c>
      <c r="N924" s="7" t="str">
        <f>IF(OUT!AQ1036="", "", OUT!AQ1036)</f>
        <v/>
      </c>
      <c r="O924" s="7" t="str">
        <f>IF(OUT!BM1036="", "", OUT!BM1036)</f>
        <v>T4</v>
      </c>
      <c r="P924" s="8">
        <f>IF(OUT!N1036="", "", OUT!N1036)</f>
        <v>0.186</v>
      </c>
      <c r="Q924" s="9">
        <f>IF(OUT!O1036="", "", OUT!O1036)</f>
        <v>26.04</v>
      </c>
      <c r="R924" s="8">
        <f>IF(PPG!H1036="", "", PPG!H1036)</f>
        <v>0.16900000000000001</v>
      </c>
      <c r="S924" s="9">
        <f>IF(PPG!I1036="", "", PPG!I1036)</f>
        <v>23.66</v>
      </c>
      <c r="T924" s="8">
        <f>IF(PPG!J1036="", "", PPG!J1036)</f>
        <v>0.154</v>
      </c>
      <c r="U924" s="9">
        <f>IF(PPG!K1036="", "", PPG!K1036)</f>
        <v>21.56</v>
      </c>
      <c r="V924" s="8">
        <f>IF(PPG!Q1036="", "", PPG!Q1036)</f>
        <v>0.17599999999999999</v>
      </c>
      <c r="W924" s="9">
        <f>IF(PPG!R1036="", "", PPG!R1036)</f>
        <v>24.64</v>
      </c>
      <c r="X924" s="8">
        <f>IF(PPG!S1036="", "", PPG!S1036)</f>
        <v>0.161</v>
      </c>
      <c r="Y924" s="9">
        <f>IF(PPG!T1036="", "", PPG!T1036)</f>
        <v>22.54</v>
      </c>
      <c r="Z924" s="8">
        <f>IF(PPG!U1036="", "", PPG!U1036)</f>
        <v>0.15</v>
      </c>
      <c r="AA924" s="9">
        <f>IF(PPG!V1036="", "", PPG!V1036)</f>
        <v>21</v>
      </c>
      <c r="AB924" s="36" t="str">
        <f t="shared" si="44"/>
        <v>0.00</v>
      </c>
    </row>
    <row r="925" spans="1:28">
      <c r="A925" s="7">
        <f>IF(OUT!C1035="", "", OUT!C1035)</f>
        <v>795</v>
      </c>
      <c r="B925" s="20">
        <f>IF(OUT!A1035="", "", OUT!A1035)</f>
        <v>94635</v>
      </c>
      <c r="C925" s="7" t="str">
        <f>IF(OUT!D1035="", "", OUT!D1035)</f>
        <v>AZ</v>
      </c>
      <c r="D925" s="29"/>
      <c r="E925" s="7" t="str">
        <f>IF(OUT!E1035="", "", OUT!E1035)</f>
        <v>288 TRAY</v>
      </c>
      <c r="F925" s="26" t="str">
        <f>IF(OUT!AE1035="NEW", "✷", "")</f>
        <v>✷</v>
      </c>
      <c r="G925" s="10" t="str">
        <f>IF(OUT!B1035="", "", OUT!B1035)</f>
        <v>VIOLA COLORMAX BEACON ROSE</v>
      </c>
      <c r="H925" s="21">
        <f t="shared" si="42"/>
        <v>8.8999999999999996E-2</v>
      </c>
      <c r="I925" s="22">
        <f t="shared" si="43"/>
        <v>24.92</v>
      </c>
      <c r="J925" s="7" t="str">
        <f>IF(OUT!F1035="", "", OUT!F1035)</f>
        <v/>
      </c>
      <c r="K925" s="7">
        <f>IF(OUT!P1035="", "", OUT!P1035)</f>
        <v>280</v>
      </c>
      <c r="L925" s="7" t="str">
        <f>IF(OUT!AE1035="", "", OUT!AE1035)</f>
        <v>NEW</v>
      </c>
      <c r="N925" s="7" t="str">
        <f>IF(OUT!AQ1035="", "", OUT!AQ1035)</f>
        <v/>
      </c>
      <c r="O925" s="7" t="str">
        <f>IF(OUT!BM1035="", "", OUT!BM1035)</f>
        <v>T4</v>
      </c>
      <c r="P925" s="8">
        <f>IF(OUT!N1035="", "", OUT!N1035)</f>
        <v>8.8999999999999996E-2</v>
      </c>
      <c r="Q925" s="9">
        <f>IF(OUT!O1035="", "", OUT!O1035)</f>
        <v>24.92</v>
      </c>
      <c r="R925" s="8">
        <f>IF(PPG!H1035="", "", PPG!H1035)</f>
        <v>8.2000000000000003E-2</v>
      </c>
      <c r="S925" s="9">
        <f>IF(PPG!I1035="", "", PPG!I1035)</f>
        <v>22.96</v>
      </c>
      <c r="T925" s="8">
        <f>IF(PPG!J1035="", "", PPG!J1035)</f>
        <v>7.3999999999999996E-2</v>
      </c>
      <c r="U925" s="9">
        <f>IF(PPG!K1035="", "", PPG!K1035)</f>
        <v>20.72</v>
      </c>
      <c r="V925" s="8">
        <f>IF(PPG!Q1035="", "", PPG!Q1035)</f>
        <v>8.4000000000000005E-2</v>
      </c>
      <c r="W925" s="9">
        <f>IF(PPG!R1035="", "", PPG!R1035)</f>
        <v>23.52</v>
      </c>
      <c r="X925" s="8">
        <f>IF(PPG!S1035="", "", PPG!S1035)</f>
        <v>7.6999999999999999E-2</v>
      </c>
      <c r="Y925" s="9">
        <f>IF(PPG!T1035="", "", PPG!T1035)</f>
        <v>21.56</v>
      </c>
      <c r="Z925" s="8">
        <f>IF(PPG!U1035="", "", PPG!U1035)</f>
        <v>7.1999999999999995E-2</v>
      </c>
      <c r="AA925" s="9">
        <f>IF(PPG!V1035="", "", PPG!V1035)</f>
        <v>20.16</v>
      </c>
      <c r="AB925" s="36" t="str">
        <f t="shared" si="44"/>
        <v>0.00</v>
      </c>
    </row>
    <row r="926" spans="1:28">
      <c r="A926" s="7">
        <f>IF(OUT!C799="", "", OUT!C799)</f>
        <v>795</v>
      </c>
      <c r="B926" s="20">
        <f>IF(OUT!A799="", "", OUT!A799)</f>
        <v>85956</v>
      </c>
      <c r="C926" s="7" t="str">
        <f>IF(OUT!D799="", "", OUT!D799)</f>
        <v>FFF</v>
      </c>
      <c r="D926" s="29"/>
      <c r="E926" s="7" t="str">
        <f>IF(OUT!E799="", "", OUT!E799)</f>
        <v>144 TRAY</v>
      </c>
      <c r="F926" s="26" t="str">
        <f>IF(OUT!AE799="NEW", "✷", "")</f>
        <v/>
      </c>
      <c r="G926" s="10" t="str">
        <f>IF(OUT!B799="", "", OUT!B799)</f>
        <v>VIOLA COLORMAX BERRY PIE</v>
      </c>
      <c r="H926" s="21">
        <f t="shared" si="42"/>
        <v>0.186</v>
      </c>
      <c r="I926" s="22">
        <f t="shared" si="43"/>
        <v>26.04</v>
      </c>
      <c r="J926" s="7" t="str">
        <f>IF(OUT!F799="", "", OUT!F799)</f>
        <v/>
      </c>
      <c r="K926" s="7">
        <f>IF(OUT!P799="", "", OUT!P799)</f>
        <v>140</v>
      </c>
      <c r="L926" s="7" t="str">
        <f>IF(OUT!AE799="", "", OUT!AE799)</f>
        <v/>
      </c>
      <c r="N926" s="7" t="str">
        <f>IF(OUT!AQ799="", "", OUT!AQ799)</f>
        <v/>
      </c>
      <c r="O926" s="7" t="str">
        <f>IF(OUT!BM799="", "", OUT!BM799)</f>
        <v>T4</v>
      </c>
      <c r="P926" s="8">
        <f>IF(OUT!N799="", "", OUT!N799)</f>
        <v>0.186</v>
      </c>
      <c r="Q926" s="9">
        <f>IF(OUT!O799="", "", OUT!O799)</f>
        <v>26.04</v>
      </c>
      <c r="R926" s="8">
        <f>IF(PPG!H799="", "", PPG!H799)</f>
        <v>0.16900000000000001</v>
      </c>
      <c r="S926" s="9">
        <f>IF(PPG!I799="", "", PPG!I799)</f>
        <v>23.66</v>
      </c>
      <c r="T926" s="8">
        <f>IF(PPG!J799="", "", PPG!J799)</f>
        <v>0.154</v>
      </c>
      <c r="U926" s="9">
        <f>IF(PPG!K799="", "", PPG!K799)</f>
        <v>21.56</v>
      </c>
      <c r="V926" s="8">
        <f>IF(PPG!Q799="", "", PPG!Q799)</f>
        <v>0.17599999999999999</v>
      </c>
      <c r="W926" s="9">
        <f>IF(PPG!R799="", "", PPG!R799)</f>
        <v>24.64</v>
      </c>
      <c r="X926" s="8">
        <f>IF(PPG!S799="", "", PPG!S799)</f>
        <v>0.161</v>
      </c>
      <c r="Y926" s="9">
        <f>IF(PPG!T799="", "", PPG!T799)</f>
        <v>22.54</v>
      </c>
      <c r="Z926" s="8">
        <f>IF(PPG!U799="", "", PPG!U799)</f>
        <v>0.15</v>
      </c>
      <c r="AA926" s="9">
        <f>IF(PPG!V799="", "", PPG!V799)</f>
        <v>21</v>
      </c>
      <c r="AB926" s="36" t="str">
        <f t="shared" si="44"/>
        <v>0.00</v>
      </c>
    </row>
    <row r="927" spans="1:28">
      <c r="A927" s="7">
        <f>IF(OUT!C798="", "", OUT!C798)</f>
        <v>795</v>
      </c>
      <c r="B927" s="20">
        <f>IF(OUT!A798="", "", OUT!A798)</f>
        <v>85956</v>
      </c>
      <c r="C927" s="7" t="str">
        <f>IF(OUT!D798="", "", OUT!D798)</f>
        <v>AZ</v>
      </c>
      <c r="D927" s="29"/>
      <c r="E927" s="7" t="str">
        <f>IF(OUT!E798="", "", OUT!E798)</f>
        <v>288 TRAY</v>
      </c>
      <c r="F927" s="26" t="str">
        <f>IF(OUT!AE798="NEW", "✷", "")</f>
        <v/>
      </c>
      <c r="G927" s="10" t="str">
        <f>IF(OUT!B798="", "", OUT!B798)</f>
        <v>VIOLA COLORMAX BERRY PIE</v>
      </c>
      <c r="H927" s="21">
        <f t="shared" si="42"/>
        <v>8.8999999999999996E-2</v>
      </c>
      <c r="I927" s="22">
        <f t="shared" si="43"/>
        <v>24.92</v>
      </c>
      <c r="J927" s="7" t="str">
        <f>IF(OUT!F798="", "", OUT!F798)</f>
        <v/>
      </c>
      <c r="K927" s="7">
        <f>IF(OUT!P798="", "", OUT!P798)</f>
        <v>280</v>
      </c>
      <c r="L927" s="7" t="str">
        <f>IF(OUT!AE798="", "", OUT!AE798)</f>
        <v/>
      </c>
      <c r="N927" s="7" t="str">
        <f>IF(OUT!AQ798="", "", OUT!AQ798)</f>
        <v/>
      </c>
      <c r="O927" s="7" t="str">
        <f>IF(OUT!BM798="", "", OUT!BM798)</f>
        <v>T4</v>
      </c>
      <c r="P927" s="8">
        <f>IF(OUT!N798="", "", OUT!N798)</f>
        <v>8.8999999999999996E-2</v>
      </c>
      <c r="Q927" s="9">
        <f>IF(OUT!O798="", "", OUT!O798)</f>
        <v>24.92</v>
      </c>
      <c r="R927" s="8">
        <f>IF(PPG!H798="", "", PPG!H798)</f>
        <v>8.2000000000000003E-2</v>
      </c>
      <c r="S927" s="9">
        <f>IF(PPG!I798="", "", PPG!I798)</f>
        <v>22.96</v>
      </c>
      <c r="T927" s="8">
        <f>IF(PPG!J798="", "", PPG!J798)</f>
        <v>7.3999999999999996E-2</v>
      </c>
      <c r="U927" s="9">
        <f>IF(PPG!K798="", "", PPG!K798)</f>
        <v>20.72</v>
      </c>
      <c r="V927" s="8">
        <f>IF(PPG!Q798="", "", PPG!Q798)</f>
        <v>8.4000000000000005E-2</v>
      </c>
      <c r="W927" s="9">
        <f>IF(PPG!R798="", "", PPG!R798)</f>
        <v>23.52</v>
      </c>
      <c r="X927" s="8">
        <f>IF(PPG!S798="", "", PPG!S798)</f>
        <v>7.6999999999999999E-2</v>
      </c>
      <c r="Y927" s="9">
        <f>IF(PPG!T798="", "", PPG!T798)</f>
        <v>21.56</v>
      </c>
      <c r="Z927" s="8">
        <f>IF(PPG!U798="", "", PPG!U798)</f>
        <v>7.1999999999999995E-2</v>
      </c>
      <c r="AA927" s="9">
        <f>IF(PPG!V798="", "", PPG!V798)</f>
        <v>20.16</v>
      </c>
      <c r="AB927" s="36" t="str">
        <f t="shared" si="44"/>
        <v>0.00</v>
      </c>
    </row>
    <row r="928" spans="1:28">
      <c r="A928" s="7">
        <f>IF(OUT!C957="", "", OUT!C957)</f>
        <v>795</v>
      </c>
      <c r="B928" s="20">
        <f>IF(OUT!A957="", "", OUT!A957)</f>
        <v>89846</v>
      </c>
      <c r="C928" s="7" t="str">
        <f>IF(OUT!D957="", "", OUT!D957)</f>
        <v>FFF</v>
      </c>
      <c r="D928" s="29"/>
      <c r="E928" s="7" t="str">
        <f>IF(OUT!E957="", "", OUT!E957)</f>
        <v>144 TRAY</v>
      </c>
      <c r="F928" s="26" t="str">
        <f>IF(OUT!AE957="NEW", "✷", "")</f>
        <v/>
      </c>
      <c r="G928" s="10" t="str">
        <f>IF(OUT!B957="", "", OUT!B957)</f>
        <v>VIOLA COLORMAX CITRUS MIX</v>
      </c>
      <c r="H928" s="21">
        <f t="shared" si="42"/>
        <v>0.186</v>
      </c>
      <c r="I928" s="22">
        <f t="shared" si="43"/>
        <v>26.04</v>
      </c>
      <c r="J928" s="7" t="str">
        <f>IF(OUT!F957="", "", OUT!F957)</f>
        <v/>
      </c>
      <c r="K928" s="7">
        <f>IF(OUT!P957="", "", OUT!P957)</f>
        <v>140</v>
      </c>
      <c r="L928" s="7" t="str">
        <f>IF(OUT!AE957="", "", OUT!AE957)</f>
        <v/>
      </c>
      <c r="N928" s="7" t="str">
        <f>IF(OUT!AQ957="", "", OUT!AQ957)</f>
        <v/>
      </c>
      <c r="O928" s="7" t="str">
        <f>IF(OUT!BM957="", "", OUT!BM957)</f>
        <v>T4</v>
      </c>
      <c r="P928" s="8">
        <f>IF(OUT!N957="", "", OUT!N957)</f>
        <v>0.186</v>
      </c>
      <c r="Q928" s="9">
        <f>IF(OUT!O957="", "", OUT!O957)</f>
        <v>26.04</v>
      </c>
      <c r="R928" s="8">
        <f>IF(PPG!H957="", "", PPG!H957)</f>
        <v>0.16900000000000001</v>
      </c>
      <c r="S928" s="9">
        <f>IF(PPG!I957="", "", PPG!I957)</f>
        <v>23.66</v>
      </c>
      <c r="T928" s="8">
        <f>IF(PPG!J957="", "", PPG!J957)</f>
        <v>0.154</v>
      </c>
      <c r="U928" s="9">
        <f>IF(PPG!K957="", "", PPG!K957)</f>
        <v>21.56</v>
      </c>
      <c r="V928" s="8">
        <f>IF(PPG!Q957="", "", PPG!Q957)</f>
        <v>0.17599999999999999</v>
      </c>
      <c r="W928" s="9">
        <f>IF(PPG!R957="", "", PPG!R957)</f>
        <v>24.64</v>
      </c>
      <c r="X928" s="8">
        <f>IF(PPG!S957="", "", PPG!S957)</f>
        <v>0.161</v>
      </c>
      <c r="Y928" s="9">
        <f>IF(PPG!T957="", "", PPG!T957)</f>
        <v>22.54</v>
      </c>
      <c r="Z928" s="8">
        <f>IF(PPG!U957="", "", PPG!U957)</f>
        <v>0.15</v>
      </c>
      <c r="AA928" s="9">
        <f>IF(PPG!V957="", "", PPG!V957)</f>
        <v>21</v>
      </c>
      <c r="AB928" s="36" t="str">
        <f t="shared" si="44"/>
        <v>0.00</v>
      </c>
    </row>
    <row r="929" spans="1:28">
      <c r="A929" s="7">
        <f>IF(OUT!C956="", "", OUT!C956)</f>
        <v>795</v>
      </c>
      <c r="B929" s="20">
        <f>IF(OUT!A956="", "", OUT!A956)</f>
        <v>89846</v>
      </c>
      <c r="C929" s="7" t="str">
        <f>IF(OUT!D956="", "", OUT!D956)</f>
        <v>AZ</v>
      </c>
      <c r="D929" s="29"/>
      <c r="E929" s="7" t="str">
        <f>IF(OUT!E956="", "", OUT!E956)</f>
        <v>288 TRAY</v>
      </c>
      <c r="F929" s="26" t="str">
        <f>IF(OUT!AE956="NEW", "✷", "")</f>
        <v/>
      </c>
      <c r="G929" s="10" t="str">
        <f>IF(OUT!B956="", "", OUT!B956)</f>
        <v>VIOLA COLORMAX CITRUS MIX</v>
      </c>
      <c r="H929" s="21">
        <f t="shared" si="42"/>
        <v>8.8999999999999996E-2</v>
      </c>
      <c r="I929" s="22">
        <f t="shared" si="43"/>
        <v>24.92</v>
      </c>
      <c r="J929" s="7" t="str">
        <f>IF(OUT!F956="", "", OUT!F956)</f>
        <v/>
      </c>
      <c r="K929" s="7">
        <f>IF(OUT!P956="", "", OUT!P956)</f>
        <v>280</v>
      </c>
      <c r="L929" s="7" t="str">
        <f>IF(OUT!AE956="", "", OUT!AE956)</f>
        <v/>
      </c>
      <c r="N929" s="7" t="str">
        <f>IF(OUT!AQ956="", "", OUT!AQ956)</f>
        <v/>
      </c>
      <c r="O929" s="7" t="str">
        <f>IF(OUT!BM956="", "", OUT!BM956)</f>
        <v>T4</v>
      </c>
      <c r="P929" s="8">
        <f>IF(OUT!N956="", "", OUT!N956)</f>
        <v>8.8999999999999996E-2</v>
      </c>
      <c r="Q929" s="9">
        <f>IF(OUT!O956="", "", OUT!O956)</f>
        <v>24.92</v>
      </c>
      <c r="R929" s="8">
        <f>IF(PPG!H956="", "", PPG!H956)</f>
        <v>8.2000000000000003E-2</v>
      </c>
      <c r="S929" s="9">
        <f>IF(PPG!I956="", "", PPG!I956)</f>
        <v>22.96</v>
      </c>
      <c r="T929" s="8">
        <f>IF(PPG!J956="", "", PPG!J956)</f>
        <v>7.3999999999999996E-2</v>
      </c>
      <c r="U929" s="9">
        <f>IF(PPG!K956="", "", PPG!K956)</f>
        <v>20.72</v>
      </c>
      <c r="V929" s="8">
        <f>IF(PPG!Q956="", "", PPG!Q956)</f>
        <v>8.4000000000000005E-2</v>
      </c>
      <c r="W929" s="9">
        <f>IF(PPG!R956="", "", PPG!R956)</f>
        <v>23.52</v>
      </c>
      <c r="X929" s="8">
        <f>IF(PPG!S956="", "", PPG!S956)</f>
        <v>7.6999999999999999E-2</v>
      </c>
      <c r="Y929" s="9">
        <f>IF(PPG!T956="", "", PPG!T956)</f>
        <v>21.56</v>
      </c>
      <c r="Z929" s="8">
        <f>IF(PPG!U956="", "", PPG!U956)</f>
        <v>7.1999999999999995E-2</v>
      </c>
      <c r="AA929" s="9">
        <f>IF(PPG!V956="", "", PPG!V956)</f>
        <v>20.16</v>
      </c>
      <c r="AB929" s="36" t="str">
        <f t="shared" si="44"/>
        <v>0.00</v>
      </c>
    </row>
    <row r="930" spans="1:28">
      <c r="A930" s="7">
        <f>IF(OUT!C801="", "", OUT!C801)</f>
        <v>795</v>
      </c>
      <c r="B930" s="20">
        <f>IF(OUT!A801="", "", OUT!A801)</f>
        <v>85957</v>
      </c>
      <c r="C930" s="7" t="str">
        <f>IF(OUT!D801="", "", OUT!D801)</f>
        <v>FFF</v>
      </c>
      <c r="D930" s="29"/>
      <c r="E930" s="7" t="str">
        <f>IF(OUT!E801="", "", OUT!E801)</f>
        <v>144 TRAY</v>
      </c>
      <c r="F930" s="26" t="str">
        <f>IF(OUT!AE801="NEW", "✷", "")</f>
        <v/>
      </c>
      <c r="G930" s="10" t="str">
        <f>IF(OUT!B801="", "", OUT!B801)</f>
        <v>VIOLA COLORMAX CLEAR ORANGE</v>
      </c>
      <c r="H930" s="21">
        <f t="shared" si="42"/>
        <v>0.186</v>
      </c>
      <c r="I930" s="22">
        <f t="shared" si="43"/>
        <v>26.04</v>
      </c>
      <c r="J930" s="7" t="str">
        <f>IF(OUT!F801="", "", OUT!F801)</f>
        <v/>
      </c>
      <c r="K930" s="7">
        <f>IF(OUT!P801="", "", OUT!P801)</f>
        <v>140</v>
      </c>
      <c r="L930" s="7" t="str">
        <f>IF(OUT!AE801="", "", OUT!AE801)</f>
        <v/>
      </c>
      <c r="N930" s="7" t="str">
        <f>IF(OUT!AQ801="", "", OUT!AQ801)</f>
        <v/>
      </c>
      <c r="O930" s="7" t="str">
        <f>IF(OUT!BM801="", "", OUT!BM801)</f>
        <v>T4</v>
      </c>
      <c r="P930" s="8">
        <f>IF(OUT!N801="", "", OUT!N801)</f>
        <v>0.186</v>
      </c>
      <c r="Q930" s="9">
        <f>IF(OUT!O801="", "", OUT!O801)</f>
        <v>26.04</v>
      </c>
      <c r="R930" s="8">
        <f>IF(PPG!H801="", "", PPG!H801)</f>
        <v>0.16900000000000001</v>
      </c>
      <c r="S930" s="9">
        <f>IF(PPG!I801="", "", PPG!I801)</f>
        <v>23.66</v>
      </c>
      <c r="T930" s="8">
        <f>IF(PPG!J801="", "", PPG!J801)</f>
        <v>0.154</v>
      </c>
      <c r="U930" s="9">
        <f>IF(PPG!K801="", "", PPG!K801)</f>
        <v>21.56</v>
      </c>
      <c r="V930" s="8">
        <f>IF(PPG!Q801="", "", PPG!Q801)</f>
        <v>0.17599999999999999</v>
      </c>
      <c r="W930" s="9">
        <f>IF(PPG!R801="", "", PPG!R801)</f>
        <v>24.64</v>
      </c>
      <c r="X930" s="8">
        <f>IF(PPG!S801="", "", PPG!S801)</f>
        <v>0.161</v>
      </c>
      <c r="Y930" s="9">
        <f>IF(PPG!T801="", "", PPG!T801)</f>
        <v>22.54</v>
      </c>
      <c r="Z930" s="8">
        <f>IF(PPG!U801="", "", PPG!U801)</f>
        <v>0.15</v>
      </c>
      <c r="AA930" s="9">
        <f>IF(PPG!V801="", "", PPG!V801)</f>
        <v>21</v>
      </c>
      <c r="AB930" s="36" t="str">
        <f t="shared" si="44"/>
        <v>0.00</v>
      </c>
    </row>
    <row r="931" spans="1:28">
      <c r="A931" s="7">
        <f>IF(OUT!C800="", "", OUT!C800)</f>
        <v>795</v>
      </c>
      <c r="B931" s="20">
        <f>IF(OUT!A800="", "", OUT!A800)</f>
        <v>85957</v>
      </c>
      <c r="C931" s="7" t="str">
        <f>IF(OUT!D800="", "", OUT!D800)</f>
        <v>AZ</v>
      </c>
      <c r="D931" s="29"/>
      <c r="E931" s="7" t="str">
        <f>IF(OUT!E800="", "", OUT!E800)</f>
        <v>288 TRAY</v>
      </c>
      <c r="F931" s="26" t="str">
        <f>IF(OUT!AE800="NEW", "✷", "")</f>
        <v/>
      </c>
      <c r="G931" s="10" t="str">
        <f>IF(OUT!B800="", "", OUT!B800)</f>
        <v>VIOLA COLORMAX CLEAR ORANGE</v>
      </c>
      <c r="H931" s="21">
        <f t="shared" si="42"/>
        <v>8.8999999999999996E-2</v>
      </c>
      <c r="I931" s="22">
        <f t="shared" si="43"/>
        <v>24.92</v>
      </c>
      <c r="J931" s="7" t="str">
        <f>IF(OUT!F800="", "", OUT!F800)</f>
        <v/>
      </c>
      <c r="K931" s="7">
        <f>IF(OUT!P800="", "", OUT!P800)</f>
        <v>280</v>
      </c>
      <c r="L931" s="7" t="str">
        <f>IF(OUT!AE800="", "", OUT!AE800)</f>
        <v/>
      </c>
      <c r="N931" s="7" t="str">
        <f>IF(OUT!AQ800="", "", OUT!AQ800)</f>
        <v/>
      </c>
      <c r="O931" s="7" t="str">
        <f>IF(OUT!BM800="", "", OUT!BM800)</f>
        <v>T4</v>
      </c>
      <c r="P931" s="8">
        <f>IF(OUT!N800="", "", OUT!N800)</f>
        <v>8.8999999999999996E-2</v>
      </c>
      <c r="Q931" s="9">
        <f>IF(OUT!O800="", "", OUT!O800)</f>
        <v>24.92</v>
      </c>
      <c r="R931" s="8">
        <f>IF(PPG!H800="", "", PPG!H800)</f>
        <v>8.2000000000000003E-2</v>
      </c>
      <c r="S931" s="9">
        <f>IF(PPG!I800="", "", PPG!I800)</f>
        <v>22.96</v>
      </c>
      <c r="T931" s="8">
        <f>IF(PPG!J800="", "", PPG!J800)</f>
        <v>7.3999999999999996E-2</v>
      </c>
      <c r="U931" s="9">
        <f>IF(PPG!K800="", "", PPG!K800)</f>
        <v>20.72</v>
      </c>
      <c r="V931" s="8">
        <f>IF(PPG!Q800="", "", PPG!Q800)</f>
        <v>8.4000000000000005E-2</v>
      </c>
      <c r="W931" s="9">
        <f>IF(PPG!R800="", "", PPG!R800)</f>
        <v>23.52</v>
      </c>
      <c r="X931" s="8">
        <f>IF(PPG!S800="", "", PPG!S800)</f>
        <v>7.6999999999999999E-2</v>
      </c>
      <c r="Y931" s="9">
        <f>IF(PPG!T800="", "", PPG!T800)</f>
        <v>21.56</v>
      </c>
      <c r="Z931" s="8">
        <f>IF(PPG!U800="", "", PPG!U800)</f>
        <v>7.1999999999999995E-2</v>
      </c>
      <c r="AA931" s="9">
        <f>IF(PPG!V800="", "", PPG!V800)</f>
        <v>20.16</v>
      </c>
      <c r="AB931" s="36" t="str">
        <f t="shared" si="44"/>
        <v>0.00</v>
      </c>
    </row>
    <row r="932" spans="1:28">
      <c r="A932" s="7">
        <f>IF(OUT!C865="", "", OUT!C865)</f>
        <v>795</v>
      </c>
      <c r="B932" s="20">
        <f>IF(OUT!A865="", "", OUT!A865)</f>
        <v>87861</v>
      </c>
      <c r="C932" s="7" t="str">
        <f>IF(OUT!D865="", "", OUT!D865)</f>
        <v>FFF</v>
      </c>
      <c r="D932" s="29"/>
      <c r="E932" s="7" t="str">
        <f>IF(OUT!E865="", "", OUT!E865)</f>
        <v>144 TRAY</v>
      </c>
      <c r="F932" s="26" t="str">
        <f>IF(OUT!AE865="NEW", "✷", "")</f>
        <v/>
      </c>
      <c r="G932" s="10" t="str">
        <f>IF(OUT!B865="", "", OUT!B865)</f>
        <v>VIOLA COLORMAX CLEAR PURPLE</v>
      </c>
      <c r="H932" s="21">
        <f t="shared" si="42"/>
        <v>0.186</v>
      </c>
      <c r="I932" s="22">
        <f t="shared" si="43"/>
        <v>26.04</v>
      </c>
      <c r="J932" s="7" t="str">
        <f>IF(OUT!F865="", "", OUT!F865)</f>
        <v/>
      </c>
      <c r="K932" s="7">
        <f>IF(OUT!P865="", "", OUT!P865)</f>
        <v>140</v>
      </c>
      <c r="L932" s="7" t="str">
        <f>IF(OUT!AE865="", "", OUT!AE865)</f>
        <v/>
      </c>
      <c r="N932" s="7" t="str">
        <f>IF(OUT!AQ865="", "", OUT!AQ865)</f>
        <v/>
      </c>
      <c r="O932" s="7" t="str">
        <f>IF(OUT!BM865="", "", OUT!BM865)</f>
        <v>T4</v>
      </c>
      <c r="P932" s="8">
        <f>IF(OUT!N865="", "", OUT!N865)</f>
        <v>0.186</v>
      </c>
      <c r="Q932" s="9">
        <f>IF(OUT!O865="", "", OUT!O865)</f>
        <v>26.04</v>
      </c>
      <c r="R932" s="8">
        <f>IF(PPG!H865="", "", PPG!H865)</f>
        <v>0.16900000000000001</v>
      </c>
      <c r="S932" s="9">
        <f>IF(PPG!I865="", "", PPG!I865)</f>
        <v>23.66</v>
      </c>
      <c r="T932" s="8">
        <f>IF(PPG!J865="", "", PPG!J865)</f>
        <v>0.154</v>
      </c>
      <c r="U932" s="9">
        <f>IF(PPG!K865="", "", PPG!K865)</f>
        <v>21.56</v>
      </c>
      <c r="V932" s="8">
        <f>IF(PPG!Q865="", "", PPG!Q865)</f>
        <v>0.17599999999999999</v>
      </c>
      <c r="W932" s="9">
        <f>IF(PPG!R865="", "", PPG!R865)</f>
        <v>24.64</v>
      </c>
      <c r="X932" s="8">
        <f>IF(PPG!S865="", "", PPG!S865)</f>
        <v>0.161</v>
      </c>
      <c r="Y932" s="9">
        <f>IF(PPG!T865="", "", PPG!T865)</f>
        <v>22.54</v>
      </c>
      <c r="Z932" s="8">
        <f>IF(PPG!U865="", "", PPG!U865)</f>
        <v>0.15</v>
      </c>
      <c r="AA932" s="9">
        <f>IF(PPG!V865="", "", PPG!V865)</f>
        <v>21</v>
      </c>
      <c r="AB932" s="36" t="str">
        <f t="shared" si="44"/>
        <v>0.00</v>
      </c>
    </row>
    <row r="933" spans="1:28">
      <c r="A933" s="7">
        <f>IF(OUT!C864="", "", OUT!C864)</f>
        <v>795</v>
      </c>
      <c r="B933" s="20">
        <f>IF(OUT!A864="", "", OUT!A864)</f>
        <v>87861</v>
      </c>
      <c r="C933" s="7" t="str">
        <f>IF(OUT!D864="", "", OUT!D864)</f>
        <v>AZ</v>
      </c>
      <c r="D933" s="29"/>
      <c r="E933" s="7" t="str">
        <f>IF(OUT!E864="", "", OUT!E864)</f>
        <v>288 TRAY</v>
      </c>
      <c r="F933" s="26" t="str">
        <f>IF(OUT!AE864="NEW", "✷", "")</f>
        <v/>
      </c>
      <c r="G933" s="10" t="str">
        <f>IF(OUT!B864="", "", OUT!B864)</f>
        <v>VIOLA COLORMAX CLEAR PURPLE</v>
      </c>
      <c r="H933" s="21">
        <f t="shared" si="42"/>
        <v>8.8999999999999996E-2</v>
      </c>
      <c r="I933" s="22">
        <f t="shared" si="43"/>
        <v>24.92</v>
      </c>
      <c r="J933" s="7" t="str">
        <f>IF(OUT!F864="", "", OUT!F864)</f>
        <v/>
      </c>
      <c r="K933" s="7">
        <f>IF(OUT!P864="", "", OUT!P864)</f>
        <v>280</v>
      </c>
      <c r="L933" s="7" t="str">
        <f>IF(OUT!AE864="", "", OUT!AE864)</f>
        <v/>
      </c>
      <c r="N933" s="7" t="str">
        <f>IF(OUT!AQ864="", "", OUT!AQ864)</f>
        <v/>
      </c>
      <c r="O933" s="7" t="str">
        <f>IF(OUT!BM864="", "", OUT!BM864)</f>
        <v>T4</v>
      </c>
      <c r="P933" s="8">
        <f>IF(OUT!N864="", "", OUT!N864)</f>
        <v>8.8999999999999996E-2</v>
      </c>
      <c r="Q933" s="9">
        <f>IF(OUT!O864="", "", OUT!O864)</f>
        <v>24.92</v>
      </c>
      <c r="R933" s="8">
        <f>IF(PPG!H864="", "", PPG!H864)</f>
        <v>8.2000000000000003E-2</v>
      </c>
      <c r="S933" s="9">
        <f>IF(PPG!I864="", "", PPG!I864)</f>
        <v>22.96</v>
      </c>
      <c r="T933" s="8">
        <f>IF(PPG!J864="", "", PPG!J864)</f>
        <v>7.3999999999999996E-2</v>
      </c>
      <c r="U933" s="9">
        <f>IF(PPG!K864="", "", PPG!K864)</f>
        <v>20.72</v>
      </c>
      <c r="V933" s="8">
        <f>IF(PPG!Q864="", "", PPG!Q864)</f>
        <v>8.4000000000000005E-2</v>
      </c>
      <c r="W933" s="9">
        <f>IF(PPG!R864="", "", PPG!R864)</f>
        <v>23.52</v>
      </c>
      <c r="X933" s="8">
        <f>IF(PPG!S864="", "", PPG!S864)</f>
        <v>7.6999999999999999E-2</v>
      </c>
      <c r="Y933" s="9">
        <f>IF(PPG!T864="", "", PPG!T864)</f>
        <v>21.56</v>
      </c>
      <c r="Z933" s="8">
        <f>IF(PPG!U864="", "", PPG!U864)</f>
        <v>7.1999999999999995E-2</v>
      </c>
      <c r="AA933" s="9">
        <f>IF(PPG!V864="", "", PPG!V864)</f>
        <v>20.16</v>
      </c>
      <c r="AB933" s="36" t="str">
        <f t="shared" si="44"/>
        <v>0.00</v>
      </c>
    </row>
    <row r="934" spans="1:28">
      <c r="A934" s="7">
        <f>IF(OUT!C803="", "", OUT!C803)</f>
        <v>795</v>
      </c>
      <c r="B934" s="20">
        <f>IF(OUT!A803="", "", OUT!A803)</f>
        <v>85958</v>
      </c>
      <c r="C934" s="7" t="str">
        <f>IF(OUT!D803="", "", OUT!D803)</f>
        <v>FFF</v>
      </c>
      <c r="D934" s="29"/>
      <c r="E934" s="7" t="str">
        <f>IF(OUT!E803="", "", OUT!E803)</f>
        <v>144 TRAY</v>
      </c>
      <c r="F934" s="26" t="str">
        <f>IF(OUT!AE803="NEW", "✷", "")</f>
        <v/>
      </c>
      <c r="G934" s="10" t="str">
        <f>IF(OUT!B803="", "", OUT!B803)</f>
        <v>VIOLA COLORMAX CLEAR YELLOW</v>
      </c>
      <c r="H934" s="21">
        <f t="shared" si="42"/>
        <v>0.186</v>
      </c>
      <c r="I934" s="22">
        <f t="shared" si="43"/>
        <v>26.04</v>
      </c>
      <c r="J934" s="7" t="str">
        <f>IF(OUT!F803="", "", OUT!F803)</f>
        <v/>
      </c>
      <c r="K934" s="7">
        <f>IF(OUT!P803="", "", OUT!P803)</f>
        <v>140</v>
      </c>
      <c r="L934" s="7" t="str">
        <f>IF(OUT!AE803="", "", OUT!AE803)</f>
        <v/>
      </c>
      <c r="N934" s="7" t="str">
        <f>IF(OUT!AQ803="", "", OUT!AQ803)</f>
        <v/>
      </c>
      <c r="O934" s="7" t="str">
        <f>IF(OUT!BM803="", "", OUT!BM803)</f>
        <v>T4</v>
      </c>
      <c r="P934" s="8">
        <f>IF(OUT!N803="", "", OUT!N803)</f>
        <v>0.186</v>
      </c>
      <c r="Q934" s="9">
        <f>IF(OUT!O803="", "", OUT!O803)</f>
        <v>26.04</v>
      </c>
      <c r="R934" s="8">
        <f>IF(PPG!H803="", "", PPG!H803)</f>
        <v>0.16900000000000001</v>
      </c>
      <c r="S934" s="9">
        <f>IF(PPG!I803="", "", PPG!I803)</f>
        <v>23.66</v>
      </c>
      <c r="T934" s="8">
        <f>IF(PPG!J803="", "", PPG!J803)</f>
        <v>0.154</v>
      </c>
      <c r="U934" s="9">
        <f>IF(PPG!K803="", "", PPG!K803)</f>
        <v>21.56</v>
      </c>
      <c r="V934" s="8">
        <f>IF(PPG!Q803="", "", PPG!Q803)</f>
        <v>0.17599999999999999</v>
      </c>
      <c r="W934" s="9">
        <f>IF(PPG!R803="", "", PPG!R803)</f>
        <v>24.64</v>
      </c>
      <c r="X934" s="8">
        <f>IF(PPG!S803="", "", PPG!S803)</f>
        <v>0.161</v>
      </c>
      <c r="Y934" s="9">
        <f>IF(PPG!T803="", "", PPG!T803)</f>
        <v>22.54</v>
      </c>
      <c r="Z934" s="8">
        <f>IF(PPG!U803="", "", PPG!U803)</f>
        <v>0.15</v>
      </c>
      <c r="AA934" s="9">
        <f>IF(PPG!V803="", "", PPG!V803)</f>
        <v>21</v>
      </c>
      <c r="AB934" s="36" t="str">
        <f t="shared" si="44"/>
        <v>0.00</v>
      </c>
    </row>
    <row r="935" spans="1:28">
      <c r="A935" s="7">
        <f>IF(OUT!C802="", "", OUT!C802)</f>
        <v>795</v>
      </c>
      <c r="B935" s="20">
        <f>IF(OUT!A802="", "", OUT!A802)</f>
        <v>85958</v>
      </c>
      <c r="C935" s="7" t="str">
        <f>IF(OUT!D802="", "", OUT!D802)</f>
        <v>AZ</v>
      </c>
      <c r="D935" s="29"/>
      <c r="E935" s="7" t="str">
        <f>IF(OUT!E802="", "", OUT!E802)</f>
        <v>288 TRAY</v>
      </c>
      <c r="F935" s="26" t="str">
        <f>IF(OUT!AE802="NEW", "✷", "")</f>
        <v/>
      </c>
      <c r="G935" s="10" t="str">
        <f>IF(OUT!B802="", "", OUT!B802)</f>
        <v>VIOLA COLORMAX CLEAR YELLOW</v>
      </c>
      <c r="H935" s="21">
        <f t="shared" si="42"/>
        <v>8.8999999999999996E-2</v>
      </c>
      <c r="I935" s="22">
        <f t="shared" si="43"/>
        <v>24.92</v>
      </c>
      <c r="J935" s="7" t="str">
        <f>IF(OUT!F802="", "", OUT!F802)</f>
        <v/>
      </c>
      <c r="K935" s="7">
        <f>IF(OUT!P802="", "", OUT!P802)</f>
        <v>280</v>
      </c>
      <c r="L935" s="7" t="str">
        <f>IF(OUT!AE802="", "", OUT!AE802)</f>
        <v/>
      </c>
      <c r="N935" s="7" t="str">
        <f>IF(OUT!AQ802="", "", OUT!AQ802)</f>
        <v/>
      </c>
      <c r="O935" s="7" t="str">
        <f>IF(OUT!BM802="", "", OUT!BM802)</f>
        <v>T4</v>
      </c>
      <c r="P935" s="8">
        <f>IF(OUT!N802="", "", OUT!N802)</f>
        <v>8.8999999999999996E-2</v>
      </c>
      <c r="Q935" s="9">
        <f>IF(OUT!O802="", "", OUT!O802)</f>
        <v>24.92</v>
      </c>
      <c r="R935" s="8">
        <f>IF(PPG!H802="", "", PPG!H802)</f>
        <v>8.2000000000000003E-2</v>
      </c>
      <c r="S935" s="9">
        <f>IF(PPG!I802="", "", PPG!I802)</f>
        <v>22.96</v>
      </c>
      <c r="T935" s="8">
        <f>IF(PPG!J802="", "", PPG!J802)</f>
        <v>7.3999999999999996E-2</v>
      </c>
      <c r="U935" s="9">
        <f>IF(PPG!K802="", "", PPG!K802)</f>
        <v>20.72</v>
      </c>
      <c r="V935" s="8">
        <f>IF(PPG!Q802="", "", PPG!Q802)</f>
        <v>8.4000000000000005E-2</v>
      </c>
      <c r="W935" s="9">
        <f>IF(PPG!R802="", "", PPG!R802)</f>
        <v>23.52</v>
      </c>
      <c r="X935" s="8">
        <f>IF(PPG!S802="", "", PPG!S802)</f>
        <v>7.6999999999999999E-2</v>
      </c>
      <c r="Y935" s="9">
        <f>IF(PPG!T802="", "", PPG!T802)</f>
        <v>21.56</v>
      </c>
      <c r="Z935" s="8">
        <f>IF(PPG!U802="", "", PPG!U802)</f>
        <v>7.1999999999999995E-2</v>
      </c>
      <c r="AA935" s="9">
        <f>IF(PPG!V802="", "", PPG!V802)</f>
        <v>20.16</v>
      </c>
      <c r="AB935" s="36" t="str">
        <f t="shared" si="44"/>
        <v>0.00</v>
      </c>
    </row>
    <row r="936" spans="1:28">
      <c r="A936" s="7">
        <f>IF(OUT!C805="", "", OUT!C805)</f>
        <v>795</v>
      </c>
      <c r="B936" s="20">
        <f>IF(OUT!A805="", "", OUT!A805)</f>
        <v>85959</v>
      </c>
      <c r="C936" s="7" t="str">
        <f>IF(OUT!D805="", "", OUT!D805)</f>
        <v>FFF</v>
      </c>
      <c r="D936" s="29"/>
      <c r="E936" s="7" t="str">
        <f>IF(OUT!E805="", "", OUT!E805)</f>
        <v>144 TRAY</v>
      </c>
      <c r="F936" s="26" t="str">
        <f>IF(OUT!AE805="NEW", "✷", "")</f>
        <v/>
      </c>
      <c r="G936" s="10" t="str">
        <f>IF(OUT!B805="", "", OUT!B805)</f>
        <v>VIOLA COLORMAX ICY BLUE</v>
      </c>
      <c r="H936" s="21">
        <f t="shared" si="42"/>
        <v>0.186</v>
      </c>
      <c r="I936" s="22">
        <f t="shared" si="43"/>
        <v>26.04</v>
      </c>
      <c r="J936" s="7" t="str">
        <f>IF(OUT!F805="", "", OUT!F805)</f>
        <v/>
      </c>
      <c r="K936" s="7">
        <f>IF(OUT!P805="", "", OUT!P805)</f>
        <v>140</v>
      </c>
      <c r="L936" s="7" t="str">
        <f>IF(OUT!AE805="", "", OUT!AE805)</f>
        <v/>
      </c>
      <c r="N936" s="7" t="str">
        <f>IF(OUT!AQ805="", "", OUT!AQ805)</f>
        <v/>
      </c>
      <c r="O936" s="7" t="str">
        <f>IF(OUT!BM805="", "", OUT!BM805)</f>
        <v>T4</v>
      </c>
      <c r="P936" s="8">
        <f>IF(OUT!N805="", "", OUT!N805)</f>
        <v>0.186</v>
      </c>
      <c r="Q936" s="9">
        <f>IF(OUT!O805="", "", OUT!O805)</f>
        <v>26.04</v>
      </c>
      <c r="R936" s="8">
        <f>IF(PPG!H805="", "", PPG!H805)</f>
        <v>0.16900000000000001</v>
      </c>
      <c r="S936" s="9">
        <f>IF(PPG!I805="", "", PPG!I805)</f>
        <v>23.66</v>
      </c>
      <c r="T936" s="8">
        <f>IF(PPG!J805="", "", PPG!J805)</f>
        <v>0.154</v>
      </c>
      <c r="U936" s="9">
        <f>IF(PPG!K805="", "", PPG!K805)</f>
        <v>21.56</v>
      </c>
      <c r="V936" s="8">
        <f>IF(PPG!Q805="", "", PPG!Q805)</f>
        <v>0.17599999999999999</v>
      </c>
      <c r="W936" s="9">
        <f>IF(PPG!R805="", "", PPG!R805)</f>
        <v>24.64</v>
      </c>
      <c r="X936" s="8">
        <f>IF(PPG!S805="", "", PPG!S805)</f>
        <v>0.161</v>
      </c>
      <c r="Y936" s="9">
        <f>IF(PPG!T805="", "", PPG!T805)</f>
        <v>22.54</v>
      </c>
      <c r="Z936" s="8">
        <f>IF(PPG!U805="", "", PPG!U805)</f>
        <v>0.15</v>
      </c>
      <c r="AA936" s="9">
        <f>IF(PPG!V805="", "", PPG!V805)</f>
        <v>21</v>
      </c>
      <c r="AB936" s="36" t="str">
        <f t="shared" si="44"/>
        <v>0.00</v>
      </c>
    </row>
    <row r="937" spans="1:28">
      <c r="A937" s="7">
        <f>IF(OUT!C804="", "", OUT!C804)</f>
        <v>795</v>
      </c>
      <c r="B937" s="20">
        <f>IF(OUT!A804="", "", OUT!A804)</f>
        <v>85959</v>
      </c>
      <c r="C937" s="7" t="str">
        <f>IF(OUT!D804="", "", OUT!D804)</f>
        <v>AZ</v>
      </c>
      <c r="D937" s="29"/>
      <c r="E937" s="7" t="str">
        <f>IF(OUT!E804="", "", OUT!E804)</f>
        <v>288 TRAY</v>
      </c>
      <c r="F937" s="26" t="str">
        <f>IF(OUT!AE804="NEW", "✷", "")</f>
        <v/>
      </c>
      <c r="G937" s="10" t="str">
        <f>IF(OUT!B804="", "", OUT!B804)</f>
        <v>VIOLA COLORMAX ICY BLUE</v>
      </c>
      <c r="H937" s="21">
        <f t="shared" si="42"/>
        <v>8.8999999999999996E-2</v>
      </c>
      <c r="I937" s="22">
        <f t="shared" si="43"/>
        <v>24.92</v>
      </c>
      <c r="J937" s="7" t="str">
        <f>IF(OUT!F804="", "", OUT!F804)</f>
        <v/>
      </c>
      <c r="K937" s="7">
        <f>IF(OUT!P804="", "", OUT!P804)</f>
        <v>280</v>
      </c>
      <c r="L937" s="7" t="str">
        <f>IF(OUT!AE804="", "", OUT!AE804)</f>
        <v/>
      </c>
      <c r="N937" s="7" t="str">
        <f>IF(OUT!AQ804="", "", OUT!AQ804)</f>
        <v/>
      </c>
      <c r="O937" s="7" t="str">
        <f>IF(OUT!BM804="", "", OUT!BM804)</f>
        <v>T4</v>
      </c>
      <c r="P937" s="8">
        <f>IF(OUT!N804="", "", OUT!N804)</f>
        <v>8.8999999999999996E-2</v>
      </c>
      <c r="Q937" s="9">
        <f>IF(OUT!O804="", "", OUT!O804)</f>
        <v>24.92</v>
      </c>
      <c r="R937" s="8">
        <f>IF(PPG!H804="", "", PPG!H804)</f>
        <v>8.2000000000000003E-2</v>
      </c>
      <c r="S937" s="9">
        <f>IF(PPG!I804="", "", PPG!I804)</f>
        <v>22.96</v>
      </c>
      <c r="T937" s="8">
        <f>IF(PPG!J804="", "", PPG!J804)</f>
        <v>7.3999999999999996E-2</v>
      </c>
      <c r="U937" s="9">
        <f>IF(PPG!K804="", "", PPG!K804)</f>
        <v>20.72</v>
      </c>
      <c r="V937" s="8">
        <f>IF(PPG!Q804="", "", PPG!Q804)</f>
        <v>8.4000000000000005E-2</v>
      </c>
      <c r="W937" s="9">
        <f>IF(PPG!R804="", "", PPG!R804)</f>
        <v>23.52</v>
      </c>
      <c r="X937" s="8">
        <f>IF(PPG!S804="", "", PPG!S804)</f>
        <v>7.6999999999999999E-2</v>
      </c>
      <c r="Y937" s="9">
        <f>IF(PPG!T804="", "", PPG!T804)</f>
        <v>21.56</v>
      </c>
      <c r="Z937" s="8">
        <f>IF(PPG!U804="", "", PPG!U804)</f>
        <v>7.1999999999999995E-2</v>
      </c>
      <c r="AA937" s="9">
        <f>IF(PPG!V804="", "", PPG!V804)</f>
        <v>20.16</v>
      </c>
      <c r="AB937" s="36" t="str">
        <f t="shared" si="44"/>
        <v>0.00</v>
      </c>
    </row>
    <row r="938" spans="1:28">
      <c r="A938" s="7">
        <f>IF(OUT!C867="", "", OUT!C867)</f>
        <v>795</v>
      </c>
      <c r="B938" s="20">
        <f>IF(OUT!A867="", "", OUT!A867)</f>
        <v>87862</v>
      </c>
      <c r="C938" s="7" t="str">
        <f>IF(OUT!D867="", "", OUT!D867)</f>
        <v>FFF</v>
      </c>
      <c r="D938" s="29"/>
      <c r="E938" s="7" t="str">
        <f>IF(OUT!E867="", "", OUT!E867)</f>
        <v>144 TRAY</v>
      </c>
      <c r="F938" s="26" t="str">
        <f>IF(OUT!AE867="NEW", "✷", "")</f>
        <v/>
      </c>
      <c r="G938" s="10" t="str">
        <f>IF(OUT!B867="", "", OUT!B867)</f>
        <v>VIOLA COLORMAX LEMON SPLASH</v>
      </c>
      <c r="H938" s="21">
        <f t="shared" si="42"/>
        <v>0.186</v>
      </c>
      <c r="I938" s="22">
        <f t="shared" si="43"/>
        <v>26.04</v>
      </c>
      <c r="J938" s="7" t="str">
        <f>IF(OUT!F867="", "", OUT!F867)</f>
        <v/>
      </c>
      <c r="K938" s="7">
        <f>IF(OUT!P867="", "", OUT!P867)</f>
        <v>140</v>
      </c>
      <c r="L938" s="7" t="str">
        <f>IF(OUT!AE867="", "", OUT!AE867)</f>
        <v/>
      </c>
      <c r="N938" s="7" t="str">
        <f>IF(OUT!AQ867="", "", OUT!AQ867)</f>
        <v/>
      </c>
      <c r="O938" s="7" t="str">
        <f>IF(OUT!BM867="", "", OUT!BM867)</f>
        <v>T4</v>
      </c>
      <c r="P938" s="8">
        <f>IF(OUT!N867="", "", OUT!N867)</f>
        <v>0.186</v>
      </c>
      <c r="Q938" s="9">
        <f>IF(OUT!O867="", "", OUT!O867)</f>
        <v>26.04</v>
      </c>
      <c r="R938" s="8">
        <f>IF(PPG!H867="", "", PPG!H867)</f>
        <v>0.16900000000000001</v>
      </c>
      <c r="S938" s="9">
        <f>IF(PPG!I867="", "", PPG!I867)</f>
        <v>23.66</v>
      </c>
      <c r="T938" s="8">
        <f>IF(PPG!J867="", "", PPG!J867)</f>
        <v>0.154</v>
      </c>
      <c r="U938" s="9">
        <f>IF(PPG!K867="", "", PPG!K867)</f>
        <v>21.56</v>
      </c>
      <c r="V938" s="8">
        <f>IF(PPG!Q867="", "", PPG!Q867)</f>
        <v>0.17599999999999999</v>
      </c>
      <c r="W938" s="9">
        <f>IF(PPG!R867="", "", PPG!R867)</f>
        <v>24.64</v>
      </c>
      <c r="X938" s="8">
        <f>IF(PPG!S867="", "", PPG!S867)</f>
        <v>0.161</v>
      </c>
      <c r="Y938" s="9">
        <f>IF(PPG!T867="", "", PPG!T867)</f>
        <v>22.54</v>
      </c>
      <c r="Z938" s="8">
        <f>IF(PPG!U867="", "", PPG!U867)</f>
        <v>0.15</v>
      </c>
      <c r="AA938" s="9">
        <f>IF(PPG!V867="", "", PPG!V867)</f>
        <v>21</v>
      </c>
      <c r="AB938" s="36" t="str">
        <f t="shared" si="44"/>
        <v>0.00</v>
      </c>
    </row>
    <row r="939" spans="1:28">
      <c r="A939" s="7">
        <f>IF(OUT!C866="", "", OUT!C866)</f>
        <v>795</v>
      </c>
      <c r="B939" s="20">
        <f>IF(OUT!A866="", "", OUT!A866)</f>
        <v>87862</v>
      </c>
      <c r="C939" s="7" t="str">
        <f>IF(OUT!D866="", "", OUT!D866)</f>
        <v>AZ</v>
      </c>
      <c r="D939" s="29"/>
      <c r="E939" s="7" t="str">
        <f>IF(OUT!E866="", "", OUT!E866)</f>
        <v>288 TRAY</v>
      </c>
      <c r="F939" s="26" t="str">
        <f>IF(OUT!AE866="NEW", "✷", "")</f>
        <v/>
      </c>
      <c r="G939" s="10" t="str">
        <f>IF(OUT!B866="", "", OUT!B866)</f>
        <v>VIOLA COLORMAX LEMON SPLASH</v>
      </c>
      <c r="H939" s="21">
        <f t="shared" si="42"/>
        <v>8.8999999999999996E-2</v>
      </c>
      <c r="I939" s="22">
        <f t="shared" si="43"/>
        <v>24.92</v>
      </c>
      <c r="J939" s="7" t="str">
        <f>IF(OUT!F866="", "", OUT!F866)</f>
        <v/>
      </c>
      <c r="K939" s="7">
        <f>IF(OUT!P866="", "", OUT!P866)</f>
        <v>280</v>
      </c>
      <c r="L939" s="7" t="str">
        <f>IF(OUT!AE866="", "", OUT!AE866)</f>
        <v/>
      </c>
      <c r="N939" s="7" t="str">
        <f>IF(OUT!AQ866="", "", OUT!AQ866)</f>
        <v/>
      </c>
      <c r="O939" s="7" t="str">
        <f>IF(OUT!BM866="", "", OUT!BM866)</f>
        <v>T4</v>
      </c>
      <c r="P939" s="8">
        <f>IF(OUT!N866="", "", OUT!N866)</f>
        <v>8.8999999999999996E-2</v>
      </c>
      <c r="Q939" s="9">
        <f>IF(OUT!O866="", "", OUT!O866)</f>
        <v>24.92</v>
      </c>
      <c r="R939" s="8">
        <f>IF(PPG!H866="", "", PPG!H866)</f>
        <v>8.2000000000000003E-2</v>
      </c>
      <c r="S939" s="9">
        <f>IF(PPG!I866="", "", PPG!I866)</f>
        <v>22.96</v>
      </c>
      <c r="T939" s="8">
        <f>IF(PPG!J866="", "", PPG!J866)</f>
        <v>7.3999999999999996E-2</v>
      </c>
      <c r="U939" s="9">
        <f>IF(PPG!K866="", "", PPG!K866)</f>
        <v>20.72</v>
      </c>
      <c r="V939" s="8">
        <f>IF(PPG!Q866="", "", PPG!Q866)</f>
        <v>8.4000000000000005E-2</v>
      </c>
      <c r="W939" s="9">
        <f>IF(PPG!R866="", "", PPG!R866)</f>
        <v>23.52</v>
      </c>
      <c r="X939" s="8">
        <f>IF(PPG!S866="", "", PPG!S866)</f>
        <v>7.6999999999999999E-2</v>
      </c>
      <c r="Y939" s="9">
        <f>IF(PPG!T866="", "", PPG!T866)</f>
        <v>21.56</v>
      </c>
      <c r="Z939" s="8">
        <f>IF(PPG!U866="", "", PPG!U866)</f>
        <v>7.1999999999999995E-2</v>
      </c>
      <c r="AA939" s="9">
        <f>IF(PPG!V866="", "", PPG!V866)</f>
        <v>20.16</v>
      </c>
      <c r="AB939" s="36" t="str">
        <f t="shared" si="44"/>
        <v>0.00</v>
      </c>
    </row>
    <row r="940" spans="1:28">
      <c r="A940" s="7">
        <f>IF(OUT!C959="", "", OUT!C959)</f>
        <v>795</v>
      </c>
      <c r="B940" s="20">
        <f>IF(OUT!A959="", "", OUT!A959)</f>
        <v>89847</v>
      </c>
      <c r="C940" s="7" t="str">
        <f>IF(OUT!D959="", "", OUT!D959)</f>
        <v>FFF</v>
      </c>
      <c r="D940" s="29"/>
      <c r="E940" s="7" t="str">
        <f>IF(OUT!E959="", "", OUT!E959)</f>
        <v>144 TRAY</v>
      </c>
      <c r="F940" s="26" t="str">
        <f>IF(OUT!AE959="NEW", "✷", "")</f>
        <v/>
      </c>
      <c r="G940" s="10" t="str">
        <f>IF(OUT!B959="", "", OUT!B959)</f>
        <v>VIOLA COLORMAX LEMONBERRY PIE MIX</v>
      </c>
      <c r="H940" s="21">
        <f t="shared" si="42"/>
        <v>0.186</v>
      </c>
      <c r="I940" s="22">
        <f t="shared" si="43"/>
        <v>26.04</v>
      </c>
      <c r="J940" s="7" t="str">
        <f>IF(OUT!F959="", "", OUT!F959)</f>
        <v/>
      </c>
      <c r="K940" s="7">
        <f>IF(OUT!P959="", "", OUT!P959)</f>
        <v>140</v>
      </c>
      <c r="L940" s="7" t="str">
        <f>IF(OUT!AE959="", "", OUT!AE959)</f>
        <v/>
      </c>
      <c r="N940" s="7" t="str">
        <f>IF(OUT!AQ959="", "", OUT!AQ959)</f>
        <v/>
      </c>
      <c r="O940" s="7" t="str">
        <f>IF(OUT!BM959="", "", OUT!BM959)</f>
        <v>T4</v>
      </c>
      <c r="P940" s="8">
        <f>IF(OUT!N959="", "", OUT!N959)</f>
        <v>0.186</v>
      </c>
      <c r="Q940" s="9">
        <f>IF(OUT!O959="", "", OUT!O959)</f>
        <v>26.04</v>
      </c>
      <c r="R940" s="8">
        <f>IF(PPG!H959="", "", PPG!H959)</f>
        <v>0.16900000000000001</v>
      </c>
      <c r="S940" s="9">
        <f>IF(PPG!I959="", "", PPG!I959)</f>
        <v>23.66</v>
      </c>
      <c r="T940" s="8">
        <f>IF(PPG!J959="", "", PPG!J959)</f>
        <v>0.154</v>
      </c>
      <c r="U940" s="9">
        <f>IF(PPG!K959="", "", PPG!K959)</f>
        <v>21.56</v>
      </c>
      <c r="V940" s="8">
        <f>IF(PPG!Q959="", "", PPG!Q959)</f>
        <v>0.17599999999999999</v>
      </c>
      <c r="W940" s="9">
        <f>IF(PPG!R959="", "", PPG!R959)</f>
        <v>24.64</v>
      </c>
      <c r="X940" s="8">
        <f>IF(PPG!S959="", "", PPG!S959)</f>
        <v>0.161</v>
      </c>
      <c r="Y940" s="9">
        <f>IF(PPG!T959="", "", PPG!T959)</f>
        <v>22.54</v>
      </c>
      <c r="Z940" s="8">
        <f>IF(PPG!U959="", "", PPG!U959)</f>
        <v>0.15</v>
      </c>
      <c r="AA940" s="9">
        <f>IF(PPG!V959="", "", PPG!V959)</f>
        <v>21</v>
      </c>
      <c r="AB940" s="36" t="str">
        <f t="shared" si="44"/>
        <v>0.00</v>
      </c>
    </row>
    <row r="941" spans="1:28">
      <c r="A941" s="7">
        <f>IF(OUT!C958="", "", OUT!C958)</f>
        <v>795</v>
      </c>
      <c r="B941" s="20">
        <f>IF(OUT!A958="", "", OUT!A958)</f>
        <v>89847</v>
      </c>
      <c r="C941" s="7" t="str">
        <f>IF(OUT!D958="", "", OUT!D958)</f>
        <v>AZ</v>
      </c>
      <c r="D941" s="29"/>
      <c r="E941" s="7" t="str">
        <f>IF(OUT!E958="", "", OUT!E958)</f>
        <v>288 TRAY</v>
      </c>
      <c r="F941" s="26" t="str">
        <f>IF(OUT!AE958="NEW", "✷", "")</f>
        <v/>
      </c>
      <c r="G941" s="10" t="str">
        <f>IF(OUT!B958="", "", OUT!B958)</f>
        <v>VIOLA COLORMAX LEMONBERRY PIE MIX</v>
      </c>
      <c r="H941" s="21">
        <f t="shared" si="42"/>
        <v>8.8999999999999996E-2</v>
      </c>
      <c r="I941" s="22">
        <f t="shared" si="43"/>
        <v>24.92</v>
      </c>
      <c r="J941" s="7" t="str">
        <f>IF(OUT!F958="", "", OUT!F958)</f>
        <v/>
      </c>
      <c r="K941" s="7">
        <f>IF(OUT!P958="", "", OUT!P958)</f>
        <v>280</v>
      </c>
      <c r="L941" s="7" t="str">
        <f>IF(OUT!AE958="", "", OUT!AE958)</f>
        <v/>
      </c>
      <c r="N941" s="7" t="str">
        <f>IF(OUT!AQ958="", "", OUT!AQ958)</f>
        <v/>
      </c>
      <c r="O941" s="7" t="str">
        <f>IF(OUT!BM958="", "", OUT!BM958)</f>
        <v>T4</v>
      </c>
      <c r="P941" s="8">
        <f>IF(OUT!N958="", "", OUT!N958)</f>
        <v>8.8999999999999996E-2</v>
      </c>
      <c r="Q941" s="9">
        <f>IF(OUT!O958="", "", OUT!O958)</f>
        <v>24.92</v>
      </c>
      <c r="R941" s="8">
        <f>IF(PPG!H958="", "", PPG!H958)</f>
        <v>8.2000000000000003E-2</v>
      </c>
      <c r="S941" s="9">
        <f>IF(PPG!I958="", "", PPG!I958)</f>
        <v>22.96</v>
      </c>
      <c r="T941" s="8">
        <f>IF(PPG!J958="", "", PPG!J958)</f>
        <v>7.3999999999999996E-2</v>
      </c>
      <c r="U941" s="9">
        <f>IF(PPG!K958="", "", PPG!K958)</f>
        <v>20.72</v>
      </c>
      <c r="V941" s="8">
        <f>IF(PPG!Q958="", "", PPG!Q958)</f>
        <v>8.4000000000000005E-2</v>
      </c>
      <c r="W941" s="9">
        <f>IF(PPG!R958="", "", PPG!R958)</f>
        <v>23.52</v>
      </c>
      <c r="X941" s="8">
        <f>IF(PPG!S958="", "", PPG!S958)</f>
        <v>7.6999999999999999E-2</v>
      </c>
      <c r="Y941" s="9">
        <f>IF(PPG!T958="", "", PPG!T958)</f>
        <v>21.56</v>
      </c>
      <c r="Z941" s="8">
        <f>IF(PPG!U958="", "", PPG!U958)</f>
        <v>7.1999999999999995E-2</v>
      </c>
      <c r="AA941" s="9">
        <f>IF(PPG!V958="", "", PPG!V958)</f>
        <v>20.16</v>
      </c>
      <c r="AB941" s="36" t="str">
        <f t="shared" si="44"/>
        <v>0.00</v>
      </c>
    </row>
    <row r="942" spans="1:28">
      <c r="A942" s="7">
        <f>IF(OUT!C807="", "", OUT!C807)</f>
        <v>795</v>
      </c>
      <c r="B942" s="20">
        <f>IF(OUT!A807="", "", OUT!A807)</f>
        <v>85960</v>
      </c>
      <c r="C942" s="7" t="str">
        <f>IF(OUT!D807="", "", OUT!D807)</f>
        <v>FFF</v>
      </c>
      <c r="D942" s="29"/>
      <c r="E942" s="7" t="str">
        <f>IF(OUT!E807="", "", OUT!E807)</f>
        <v>144 TRAY</v>
      </c>
      <c r="F942" s="26" t="str">
        <f>IF(OUT!AE807="NEW", "✷", "")</f>
        <v/>
      </c>
      <c r="G942" s="10" t="str">
        <f>IF(OUT!B807="", "", OUT!B807)</f>
        <v>VIOLA COLORMAX MIX</v>
      </c>
      <c r="H942" s="21">
        <f t="shared" si="42"/>
        <v>0.186</v>
      </c>
      <c r="I942" s="22">
        <f t="shared" si="43"/>
        <v>26.04</v>
      </c>
      <c r="J942" s="7" t="str">
        <f>IF(OUT!F807="", "", OUT!F807)</f>
        <v/>
      </c>
      <c r="K942" s="7">
        <f>IF(OUT!P807="", "", OUT!P807)</f>
        <v>140</v>
      </c>
      <c r="L942" s="7" t="str">
        <f>IF(OUT!AE807="", "", OUT!AE807)</f>
        <v/>
      </c>
      <c r="N942" s="7" t="str">
        <f>IF(OUT!AQ807="", "", OUT!AQ807)</f>
        <v/>
      </c>
      <c r="O942" s="7" t="str">
        <f>IF(OUT!BM807="", "", OUT!BM807)</f>
        <v>T4</v>
      </c>
      <c r="P942" s="8">
        <f>IF(OUT!N807="", "", OUT!N807)</f>
        <v>0.186</v>
      </c>
      <c r="Q942" s="9">
        <f>IF(OUT!O807="", "", OUT!O807)</f>
        <v>26.04</v>
      </c>
      <c r="R942" s="8">
        <f>IF(PPG!H807="", "", PPG!H807)</f>
        <v>0.16900000000000001</v>
      </c>
      <c r="S942" s="9">
        <f>IF(PPG!I807="", "", PPG!I807)</f>
        <v>23.66</v>
      </c>
      <c r="T942" s="8">
        <f>IF(PPG!J807="", "", PPG!J807)</f>
        <v>0.154</v>
      </c>
      <c r="U942" s="9">
        <f>IF(PPG!K807="", "", PPG!K807)</f>
        <v>21.56</v>
      </c>
      <c r="V942" s="8">
        <f>IF(PPG!Q807="", "", PPG!Q807)</f>
        <v>0.17599999999999999</v>
      </c>
      <c r="W942" s="9">
        <f>IF(PPG!R807="", "", PPG!R807)</f>
        <v>24.64</v>
      </c>
      <c r="X942" s="8">
        <f>IF(PPG!S807="", "", PPG!S807)</f>
        <v>0.161</v>
      </c>
      <c r="Y942" s="9">
        <f>IF(PPG!T807="", "", PPG!T807)</f>
        <v>22.54</v>
      </c>
      <c r="Z942" s="8">
        <f>IF(PPG!U807="", "", PPG!U807)</f>
        <v>0.15</v>
      </c>
      <c r="AA942" s="9">
        <f>IF(PPG!V807="", "", PPG!V807)</f>
        <v>21</v>
      </c>
      <c r="AB942" s="36" t="str">
        <f t="shared" si="44"/>
        <v>0.00</v>
      </c>
    </row>
    <row r="943" spans="1:28">
      <c r="A943" s="7">
        <f>IF(OUT!C806="", "", OUT!C806)</f>
        <v>795</v>
      </c>
      <c r="B943" s="20">
        <f>IF(OUT!A806="", "", OUT!A806)</f>
        <v>85960</v>
      </c>
      <c r="C943" s="7" t="str">
        <f>IF(OUT!D806="", "", OUT!D806)</f>
        <v>AZ</v>
      </c>
      <c r="D943" s="29"/>
      <c r="E943" s="7" t="str">
        <f>IF(OUT!E806="", "", OUT!E806)</f>
        <v>288 TRAY</v>
      </c>
      <c r="F943" s="26" t="str">
        <f>IF(OUT!AE806="NEW", "✷", "")</f>
        <v/>
      </c>
      <c r="G943" s="10" t="str">
        <f>IF(OUT!B806="", "", OUT!B806)</f>
        <v>VIOLA COLORMAX MIX</v>
      </c>
      <c r="H943" s="21">
        <f t="shared" si="42"/>
        <v>8.8999999999999996E-2</v>
      </c>
      <c r="I943" s="22">
        <f t="shared" si="43"/>
        <v>24.92</v>
      </c>
      <c r="J943" s="7" t="str">
        <f>IF(OUT!F806="", "", OUT!F806)</f>
        <v/>
      </c>
      <c r="K943" s="7">
        <f>IF(OUT!P806="", "", OUT!P806)</f>
        <v>280</v>
      </c>
      <c r="L943" s="7" t="str">
        <f>IF(OUT!AE806="", "", OUT!AE806)</f>
        <v/>
      </c>
      <c r="N943" s="7" t="str">
        <f>IF(OUT!AQ806="", "", OUT!AQ806)</f>
        <v/>
      </c>
      <c r="O943" s="7" t="str">
        <f>IF(OUT!BM806="", "", OUT!BM806)</f>
        <v>T4</v>
      </c>
      <c r="P943" s="8">
        <f>IF(OUT!N806="", "", OUT!N806)</f>
        <v>8.8999999999999996E-2</v>
      </c>
      <c r="Q943" s="9">
        <f>IF(OUT!O806="", "", OUT!O806)</f>
        <v>24.92</v>
      </c>
      <c r="R943" s="8">
        <f>IF(PPG!H806="", "", PPG!H806)</f>
        <v>8.2000000000000003E-2</v>
      </c>
      <c r="S943" s="9">
        <f>IF(PPG!I806="", "", PPG!I806)</f>
        <v>22.96</v>
      </c>
      <c r="T943" s="8">
        <f>IF(PPG!J806="", "", PPG!J806)</f>
        <v>7.3999999999999996E-2</v>
      </c>
      <c r="U943" s="9">
        <f>IF(PPG!K806="", "", PPG!K806)</f>
        <v>20.72</v>
      </c>
      <c r="V943" s="8">
        <f>IF(PPG!Q806="", "", PPG!Q806)</f>
        <v>8.4000000000000005E-2</v>
      </c>
      <c r="W943" s="9">
        <f>IF(PPG!R806="", "", PPG!R806)</f>
        <v>23.52</v>
      </c>
      <c r="X943" s="8">
        <f>IF(PPG!S806="", "", PPG!S806)</f>
        <v>7.6999999999999999E-2</v>
      </c>
      <c r="Y943" s="9">
        <f>IF(PPG!T806="", "", PPG!T806)</f>
        <v>21.56</v>
      </c>
      <c r="Z943" s="8">
        <f>IF(PPG!U806="", "", PPG!U806)</f>
        <v>7.1999999999999995E-2</v>
      </c>
      <c r="AA943" s="9">
        <f>IF(PPG!V806="", "", PPG!V806)</f>
        <v>20.16</v>
      </c>
      <c r="AB943" s="36" t="str">
        <f t="shared" si="44"/>
        <v>0.00</v>
      </c>
    </row>
    <row r="944" spans="1:28">
      <c r="A944" s="7">
        <f>IF(OUT!C809="", "", OUT!C809)</f>
        <v>795</v>
      </c>
      <c r="B944" s="20">
        <f>IF(OUT!A809="", "", OUT!A809)</f>
        <v>85961</v>
      </c>
      <c r="C944" s="7" t="str">
        <f>IF(OUT!D809="", "", OUT!D809)</f>
        <v>FFF</v>
      </c>
      <c r="D944" s="29"/>
      <c r="E944" s="7" t="str">
        <f>IF(OUT!E809="", "", OUT!E809)</f>
        <v>144 TRAY</v>
      </c>
      <c r="F944" s="26" t="str">
        <f>IF(OUT!AE809="NEW", "✷", "")</f>
        <v/>
      </c>
      <c r="G944" s="10" t="str">
        <f>IF(OUT!B809="", "", OUT!B809)</f>
        <v>VIOLA COLORMAX POPCORN</v>
      </c>
      <c r="H944" s="21">
        <f t="shared" si="42"/>
        <v>0.186</v>
      </c>
      <c r="I944" s="22">
        <f t="shared" si="43"/>
        <v>26.04</v>
      </c>
      <c r="J944" s="7" t="str">
        <f>IF(OUT!F809="", "", OUT!F809)</f>
        <v/>
      </c>
      <c r="K944" s="7">
        <f>IF(OUT!P809="", "", OUT!P809)</f>
        <v>140</v>
      </c>
      <c r="L944" s="7" t="str">
        <f>IF(OUT!AE809="", "", OUT!AE809)</f>
        <v/>
      </c>
      <c r="N944" s="7" t="str">
        <f>IF(OUT!AQ809="", "", OUT!AQ809)</f>
        <v/>
      </c>
      <c r="O944" s="7" t="str">
        <f>IF(OUT!BM809="", "", OUT!BM809)</f>
        <v>T4</v>
      </c>
      <c r="P944" s="8">
        <f>IF(OUT!N809="", "", OUT!N809)</f>
        <v>0.186</v>
      </c>
      <c r="Q944" s="9">
        <f>IF(OUT!O809="", "", OUT!O809)</f>
        <v>26.04</v>
      </c>
      <c r="R944" s="8">
        <f>IF(PPG!H809="", "", PPG!H809)</f>
        <v>0.16900000000000001</v>
      </c>
      <c r="S944" s="9">
        <f>IF(PPG!I809="", "", PPG!I809)</f>
        <v>23.66</v>
      </c>
      <c r="T944" s="8">
        <f>IF(PPG!J809="", "", PPG!J809)</f>
        <v>0.154</v>
      </c>
      <c r="U944" s="9">
        <f>IF(PPG!K809="", "", PPG!K809)</f>
        <v>21.56</v>
      </c>
      <c r="V944" s="8">
        <f>IF(PPG!Q809="", "", PPG!Q809)</f>
        <v>0.17599999999999999</v>
      </c>
      <c r="W944" s="9">
        <f>IF(PPG!R809="", "", PPG!R809)</f>
        <v>24.64</v>
      </c>
      <c r="X944" s="8">
        <f>IF(PPG!S809="", "", PPG!S809)</f>
        <v>0.161</v>
      </c>
      <c r="Y944" s="9">
        <f>IF(PPG!T809="", "", PPG!T809)</f>
        <v>22.54</v>
      </c>
      <c r="Z944" s="8">
        <f>IF(PPG!U809="", "", PPG!U809)</f>
        <v>0.15</v>
      </c>
      <c r="AA944" s="9">
        <f>IF(PPG!V809="", "", PPG!V809)</f>
        <v>21</v>
      </c>
      <c r="AB944" s="36" t="str">
        <f t="shared" si="44"/>
        <v>0.00</v>
      </c>
    </row>
    <row r="945" spans="1:28">
      <c r="A945" s="7">
        <f>IF(OUT!C808="", "", OUT!C808)</f>
        <v>795</v>
      </c>
      <c r="B945" s="20">
        <f>IF(OUT!A808="", "", OUT!A808)</f>
        <v>85961</v>
      </c>
      <c r="C945" s="7" t="str">
        <f>IF(OUT!D808="", "", OUT!D808)</f>
        <v>AZ</v>
      </c>
      <c r="D945" s="29"/>
      <c r="E945" s="7" t="str">
        <f>IF(OUT!E808="", "", OUT!E808)</f>
        <v>288 TRAY</v>
      </c>
      <c r="F945" s="26" t="str">
        <f>IF(OUT!AE808="NEW", "✷", "")</f>
        <v/>
      </c>
      <c r="G945" s="10" t="str">
        <f>IF(OUT!B808="", "", OUT!B808)</f>
        <v>VIOLA COLORMAX POPCORN</v>
      </c>
      <c r="H945" s="21">
        <f t="shared" si="42"/>
        <v>8.8999999999999996E-2</v>
      </c>
      <c r="I945" s="22">
        <f t="shared" si="43"/>
        <v>24.92</v>
      </c>
      <c r="J945" s="7" t="str">
        <f>IF(OUT!F808="", "", OUT!F808)</f>
        <v/>
      </c>
      <c r="K945" s="7">
        <f>IF(OUT!P808="", "", OUT!P808)</f>
        <v>280</v>
      </c>
      <c r="L945" s="7" t="str">
        <f>IF(OUT!AE808="", "", OUT!AE808)</f>
        <v/>
      </c>
      <c r="N945" s="7" t="str">
        <f>IF(OUT!AQ808="", "", OUT!AQ808)</f>
        <v/>
      </c>
      <c r="O945" s="7" t="str">
        <f>IF(OUT!BM808="", "", OUT!BM808)</f>
        <v>T4</v>
      </c>
      <c r="P945" s="8">
        <f>IF(OUT!N808="", "", OUT!N808)</f>
        <v>8.8999999999999996E-2</v>
      </c>
      <c r="Q945" s="9">
        <f>IF(OUT!O808="", "", OUT!O808)</f>
        <v>24.92</v>
      </c>
      <c r="R945" s="8">
        <f>IF(PPG!H808="", "", PPG!H808)</f>
        <v>8.2000000000000003E-2</v>
      </c>
      <c r="S945" s="9">
        <f>IF(PPG!I808="", "", PPG!I808)</f>
        <v>22.96</v>
      </c>
      <c r="T945" s="8">
        <f>IF(PPG!J808="", "", PPG!J808)</f>
        <v>7.3999999999999996E-2</v>
      </c>
      <c r="U945" s="9">
        <f>IF(PPG!K808="", "", PPG!K808)</f>
        <v>20.72</v>
      </c>
      <c r="V945" s="8">
        <f>IF(PPG!Q808="", "", PPG!Q808)</f>
        <v>8.4000000000000005E-2</v>
      </c>
      <c r="W945" s="9">
        <f>IF(PPG!R808="", "", PPG!R808)</f>
        <v>23.52</v>
      </c>
      <c r="X945" s="8">
        <f>IF(PPG!S808="", "", PPG!S808)</f>
        <v>7.6999999999999999E-2</v>
      </c>
      <c r="Y945" s="9">
        <f>IF(PPG!T808="", "", PPG!T808)</f>
        <v>21.56</v>
      </c>
      <c r="Z945" s="8">
        <f>IF(PPG!U808="", "", PPG!U808)</f>
        <v>7.1999999999999995E-2</v>
      </c>
      <c r="AA945" s="9">
        <f>IF(PPG!V808="", "", PPG!V808)</f>
        <v>20.16</v>
      </c>
      <c r="AB945" s="36" t="str">
        <f t="shared" si="44"/>
        <v>0.00</v>
      </c>
    </row>
    <row r="946" spans="1:28">
      <c r="A946" s="7">
        <f>IF(OUT!C811="", "", OUT!C811)</f>
        <v>795</v>
      </c>
      <c r="B946" s="20">
        <f>IF(OUT!A811="", "", OUT!A811)</f>
        <v>85962</v>
      </c>
      <c r="C946" s="7" t="str">
        <f>IF(OUT!D811="", "", OUT!D811)</f>
        <v>FFF</v>
      </c>
      <c r="D946" s="29"/>
      <c r="E946" s="7" t="str">
        <f>IF(OUT!E811="", "", OUT!E811)</f>
        <v>144 TRAY</v>
      </c>
      <c r="F946" s="26" t="str">
        <f>IF(OUT!AE811="NEW", "✷", "")</f>
        <v/>
      </c>
      <c r="G946" s="10" t="str">
        <f>IF(OUT!B811="", "", OUT!B811)</f>
        <v>VIOLA COLORMAX PURPLE GLOW</v>
      </c>
      <c r="H946" s="21">
        <f t="shared" si="42"/>
        <v>0.186</v>
      </c>
      <c r="I946" s="22">
        <f t="shared" si="43"/>
        <v>26.04</v>
      </c>
      <c r="J946" s="7" t="str">
        <f>IF(OUT!F811="", "", OUT!F811)</f>
        <v/>
      </c>
      <c r="K946" s="7">
        <f>IF(OUT!P811="", "", OUT!P811)</f>
        <v>140</v>
      </c>
      <c r="L946" s="7" t="str">
        <f>IF(OUT!AE811="", "", OUT!AE811)</f>
        <v/>
      </c>
      <c r="N946" s="7" t="str">
        <f>IF(OUT!AQ811="", "", OUT!AQ811)</f>
        <v/>
      </c>
      <c r="O946" s="7" t="str">
        <f>IF(OUT!BM811="", "", OUT!BM811)</f>
        <v>T4</v>
      </c>
      <c r="P946" s="8">
        <f>IF(OUT!N811="", "", OUT!N811)</f>
        <v>0.186</v>
      </c>
      <c r="Q946" s="9">
        <f>IF(OUT!O811="", "", OUT!O811)</f>
        <v>26.04</v>
      </c>
      <c r="R946" s="8">
        <f>IF(PPG!H811="", "", PPG!H811)</f>
        <v>0.16900000000000001</v>
      </c>
      <c r="S946" s="9">
        <f>IF(PPG!I811="", "", PPG!I811)</f>
        <v>23.66</v>
      </c>
      <c r="T946" s="8">
        <f>IF(PPG!J811="", "", PPG!J811)</f>
        <v>0.154</v>
      </c>
      <c r="U946" s="9">
        <f>IF(PPG!K811="", "", PPG!K811)</f>
        <v>21.56</v>
      </c>
      <c r="V946" s="8">
        <f>IF(PPG!Q811="", "", PPG!Q811)</f>
        <v>0.17599999999999999</v>
      </c>
      <c r="W946" s="9">
        <f>IF(PPG!R811="", "", PPG!R811)</f>
        <v>24.64</v>
      </c>
      <c r="X946" s="8">
        <f>IF(PPG!S811="", "", PPG!S811)</f>
        <v>0.161</v>
      </c>
      <c r="Y946" s="9">
        <f>IF(PPG!T811="", "", PPG!T811)</f>
        <v>22.54</v>
      </c>
      <c r="Z946" s="8">
        <f>IF(PPG!U811="", "", PPG!U811)</f>
        <v>0.15</v>
      </c>
      <c r="AA946" s="9">
        <f>IF(PPG!V811="", "", PPG!V811)</f>
        <v>21</v>
      </c>
      <c r="AB946" s="36" t="str">
        <f t="shared" si="44"/>
        <v>0.00</v>
      </c>
    </row>
    <row r="947" spans="1:28">
      <c r="A947" s="7">
        <f>IF(OUT!C810="", "", OUT!C810)</f>
        <v>795</v>
      </c>
      <c r="B947" s="20">
        <f>IF(OUT!A810="", "", OUT!A810)</f>
        <v>85962</v>
      </c>
      <c r="C947" s="7" t="str">
        <f>IF(OUT!D810="", "", OUT!D810)</f>
        <v>AZ</v>
      </c>
      <c r="D947" s="29"/>
      <c r="E947" s="7" t="str">
        <f>IF(OUT!E810="", "", OUT!E810)</f>
        <v>288 TRAY</v>
      </c>
      <c r="F947" s="26" t="str">
        <f>IF(OUT!AE810="NEW", "✷", "")</f>
        <v/>
      </c>
      <c r="G947" s="10" t="str">
        <f>IF(OUT!B810="", "", OUT!B810)</f>
        <v>VIOLA COLORMAX PURPLE GLOW</v>
      </c>
      <c r="H947" s="21">
        <f t="shared" si="42"/>
        <v>8.8999999999999996E-2</v>
      </c>
      <c r="I947" s="22">
        <f t="shared" si="43"/>
        <v>24.92</v>
      </c>
      <c r="J947" s="7" t="str">
        <f>IF(OUT!F810="", "", OUT!F810)</f>
        <v/>
      </c>
      <c r="K947" s="7">
        <f>IF(OUT!P810="", "", OUT!P810)</f>
        <v>280</v>
      </c>
      <c r="L947" s="7" t="str">
        <f>IF(OUT!AE810="", "", OUT!AE810)</f>
        <v/>
      </c>
      <c r="N947" s="7" t="str">
        <f>IF(OUT!AQ810="", "", OUT!AQ810)</f>
        <v/>
      </c>
      <c r="O947" s="7" t="str">
        <f>IF(OUT!BM810="", "", OUT!BM810)</f>
        <v>T4</v>
      </c>
      <c r="P947" s="8">
        <f>IF(OUT!N810="", "", OUT!N810)</f>
        <v>8.8999999999999996E-2</v>
      </c>
      <c r="Q947" s="9">
        <f>IF(OUT!O810="", "", OUT!O810)</f>
        <v>24.92</v>
      </c>
      <c r="R947" s="8">
        <f>IF(PPG!H810="", "", PPG!H810)</f>
        <v>8.2000000000000003E-2</v>
      </c>
      <c r="S947" s="9">
        <f>IF(PPG!I810="", "", PPG!I810)</f>
        <v>22.96</v>
      </c>
      <c r="T947" s="8">
        <f>IF(PPG!J810="", "", PPG!J810)</f>
        <v>7.3999999999999996E-2</v>
      </c>
      <c r="U947" s="9">
        <f>IF(PPG!K810="", "", PPG!K810)</f>
        <v>20.72</v>
      </c>
      <c r="V947" s="8">
        <f>IF(PPG!Q810="", "", PPG!Q810)</f>
        <v>8.4000000000000005E-2</v>
      </c>
      <c r="W947" s="9">
        <f>IF(PPG!R810="", "", PPG!R810)</f>
        <v>23.52</v>
      </c>
      <c r="X947" s="8">
        <f>IF(PPG!S810="", "", PPG!S810)</f>
        <v>7.6999999999999999E-2</v>
      </c>
      <c r="Y947" s="9">
        <f>IF(PPG!T810="", "", PPG!T810)</f>
        <v>21.56</v>
      </c>
      <c r="Z947" s="8">
        <f>IF(PPG!U810="", "", PPG!U810)</f>
        <v>7.1999999999999995E-2</v>
      </c>
      <c r="AA947" s="9">
        <f>IF(PPG!V810="", "", PPG!V810)</f>
        <v>20.16</v>
      </c>
      <c r="AB947" s="36" t="str">
        <f t="shared" si="44"/>
        <v>0.00</v>
      </c>
    </row>
    <row r="948" spans="1:28">
      <c r="A948" s="7">
        <f>IF(OUT!C869="", "", OUT!C869)</f>
        <v>795</v>
      </c>
      <c r="B948" s="20">
        <f>IF(OUT!A869="", "", OUT!A869)</f>
        <v>87864</v>
      </c>
      <c r="C948" s="7" t="str">
        <f>IF(OUT!D869="", "", OUT!D869)</f>
        <v>FFF</v>
      </c>
      <c r="D948" s="29"/>
      <c r="E948" s="7" t="str">
        <f>IF(OUT!E869="", "", OUT!E869)</f>
        <v>144 TRAY</v>
      </c>
      <c r="F948" s="26" t="str">
        <f>IF(OUT!AE869="NEW", "✷", "")</f>
        <v/>
      </c>
      <c r="G948" s="10" t="str">
        <f>IF(OUT!B869="", "", OUT!B869)</f>
        <v>VIOLA COLORMAX ROSE BLOTCH</v>
      </c>
      <c r="H948" s="21">
        <f t="shared" si="42"/>
        <v>0.186</v>
      </c>
      <c r="I948" s="22">
        <f t="shared" si="43"/>
        <v>26.04</v>
      </c>
      <c r="J948" s="7" t="str">
        <f>IF(OUT!F869="", "", OUT!F869)</f>
        <v/>
      </c>
      <c r="K948" s="7">
        <f>IF(OUT!P869="", "", OUT!P869)</f>
        <v>140</v>
      </c>
      <c r="L948" s="7" t="str">
        <f>IF(OUT!AE869="", "", OUT!AE869)</f>
        <v/>
      </c>
      <c r="N948" s="7" t="str">
        <f>IF(OUT!AQ869="", "", OUT!AQ869)</f>
        <v/>
      </c>
      <c r="O948" s="7" t="str">
        <f>IF(OUT!BM869="", "", OUT!BM869)</f>
        <v>T4</v>
      </c>
      <c r="P948" s="8">
        <f>IF(OUT!N869="", "", OUT!N869)</f>
        <v>0.186</v>
      </c>
      <c r="Q948" s="9">
        <f>IF(OUT!O869="", "", OUT!O869)</f>
        <v>26.04</v>
      </c>
      <c r="R948" s="8">
        <f>IF(PPG!H869="", "", PPG!H869)</f>
        <v>0.16900000000000001</v>
      </c>
      <c r="S948" s="9">
        <f>IF(PPG!I869="", "", PPG!I869)</f>
        <v>23.66</v>
      </c>
      <c r="T948" s="8">
        <f>IF(PPG!J869="", "", PPG!J869)</f>
        <v>0.154</v>
      </c>
      <c r="U948" s="9">
        <f>IF(PPG!K869="", "", PPG!K869)</f>
        <v>21.56</v>
      </c>
      <c r="V948" s="8">
        <f>IF(PPG!Q869="", "", PPG!Q869)</f>
        <v>0.17599999999999999</v>
      </c>
      <c r="W948" s="9">
        <f>IF(PPG!R869="", "", PPG!R869)</f>
        <v>24.64</v>
      </c>
      <c r="X948" s="8">
        <f>IF(PPG!S869="", "", PPG!S869)</f>
        <v>0.161</v>
      </c>
      <c r="Y948" s="9">
        <f>IF(PPG!T869="", "", PPG!T869)</f>
        <v>22.54</v>
      </c>
      <c r="Z948" s="8">
        <f>IF(PPG!U869="", "", PPG!U869)</f>
        <v>0.15</v>
      </c>
      <c r="AA948" s="9">
        <f>IF(PPG!V869="", "", PPG!V869)</f>
        <v>21</v>
      </c>
      <c r="AB948" s="36" t="str">
        <f t="shared" si="44"/>
        <v>0.00</v>
      </c>
    </row>
    <row r="949" spans="1:28">
      <c r="A949" s="7">
        <f>IF(OUT!C868="", "", OUT!C868)</f>
        <v>795</v>
      </c>
      <c r="B949" s="20">
        <f>IF(OUT!A868="", "", OUT!A868)</f>
        <v>87864</v>
      </c>
      <c r="C949" s="7" t="str">
        <f>IF(OUT!D868="", "", OUT!D868)</f>
        <v>AZ</v>
      </c>
      <c r="D949" s="29"/>
      <c r="E949" s="7" t="str">
        <f>IF(OUT!E868="", "", OUT!E868)</f>
        <v>288 TRAY</v>
      </c>
      <c r="F949" s="26" t="str">
        <f>IF(OUT!AE868="NEW", "✷", "")</f>
        <v/>
      </c>
      <c r="G949" s="10" t="str">
        <f>IF(OUT!B868="", "", OUT!B868)</f>
        <v>VIOLA COLORMAX ROSE BLOTCH</v>
      </c>
      <c r="H949" s="21">
        <f t="shared" si="42"/>
        <v>8.8999999999999996E-2</v>
      </c>
      <c r="I949" s="22">
        <f t="shared" si="43"/>
        <v>24.92</v>
      </c>
      <c r="J949" s="7" t="str">
        <f>IF(OUT!F868="", "", OUT!F868)</f>
        <v/>
      </c>
      <c r="K949" s="7">
        <f>IF(OUT!P868="", "", OUT!P868)</f>
        <v>280</v>
      </c>
      <c r="L949" s="7" t="str">
        <f>IF(OUT!AE868="", "", OUT!AE868)</f>
        <v/>
      </c>
      <c r="N949" s="7" t="str">
        <f>IF(OUT!AQ868="", "", OUT!AQ868)</f>
        <v/>
      </c>
      <c r="O949" s="7" t="str">
        <f>IF(OUT!BM868="", "", OUT!BM868)</f>
        <v>T4</v>
      </c>
      <c r="P949" s="8">
        <f>IF(OUT!N868="", "", OUT!N868)</f>
        <v>8.8999999999999996E-2</v>
      </c>
      <c r="Q949" s="9">
        <f>IF(OUT!O868="", "", OUT!O868)</f>
        <v>24.92</v>
      </c>
      <c r="R949" s="8">
        <f>IF(PPG!H868="", "", PPG!H868)</f>
        <v>8.2000000000000003E-2</v>
      </c>
      <c r="S949" s="9">
        <f>IF(PPG!I868="", "", PPG!I868)</f>
        <v>22.96</v>
      </c>
      <c r="T949" s="8">
        <f>IF(PPG!J868="", "", PPG!J868)</f>
        <v>7.3999999999999996E-2</v>
      </c>
      <c r="U949" s="9">
        <f>IF(PPG!K868="", "", PPG!K868)</f>
        <v>20.72</v>
      </c>
      <c r="V949" s="8">
        <f>IF(PPG!Q868="", "", PPG!Q868)</f>
        <v>8.4000000000000005E-2</v>
      </c>
      <c r="W949" s="9">
        <f>IF(PPG!R868="", "", PPG!R868)</f>
        <v>23.52</v>
      </c>
      <c r="X949" s="8">
        <f>IF(PPG!S868="", "", PPG!S868)</f>
        <v>7.6999999999999999E-2</v>
      </c>
      <c r="Y949" s="9">
        <f>IF(PPG!T868="", "", PPG!T868)</f>
        <v>21.56</v>
      </c>
      <c r="Z949" s="8">
        <f>IF(PPG!U868="", "", PPG!U868)</f>
        <v>7.1999999999999995E-2</v>
      </c>
      <c r="AA949" s="9">
        <f>IF(PPG!V868="", "", PPG!V868)</f>
        <v>20.16</v>
      </c>
      <c r="AB949" s="36" t="str">
        <f t="shared" si="44"/>
        <v>0.00</v>
      </c>
    </row>
    <row r="950" spans="1:28">
      <c r="A950" s="7">
        <f>IF(OUT!C961="", "", OUT!C961)</f>
        <v>795</v>
      </c>
      <c r="B950" s="20">
        <f>IF(OUT!A961="", "", OUT!A961)</f>
        <v>89848</v>
      </c>
      <c r="C950" s="7" t="str">
        <f>IF(OUT!D961="", "", OUT!D961)</f>
        <v>FFF</v>
      </c>
      <c r="D950" s="29"/>
      <c r="E950" s="7" t="str">
        <f>IF(OUT!E961="", "", OUT!E961)</f>
        <v>144 TRAY</v>
      </c>
      <c r="F950" s="26" t="str">
        <f>IF(OUT!AE961="NEW", "✷", "")</f>
        <v/>
      </c>
      <c r="G950" s="10" t="str">
        <f>IF(OUT!B961="", "", OUT!B961)</f>
        <v>VIOLA COLORMAX ROYAL MIX</v>
      </c>
      <c r="H950" s="21">
        <f t="shared" si="42"/>
        <v>0.186</v>
      </c>
      <c r="I950" s="22">
        <f t="shared" si="43"/>
        <v>26.04</v>
      </c>
      <c r="J950" s="7" t="str">
        <f>IF(OUT!F961="", "", OUT!F961)</f>
        <v/>
      </c>
      <c r="K950" s="7">
        <f>IF(OUT!P961="", "", OUT!P961)</f>
        <v>140</v>
      </c>
      <c r="L950" s="7" t="str">
        <f>IF(OUT!AE961="", "", OUT!AE961)</f>
        <v/>
      </c>
      <c r="N950" s="7" t="str">
        <f>IF(OUT!AQ961="", "", OUT!AQ961)</f>
        <v/>
      </c>
      <c r="O950" s="7" t="str">
        <f>IF(OUT!BM961="", "", OUT!BM961)</f>
        <v>T4</v>
      </c>
      <c r="P950" s="8">
        <f>IF(OUT!N961="", "", OUT!N961)</f>
        <v>0.186</v>
      </c>
      <c r="Q950" s="9">
        <f>IF(OUT!O961="", "", OUT!O961)</f>
        <v>26.04</v>
      </c>
      <c r="R950" s="8">
        <f>IF(PPG!H961="", "", PPG!H961)</f>
        <v>0.16900000000000001</v>
      </c>
      <c r="S950" s="9">
        <f>IF(PPG!I961="", "", PPG!I961)</f>
        <v>23.66</v>
      </c>
      <c r="T950" s="8">
        <f>IF(PPG!J961="", "", PPG!J961)</f>
        <v>0.154</v>
      </c>
      <c r="U950" s="9">
        <f>IF(PPG!K961="", "", PPG!K961)</f>
        <v>21.56</v>
      </c>
      <c r="V950" s="8">
        <f>IF(PPG!Q961="", "", PPG!Q961)</f>
        <v>0.17599999999999999</v>
      </c>
      <c r="W950" s="9">
        <f>IF(PPG!R961="", "", PPG!R961)</f>
        <v>24.64</v>
      </c>
      <c r="X950" s="8">
        <f>IF(PPG!S961="", "", PPG!S961)</f>
        <v>0.161</v>
      </c>
      <c r="Y950" s="9">
        <f>IF(PPG!T961="", "", PPG!T961)</f>
        <v>22.54</v>
      </c>
      <c r="Z950" s="8">
        <f>IF(PPG!U961="", "", PPG!U961)</f>
        <v>0.15</v>
      </c>
      <c r="AA950" s="9">
        <f>IF(PPG!V961="", "", PPG!V961)</f>
        <v>21</v>
      </c>
      <c r="AB950" s="36" t="str">
        <f t="shared" si="44"/>
        <v>0.00</v>
      </c>
    </row>
    <row r="951" spans="1:28">
      <c r="A951" s="7">
        <f>IF(OUT!C960="", "", OUT!C960)</f>
        <v>795</v>
      </c>
      <c r="B951" s="20">
        <f>IF(OUT!A960="", "", OUT!A960)</f>
        <v>89848</v>
      </c>
      <c r="C951" s="7" t="str">
        <f>IF(OUT!D960="", "", OUT!D960)</f>
        <v>AZ</v>
      </c>
      <c r="D951" s="29"/>
      <c r="E951" s="7" t="str">
        <f>IF(OUT!E960="", "", OUT!E960)</f>
        <v>288 TRAY</v>
      </c>
      <c r="F951" s="26" t="str">
        <f>IF(OUT!AE960="NEW", "✷", "")</f>
        <v/>
      </c>
      <c r="G951" s="10" t="str">
        <f>IF(OUT!B960="", "", OUT!B960)</f>
        <v>VIOLA COLORMAX ROYAL MIX</v>
      </c>
      <c r="H951" s="21">
        <f t="shared" si="42"/>
        <v>8.8999999999999996E-2</v>
      </c>
      <c r="I951" s="22">
        <f t="shared" si="43"/>
        <v>24.92</v>
      </c>
      <c r="J951" s="7" t="str">
        <f>IF(OUT!F960="", "", OUT!F960)</f>
        <v/>
      </c>
      <c r="K951" s="7">
        <f>IF(OUT!P960="", "", OUT!P960)</f>
        <v>280</v>
      </c>
      <c r="L951" s="7" t="str">
        <f>IF(OUT!AE960="", "", OUT!AE960)</f>
        <v/>
      </c>
      <c r="N951" s="7" t="str">
        <f>IF(OUT!AQ960="", "", OUT!AQ960)</f>
        <v/>
      </c>
      <c r="O951" s="7" t="str">
        <f>IF(OUT!BM960="", "", OUT!BM960)</f>
        <v>T4</v>
      </c>
      <c r="P951" s="8">
        <f>IF(OUT!N960="", "", OUT!N960)</f>
        <v>8.8999999999999996E-2</v>
      </c>
      <c r="Q951" s="9">
        <f>IF(OUT!O960="", "", OUT!O960)</f>
        <v>24.92</v>
      </c>
      <c r="R951" s="8">
        <f>IF(PPG!H960="", "", PPG!H960)</f>
        <v>8.2000000000000003E-2</v>
      </c>
      <c r="S951" s="9">
        <f>IF(PPG!I960="", "", PPG!I960)</f>
        <v>22.96</v>
      </c>
      <c r="T951" s="8">
        <f>IF(PPG!J960="", "", PPG!J960)</f>
        <v>7.3999999999999996E-2</v>
      </c>
      <c r="U951" s="9">
        <f>IF(PPG!K960="", "", PPG!K960)</f>
        <v>20.72</v>
      </c>
      <c r="V951" s="8">
        <f>IF(PPG!Q960="", "", PPG!Q960)</f>
        <v>8.4000000000000005E-2</v>
      </c>
      <c r="W951" s="9">
        <f>IF(PPG!R960="", "", PPG!R960)</f>
        <v>23.52</v>
      </c>
      <c r="X951" s="8">
        <f>IF(PPG!S960="", "", PPG!S960)</f>
        <v>7.6999999999999999E-2</v>
      </c>
      <c r="Y951" s="9">
        <f>IF(PPG!T960="", "", PPG!T960)</f>
        <v>21.56</v>
      </c>
      <c r="Z951" s="8">
        <f>IF(PPG!U960="", "", PPG!U960)</f>
        <v>7.1999999999999995E-2</v>
      </c>
      <c r="AA951" s="9">
        <f>IF(PPG!V960="", "", PPG!V960)</f>
        <v>20.16</v>
      </c>
      <c r="AB951" s="36" t="str">
        <f t="shared" si="44"/>
        <v>0.00</v>
      </c>
    </row>
    <row r="952" spans="1:28">
      <c r="A952" s="7">
        <f>IF(OUT!C1110="", "", OUT!C1110)</f>
        <v>795</v>
      </c>
      <c r="B952" s="20">
        <f>IF(OUT!A1110="", "", OUT!A1110)</f>
        <v>96473</v>
      </c>
      <c r="C952" s="7" t="str">
        <f>IF(OUT!D1110="", "", OUT!D1110)</f>
        <v>FFF</v>
      </c>
      <c r="D952" s="29"/>
      <c r="E952" s="7" t="str">
        <f>IF(OUT!E1110="", "", OUT!E1110)</f>
        <v>144 TRAY</v>
      </c>
      <c r="F952" s="26" t="str">
        <f>IF(OUT!AE1110="NEW", "✷", "")</f>
        <v>✷</v>
      </c>
      <c r="G952" s="10" t="str">
        <f>IF(OUT!B1110="", "", OUT!B1110)</f>
        <v>VIOLA COLORMAX TRUE BLUE</v>
      </c>
      <c r="H952" s="21">
        <f t="shared" si="42"/>
        <v>0.186</v>
      </c>
      <c r="I952" s="22">
        <f t="shared" si="43"/>
        <v>26.04</v>
      </c>
      <c r="J952" s="7" t="str">
        <f>IF(OUT!F1110="", "", OUT!F1110)</f>
        <v/>
      </c>
      <c r="K952" s="7">
        <f>IF(OUT!P1110="", "", OUT!P1110)</f>
        <v>140</v>
      </c>
      <c r="L952" s="7" t="str">
        <f>IF(OUT!AE1110="", "", OUT!AE1110)</f>
        <v>NEW</v>
      </c>
      <c r="N952" s="7" t="str">
        <f>IF(OUT!AQ1110="", "", OUT!AQ1110)</f>
        <v/>
      </c>
      <c r="O952" s="7" t="str">
        <f>IF(OUT!BM1110="", "", OUT!BM1110)</f>
        <v>T4</v>
      </c>
      <c r="P952" s="8">
        <f>IF(OUT!N1110="", "", OUT!N1110)</f>
        <v>0.186</v>
      </c>
      <c r="Q952" s="9">
        <f>IF(OUT!O1110="", "", OUT!O1110)</f>
        <v>26.04</v>
      </c>
      <c r="R952" s="8">
        <f>IF(PPG!H1110="", "", PPG!H1110)</f>
        <v>0.16900000000000001</v>
      </c>
      <c r="S952" s="9">
        <f>IF(PPG!I1110="", "", PPG!I1110)</f>
        <v>23.66</v>
      </c>
      <c r="T952" s="8">
        <f>IF(PPG!J1110="", "", PPG!J1110)</f>
        <v>0.154</v>
      </c>
      <c r="U952" s="9">
        <f>IF(PPG!K1110="", "", PPG!K1110)</f>
        <v>21.56</v>
      </c>
      <c r="V952" s="8">
        <f>IF(PPG!Q1110="", "", PPG!Q1110)</f>
        <v>0.17599999999999999</v>
      </c>
      <c r="W952" s="9">
        <f>IF(PPG!R1110="", "", PPG!R1110)</f>
        <v>24.64</v>
      </c>
      <c r="X952" s="8">
        <f>IF(PPG!S1110="", "", PPG!S1110)</f>
        <v>0.161</v>
      </c>
      <c r="Y952" s="9">
        <f>IF(PPG!T1110="", "", PPG!T1110)</f>
        <v>22.54</v>
      </c>
      <c r="Z952" s="8">
        <f>IF(PPG!U1110="", "", PPG!U1110)</f>
        <v>0.15</v>
      </c>
      <c r="AA952" s="9">
        <f>IF(PPG!V1110="", "", PPG!V1110)</f>
        <v>21</v>
      </c>
      <c r="AB952" s="36" t="str">
        <f t="shared" si="44"/>
        <v>0.00</v>
      </c>
    </row>
    <row r="953" spans="1:28">
      <c r="A953" s="7">
        <f>IF(OUT!C1109="", "", OUT!C1109)</f>
        <v>795</v>
      </c>
      <c r="B953" s="20">
        <f>IF(OUT!A1109="", "", OUT!A1109)</f>
        <v>96473</v>
      </c>
      <c r="C953" s="7" t="str">
        <f>IF(OUT!D1109="", "", OUT!D1109)</f>
        <v>AZ</v>
      </c>
      <c r="D953" s="29"/>
      <c r="E953" s="7" t="str">
        <f>IF(OUT!E1109="", "", OUT!E1109)</f>
        <v>288 TRAY</v>
      </c>
      <c r="F953" s="26" t="str">
        <f>IF(OUT!AE1109="NEW", "✷", "")</f>
        <v>✷</v>
      </c>
      <c r="G953" s="10" t="str">
        <f>IF(OUT!B1109="", "", OUT!B1109)</f>
        <v>VIOLA COLORMAX TRUE BLUE</v>
      </c>
      <c r="H953" s="21">
        <f t="shared" si="42"/>
        <v>8.8999999999999996E-2</v>
      </c>
      <c r="I953" s="22">
        <f t="shared" si="43"/>
        <v>24.92</v>
      </c>
      <c r="J953" s="7" t="str">
        <f>IF(OUT!F1109="", "", OUT!F1109)</f>
        <v/>
      </c>
      <c r="K953" s="7">
        <f>IF(OUT!P1109="", "", OUT!P1109)</f>
        <v>280</v>
      </c>
      <c r="L953" s="7" t="str">
        <f>IF(OUT!AE1109="", "", OUT!AE1109)</f>
        <v>NEW</v>
      </c>
      <c r="N953" s="7" t="str">
        <f>IF(OUT!AQ1109="", "", OUT!AQ1109)</f>
        <v/>
      </c>
      <c r="O953" s="7" t="str">
        <f>IF(OUT!BM1109="", "", OUT!BM1109)</f>
        <v>T4</v>
      </c>
      <c r="P953" s="8">
        <f>IF(OUT!N1109="", "", OUT!N1109)</f>
        <v>8.8999999999999996E-2</v>
      </c>
      <c r="Q953" s="9">
        <f>IF(OUT!O1109="", "", OUT!O1109)</f>
        <v>24.92</v>
      </c>
      <c r="R953" s="8">
        <f>IF(PPG!H1109="", "", PPG!H1109)</f>
        <v>8.2000000000000003E-2</v>
      </c>
      <c r="S953" s="9">
        <f>IF(PPG!I1109="", "", PPG!I1109)</f>
        <v>22.96</v>
      </c>
      <c r="T953" s="8">
        <f>IF(PPG!J1109="", "", PPG!J1109)</f>
        <v>7.3999999999999996E-2</v>
      </c>
      <c r="U953" s="9">
        <f>IF(PPG!K1109="", "", PPG!K1109)</f>
        <v>20.72</v>
      </c>
      <c r="V953" s="8">
        <f>IF(PPG!Q1109="", "", PPG!Q1109)</f>
        <v>8.4000000000000005E-2</v>
      </c>
      <c r="W953" s="9">
        <f>IF(PPG!R1109="", "", PPG!R1109)</f>
        <v>23.52</v>
      </c>
      <c r="X953" s="8">
        <f>IF(PPG!S1109="", "", PPG!S1109)</f>
        <v>7.6999999999999999E-2</v>
      </c>
      <c r="Y953" s="9">
        <f>IF(PPG!T1109="", "", PPG!T1109)</f>
        <v>21.56</v>
      </c>
      <c r="Z953" s="8">
        <f>IF(PPG!U1109="", "", PPG!U1109)</f>
        <v>7.1999999999999995E-2</v>
      </c>
      <c r="AA953" s="9">
        <f>IF(PPG!V1109="", "", PPG!V1109)</f>
        <v>20.16</v>
      </c>
      <c r="AB953" s="36" t="str">
        <f t="shared" si="44"/>
        <v>0.00</v>
      </c>
    </row>
    <row r="954" spans="1:28">
      <c r="A954" s="7">
        <f>IF(OUT!C871="", "", OUT!C871)</f>
        <v>795</v>
      </c>
      <c r="B954" s="20">
        <f>IF(OUT!A871="", "", OUT!A871)</f>
        <v>87865</v>
      </c>
      <c r="C954" s="7" t="str">
        <f>IF(OUT!D871="", "", OUT!D871)</f>
        <v>FFF</v>
      </c>
      <c r="D954" s="29"/>
      <c r="E954" s="7" t="str">
        <f>IF(OUT!E871="", "", OUT!E871)</f>
        <v>144 TRAY</v>
      </c>
      <c r="F954" s="26" t="str">
        <f>IF(OUT!AE871="NEW", "✷", "")</f>
        <v/>
      </c>
      <c r="G954" s="10" t="str">
        <f>IF(OUT!B871="", "", OUT!B871)</f>
        <v>VIOLA COLORMAX YELLOW JUMP UP</v>
      </c>
      <c r="H954" s="21">
        <f t="shared" si="42"/>
        <v>0.186</v>
      </c>
      <c r="I954" s="22">
        <f t="shared" si="43"/>
        <v>26.04</v>
      </c>
      <c r="J954" s="7" t="str">
        <f>IF(OUT!F871="", "", OUT!F871)</f>
        <v/>
      </c>
      <c r="K954" s="7">
        <f>IF(OUT!P871="", "", OUT!P871)</f>
        <v>140</v>
      </c>
      <c r="L954" s="7" t="str">
        <f>IF(OUT!AE871="", "", OUT!AE871)</f>
        <v/>
      </c>
      <c r="N954" s="7" t="str">
        <f>IF(OUT!AQ871="", "", OUT!AQ871)</f>
        <v/>
      </c>
      <c r="O954" s="7" t="str">
        <f>IF(OUT!BM871="", "", OUT!BM871)</f>
        <v>T4</v>
      </c>
      <c r="P954" s="8">
        <f>IF(OUT!N871="", "", OUT!N871)</f>
        <v>0.186</v>
      </c>
      <c r="Q954" s="9">
        <f>IF(OUT!O871="", "", OUT!O871)</f>
        <v>26.04</v>
      </c>
      <c r="R954" s="8">
        <f>IF(PPG!H871="", "", PPG!H871)</f>
        <v>0.16900000000000001</v>
      </c>
      <c r="S954" s="9">
        <f>IF(PPG!I871="", "", PPG!I871)</f>
        <v>23.66</v>
      </c>
      <c r="T954" s="8">
        <f>IF(PPG!J871="", "", PPG!J871)</f>
        <v>0.154</v>
      </c>
      <c r="U954" s="9">
        <f>IF(PPG!K871="", "", PPG!K871)</f>
        <v>21.56</v>
      </c>
      <c r="V954" s="8">
        <f>IF(PPG!Q871="", "", PPG!Q871)</f>
        <v>0.17599999999999999</v>
      </c>
      <c r="W954" s="9">
        <f>IF(PPG!R871="", "", PPG!R871)</f>
        <v>24.64</v>
      </c>
      <c r="X954" s="8">
        <f>IF(PPG!S871="", "", PPG!S871)</f>
        <v>0.161</v>
      </c>
      <c r="Y954" s="9">
        <f>IF(PPG!T871="", "", PPG!T871)</f>
        <v>22.54</v>
      </c>
      <c r="Z954" s="8">
        <f>IF(PPG!U871="", "", PPG!U871)</f>
        <v>0.15</v>
      </c>
      <c r="AA954" s="9">
        <f>IF(PPG!V871="", "", PPG!V871)</f>
        <v>21</v>
      </c>
      <c r="AB954" s="36" t="str">
        <f t="shared" si="44"/>
        <v>0.00</v>
      </c>
    </row>
    <row r="955" spans="1:28">
      <c r="A955" s="7">
        <f>IF(OUT!C870="", "", OUT!C870)</f>
        <v>795</v>
      </c>
      <c r="B955" s="20">
        <f>IF(OUT!A870="", "", OUT!A870)</f>
        <v>87865</v>
      </c>
      <c r="C955" s="7" t="str">
        <f>IF(OUT!D870="", "", OUT!D870)</f>
        <v>AZ</v>
      </c>
      <c r="D955" s="29"/>
      <c r="E955" s="7" t="str">
        <f>IF(OUT!E870="", "", OUT!E870)</f>
        <v>288 TRAY</v>
      </c>
      <c r="F955" s="26" t="str">
        <f>IF(OUT!AE870="NEW", "✷", "")</f>
        <v/>
      </c>
      <c r="G955" s="10" t="str">
        <f>IF(OUT!B870="", "", OUT!B870)</f>
        <v>VIOLA COLORMAX YELLOW JUMP UP</v>
      </c>
      <c r="H955" s="21">
        <f t="shared" si="42"/>
        <v>8.8999999999999996E-2</v>
      </c>
      <c r="I955" s="22">
        <f t="shared" si="43"/>
        <v>24.92</v>
      </c>
      <c r="J955" s="7" t="str">
        <f>IF(OUT!F870="", "", OUT!F870)</f>
        <v/>
      </c>
      <c r="K955" s="7">
        <f>IF(OUT!P870="", "", OUT!P870)</f>
        <v>280</v>
      </c>
      <c r="L955" s="7" t="str">
        <f>IF(OUT!AE870="", "", OUT!AE870)</f>
        <v/>
      </c>
      <c r="N955" s="7" t="str">
        <f>IF(OUT!AQ870="", "", OUT!AQ870)</f>
        <v/>
      </c>
      <c r="O955" s="7" t="str">
        <f>IF(OUT!BM870="", "", OUT!BM870)</f>
        <v>T4</v>
      </c>
      <c r="P955" s="8">
        <f>IF(OUT!N870="", "", OUT!N870)</f>
        <v>8.8999999999999996E-2</v>
      </c>
      <c r="Q955" s="9">
        <f>IF(OUT!O870="", "", OUT!O870)</f>
        <v>24.92</v>
      </c>
      <c r="R955" s="8">
        <f>IF(PPG!H870="", "", PPG!H870)</f>
        <v>8.2000000000000003E-2</v>
      </c>
      <c r="S955" s="9">
        <f>IF(PPG!I870="", "", PPG!I870)</f>
        <v>22.96</v>
      </c>
      <c r="T955" s="8">
        <f>IF(PPG!J870="", "", PPG!J870)</f>
        <v>7.3999999999999996E-2</v>
      </c>
      <c r="U955" s="9">
        <f>IF(PPG!K870="", "", PPG!K870)</f>
        <v>20.72</v>
      </c>
      <c r="V955" s="8">
        <f>IF(PPG!Q870="", "", PPG!Q870)</f>
        <v>8.4000000000000005E-2</v>
      </c>
      <c r="W955" s="9">
        <f>IF(PPG!R870="", "", PPG!R870)</f>
        <v>23.52</v>
      </c>
      <c r="X955" s="8">
        <f>IF(PPG!S870="", "", PPG!S870)</f>
        <v>7.6999999999999999E-2</v>
      </c>
      <c r="Y955" s="9">
        <f>IF(PPG!T870="", "", PPG!T870)</f>
        <v>21.56</v>
      </c>
      <c r="Z955" s="8">
        <f>IF(PPG!U870="", "", PPG!U870)</f>
        <v>7.1999999999999995E-2</v>
      </c>
      <c r="AA955" s="9">
        <f>IF(PPG!V870="", "", PPG!V870)</f>
        <v>20.16</v>
      </c>
      <c r="AB955" s="36" t="str">
        <f t="shared" si="44"/>
        <v>0.00</v>
      </c>
    </row>
    <row r="956" spans="1:28">
      <c r="A956" s="7">
        <f>IF(OUT!C517="", "", OUT!C517)</f>
        <v>795</v>
      </c>
      <c r="B956" s="20">
        <f>IF(OUT!A517="", "", OUT!A517)</f>
        <v>71669</v>
      </c>
      <c r="C956" s="7" t="str">
        <f>IF(OUT!D517="", "", OUT!D517)</f>
        <v>FFF</v>
      </c>
      <c r="D956" s="29"/>
      <c r="E956" s="7" t="str">
        <f>IF(OUT!E517="", "", OUT!E517)</f>
        <v>144 TRAY</v>
      </c>
      <c r="F956" s="26" t="str">
        <f>IF(OUT!AE517="NEW", "✷", "")</f>
        <v/>
      </c>
      <c r="G956" s="10" t="str">
        <f>IF(OUT!B517="", "", OUT!B517)</f>
        <v>VIOLA PENNY ALL SEASONS MIX</v>
      </c>
      <c r="H956" s="21">
        <f t="shared" si="42"/>
        <v>0.17899999999999999</v>
      </c>
      <c r="I956" s="22">
        <f t="shared" si="43"/>
        <v>25.06</v>
      </c>
      <c r="J956" s="7" t="str">
        <f>IF(OUT!F517="", "", OUT!F517)</f>
        <v/>
      </c>
      <c r="K956" s="7">
        <f>IF(OUT!P517="", "", OUT!P517)</f>
        <v>140</v>
      </c>
      <c r="L956" s="7" t="str">
        <f>IF(OUT!AE517="", "", OUT!AE517)</f>
        <v/>
      </c>
      <c r="N956" s="7" t="str">
        <f>IF(OUT!AQ517="", "", OUT!AQ517)</f>
        <v/>
      </c>
      <c r="O956" s="7" t="str">
        <f>IF(OUT!BM517="", "", OUT!BM517)</f>
        <v>T4</v>
      </c>
      <c r="P956" s="8">
        <f>IF(OUT!N517="", "", OUT!N517)</f>
        <v>0.17899999999999999</v>
      </c>
      <c r="Q956" s="9">
        <f>IF(OUT!O517="", "", OUT!O517)</f>
        <v>25.06</v>
      </c>
      <c r="R956" s="8">
        <f>IF(PPG!H517="", "", PPG!H517)</f>
        <v>0.16300000000000001</v>
      </c>
      <c r="S956" s="9">
        <f>IF(PPG!I517="", "", PPG!I517)</f>
        <v>22.82</v>
      </c>
      <c r="T956" s="8">
        <f>IF(PPG!J517="", "", PPG!J517)</f>
        <v>0.14799999999999999</v>
      </c>
      <c r="U956" s="9">
        <f>IF(PPG!K517="", "", PPG!K517)</f>
        <v>20.72</v>
      </c>
      <c r="V956" s="8">
        <f>IF(PPG!Q517="", "", PPG!Q517)</f>
        <v>0.16900000000000001</v>
      </c>
      <c r="W956" s="9">
        <f>IF(PPG!R517="", "", PPG!R517)</f>
        <v>23.66</v>
      </c>
      <c r="X956" s="8">
        <f>IF(PPG!S517="", "", PPG!S517)</f>
        <v>0.154</v>
      </c>
      <c r="Y956" s="9">
        <f>IF(PPG!T517="", "", PPG!T517)</f>
        <v>21.56</v>
      </c>
      <c r="Z956" s="8">
        <f>IF(PPG!U517="", "", PPG!U517)</f>
        <v>0.14399999999999999</v>
      </c>
      <c r="AA956" s="9">
        <f>IF(PPG!V517="", "", PPG!V517)</f>
        <v>20.16</v>
      </c>
      <c r="AB956" s="36" t="str">
        <f t="shared" si="44"/>
        <v>0.00</v>
      </c>
    </row>
    <row r="957" spans="1:28">
      <c r="A957" s="7">
        <f>IF(OUT!C516="", "", OUT!C516)</f>
        <v>795</v>
      </c>
      <c r="B957" s="20">
        <f>IF(OUT!A516="", "", OUT!A516)</f>
        <v>71669</v>
      </c>
      <c r="C957" s="7" t="str">
        <f>IF(OUT!D516="", "", OUT!D516)</f>
        <v>AZ</v>
      </c>
      <c r="D957" s="29"/>
      <c r="E957" s="7" t="str">
        <f>IF(OUT!E516="", "", OUT!E516)</f>
        <v>288 TRAY</v>
      </c>
      <c r="F957" s="26" t="str">
        <f>IF(OUT!AE516="NEW", "✷", "")</f>
        <v/>
      </c>
      <c r="G957" s="10" t="str">
        <f>IF(OUT!B516="", "", OUT!B516)</f>
        <v>VIOLA PENNY ALL SEASONS MIX</v>
      </c>
      <c r="H957" s="21">
        <f t="shared" si="42"/>
        <v>8.8999999999999996E-2</v>
      </c>
      <c r="I957" s="22">
        <f t="shared" si="43"/>
        <v>24.92</v>
      </c>
      <c r="J957" s="7" t="str">
        <f>IF(OUT!F516="", "", OUT!F516)</f>
        <v/>
      </c>
      <c r="K957" s="7">
        <f>IF(OUT!P516="", "", OUT!P516)</f>
        <v>280</v>
      </c>
      <c r="L957" s="7" t="str">
        <f>IF(OUT!AE516="", "", OUT!AE516)</f>
        <v/>
      </c>
      <c r="N957" s="7" t="str">
        <f>IF(OUT!AQ516="", "", OUT!AQ516)</f>
        <v/>
      </c>
      <c r="O957" s="7" t="str">
        <f>IF(OUT!BM516="", "", OUT!BM516)</f>
        <v>T4</v>
      </c>
      <c r="P957" s="8">
        <f>IF(OUT!N516="", "", OUT!N516)</f>
        <v>8.8999999999999996E-2</v>
      </c>
      <c r="Q957" s="9">
        <f>IF(OUT!O516="", "", OUT!O516)</f>
        <v>24.92</v>
      </c>
      <c r="R957" s="8">
        <f>IF(PPG!H516="", "", PPG!H516)</f>
        <v>8.2000000000000003E-2</v>
      </c>
      <c r="S957" s="9">
        <f>IF(PPG!I516="", "", PPG!I516)</f>
        <v>22.96</v>
      </c>
      <c r="T957" s="8">
        <f>IF(PPG!J516="", "", PPG!J516)</f>
        <v>7.3999999999999996E-2</v>
      </c>
      <c r="U957" s="9">
        <f>IF(PPG!K516="", "", PPG!K516)</f>
        <v>20.72</v>
      </c>
      <c r="V957" s="8">
        <f>IF(PPG!Q516="", "", PPG!Q516)</f>
        <v>8.4000000000000005E-2</v>
      </c>
      <c r="W957" s="9">
        <f>IF(PPG!R516="", "", PPG!R516)</f>
        <v>23.52</v>
      </c>
      <c r="X957" s="8">
        <f>IF(PPG!S516="", "", PPG!S516)</f>
        <v>7.6999999999999999E-2</v>
      </c>
      <c r="Y957" s="9">
        <f>IF(PPG!T516="", "", PPG!T516)</f>
        <v>21.56</v>
      </c>
      <c r="Z957" s="8">
        <f>IF(PPG!U516="", "", PPG!U516)</f>
        <v>7.1999999999999995E-2</v>
      </c>
      <c r="AA957" s="9">
        <f>IF(PPG!V516="", "", PPG!V516)</f>
        <v>20.16</v>
      </c>
      <c r="AB957" s="36" t="str">
        <f t="shared" si="44"/>
        <v>0.00</v>
      </c>
    </row>
    <row r="958" spans="1:28">
      <c r="A958" s="7">
        <f>IF(OUT!C356="", "", OUT!C356)</f>
        <v>795</v>
      </c>
      <c r="B958" s="20">
        <f>IF(OUT!A356="", "", OUT!A356)</f>
        <v>65669</v>
      </c>
      <c r="C958" s="7" t="str">
        <f>IF(OUT!D356="", "", OUT!D356)</f>
        <v>FFF</v>
      </c>
      <c r="D958" s="29"/>
      <c r="E958" s="7" t="str">
        <f>IF(OUT!E356="", "", OUT!E356)</f>
        <v>144 TRAY</v>
      </c>
      <c r="F958" s="26" t="str">
        <f>IF(OUT!AE356="NEW", "✷", "")</f>
        <v/>
      </c>
      <c r="G958" s="10" t="str">
        <f>IF(OUT!B356="", "", OUT!B356)</f>
        <v>VIOLA PENNY AZURE DAWN</v>
      </c>
      <c r="H958" s="21">
        <f t="shared" si="42"/>
        <v>0.17899999999999999</v>
      </c>
      <c r="I958" s="22">
        <f t="shared" si="43"/>
        <v>25.06</v>
      </c>
      <c r="J958" s="7" t="str">
        <f>IF(OUT!F356="", "", OUT!F356)</f>
        <v/>
      </c>
      <c r="K958" s="7">
        <f>IF(OUT!P356="", "", OUT!P356)</f>
        <v>140</v>
      </c>
      <c r="L958" s="7" t="str">
        <f>IF(OUT!AE356="", "", OUT!AE356)</f>
        <v/>
      </c>
      <c r="N958" s="7" t="str">
        <f>IF(OUT!AQ356="", "", OUT!AQ356)</f>
        <v/>
      </c>
      <c r="O958" s="7" t="str">
        <f>IF(OUT!BM356="", "", OUT!BM356)</f>
        <v>T4</v>
      </c>
      <c r="P958" s="8">
        <f>IF(OUT!N356="", "", OUT!N356)</f>
        <v>0.17899999999999999</v>
      </c>
      <c r="Q958" s="9">
        <f>IF(OUT!O356="", "", OUT!O356)</f>
        <v>25.06</v>
      </c>
      <c r="R958" s="8">
        <f>IF(PPG!H356="", "", PPG!H356)</f>
        <v>0.16300000000000001</v>
      </c>
      <c r="S958" s="9">
        <f>IF(PPG!I356="", "", PPG!I356)</f>
        <v>22.82</v>
      </c>
      <c r="T958" s="8">
        <f>IF(PPG!J356="", "", PPG!J356)</f>
        <v>0.14799999999999999</v>
      </c>
      <c r="U958" s="9">
        <f>IF(PPG!K356="", "", PPG!K356)</f>
        <v>20.72</v>
      </c>
      <c r="V958" s="8">
        <f>IF(PPG!Q356="", "", PPG!Q356)</f>
        <v>0.16900000000000001</v>
      </c>
      <c r="W958" s="9">
        <f>IF(PPG!R356="", "", PPG!R356)</f>
        <v>23.66</v>
      </c>
      <c r="X958" s="8">
        <f>IF(PPG!S356="", "", PPG!S356)</f>
        <v>0.154</v>
      </c>
      <c r="Y958" s="9">
        <f>IF(PPG!T356="", "", PPG!T356)</f>
        <v>21.56</v>
      </c>
      <c r="Z958" s="8">
        <f>IF(PPG!U356="", "", PPG!U356)</f>
        <v>0.14399999999999999</v>
      </c>
      <c r="AA958" s="9">
        <f>IF(PPG!V356="", "", PPG!V356)</f>
        <v>20.16</v>
      </c>
      <c r="AB958" s="36" t="str">
        <f t="shared" si="44"/>
        <v>0.00</v>
      </c>
    </row>
    <row r="959" spans="1:28">
      <c r="A959" s="7">
        <f>IF(OUT!C355="", "", OUT!C355)</f>
        <v>795</v>
      </c>
      <c r="B959" s="20">
        <f>IF(OUT!A355="", "", OUT!A355)</f>
        <v>65669</v>
      </c>
      <c r="C959" s="7" t="str">
        <f>IF(OUT!D355="", "", OUT!D355)</f>
        <v>AZ</v>
      </c>
      <c r="D959" s="29"/>
      <c r="E959" s="7" t="str">
        <f>IF(OUT!E355="", "", OUT!E355)</f>
        <v>288 TRAY</v>
      </c>
      <c r="F959" s="26" t="str">
        <f>IF(OUT!AE355="NEW", "✷", "")</f>
        <v/>
      </c>
      <c r="G959" s="10" t="str">
        <f>IF(OUT!B355="", "", OUT!B355)</f>
        <v>VIOLA PENNY AZURE DAWN</v>
      </c>
      <c r="H959" s="21">
        <f t="shared" si="42"/>
        <v>8.8999999999999996E-2</v>
      </c>
      <c r="I959" s="22">
        <f t="shared" si="43"/>
        <v>24.92</v>
      </c>
      <c r="J959" s="7" t="str">
        <f>IF(OUT!F355="", "", OUT!F355)</f>
        <v/>
      </c>
      <c r="K959" s="7">
        <f>IF(OUT!P355="", "", OUT!P355)</f>
        <v>280</v>
      </c>
      <c r="L959" s="7" t="str">
        <f>IF(OUT!AE355="", "", OUT!AE355)</f>
        <v/>
      </c>
      <c r="N959" s="7" t="str">
        <f>IF(OUT!AQ355="", "", OUT!AQ355)</f>
        <v/>
      </c>
      <c r="O959" s="7" t="str">
        <f>IF(OUT!BM355="", "", OUT!BM355)</f>
        <v>T4</v>
      </c>
      <c r="P959" s="8">
        <f>IF(OUT!N355="", "", OUT!N355)</f>
        <v>8.8999999999999996E-2</v>
      </c>
      <c r="Q959" s="9">
        <f>IF(OUT!O355="", "", OUT!O355)</f>
        <v>24.92</v>
      </c>
      <c r="R959" s="8">
        <f>IF(PPG!H355="", "", PPG!H355)</f>
        <v>8.2000000000000003E-2</v>
      </c>
      <c r="S959" s="9">
        <f>IF(PPG!I355="", "", PPG!I355)</f>
        <v>22.96</v>
      </c>
      <c r="T959" s="8">
        <f>IF(PPG!J355="", "", PPG!J355)</f>
        <v>7.3999999999999996E-2</v>
      </c>
      <c r="U959" s="9">
        <f>IF(PPG!K355="", "", PPG!K355)</f>
        <v>20.72</v>
      </c>
      <c r="V959" s="8">
        <f>IF(PPG!Q355="", "", PPG!Q355)</f>
        <v>8.4000000000000005E-2</v>
      </c>
      <c r="W959" s="9">
        <f>IF(PPG!R355="", "", PPG!R355)</f>
        <v>23.52</v>
      </c>
      <c r="X959" s="8">
        <f>IF(PPG!S355="", "", PPG!S355)</f>
        <v>7.6999999999999999E-2</v>
      </c>
      <c r="Y959" s="9">
        <f>IF(PPG!T355="", "", PPG!T355)</f>
        <v>21.56</v>
      </c>
      <c r="Z959" s="8">
        <f>IF(PPG!U355="", "", PPG!U355)</f>
        <v>7.1999999999999995E-2</v>
      </c>
      <c r="AA959" s="9">
        <f>IF(PPG!V355="", "", PPG!V355)</f>
        <v>20.16</v>
      </c>
      <c r="AB959" s="36" t="str">
        <f t="shared" si="44"/>
        <v>0.00</v>
      </c>
    </row>
    <row r="960" spans="1:28">
      <c r="A960" s="7">
        <f>IF(OUT!C358="", "", OUT!C358)</f>
        <v>795</v>
      </c>
      <c r="B960" s="20">
        <f>IF(OUT!A358="", "", OUT!A358)</f>
        <v>65670</v>
      </c>
      <c r="C960" s="7" t="str">
        <f>IF(OUT!D358="", "", OUT!D358)</f>
        <v>FFF</v>
      </c>
      <c r="D960" s="29"/>
      <c r="E960" s="7" t="str">
        <f>IF(OUT!E358="", "", OUT!E358)</f>
        <v>144 TRAY</v>
      </c>
      <c r="F960" s="26" t="str">
        <f>IF(OUT!AE358="NEW", "✷", "")</f>
        <v/>
      </c>
      <c r="G960" s="10" t="str">
        <f>IF(OUT!B358="", "", OUT!B358)</f>
        <v>VIOLA PENNY BEACONSFIELD</v>
      </c>
      <c r="H960" s="21">
        <f t="shared" si="42"/>
        <v>0.17899999999999999</v>
      </c>
      <c r="I960" s="22">
        <f t="shared" si="43"/>
        <v>25.06</v>
      </c>
      <c r="J960" s="7" t="str">
        <f>IF(OUT!F358="", "", OUT!F358)</f>
        <v/>
      </c>
      <c r="K960" s="7">
        <f>IF(OUT!P358="", "", OUT!P358)</f>
        <v>140</v>
      </c>
      <c r="L960" s="7" t="str">
        <f>IF(OUT!AE358="", "", OUT!AE358)</f>
        <v/>
      </c>
      <c r="N960" s="7" t="str">
        <f>IF(OUT!AQ358="", "", OUT!AQ358)</f>
        <v/>
      </c>
      <c r="O960" s="7" t="str">
        <f>IF(OUT!BM358="", "", OUT!BM358)</f>
        <v>T4</v>
      </c>
      <c r="P960" s="8">
        <f>IF(OUT!N358="", "", OUT!N358)</f>
        <v>0.17899999999999999</v>
      </c>
      <c r="Q960" s="9">
        <f>IF(OUT!O358="", "", OUT!O358)</f>
        <v>25.06</v>
      </c>
      <c r="R960" s="8">
        <f>IF(PPG!H358="", "", PPG!H358)</f>
        <v>0.16300000000000001</v>
      </c>
      <c r="S960" s="9">
        <f>IF(PPG!I358="", "", PPG!I358)</f>
        <v>22.82</v>
      </c>
      <c r="T960" s="8">
        <f>IF(PPG!J358="", "", PPG!J358)</f>
        <v>0.14799999999999999</v>
      </c>
      <c r="U960" s="9">
        <f>IF(PPG!K358="", "", PPG!K358)</f>
        <v>20.72</v>
      </c>
      <c r="V960" s="8">
        <f>IF(PPG!Q358="", "", PPG!Q358)</f>
        <v>0.16900000000000001</v>
      </c>
      <c r="W960" s="9">
        <f>IF(PPG!R358="", "", PPG!R358)</f>
        <v>23.66</v>
      </c>
      <c r="X960" s="8">
        <f>IF(PPG!S358="", "", PPG!S358)</f>
        <v>0.154</v>
      </c>
      <c r="Y960" s="9">
        <f>IF(PPG!T358="", "", PPG!T358)</f>
        <v>21.56</v>
      </c>
      <c r="Z960" s="8">
        <f>IF(PPG!U358="", "", PPG!U358)</f>
        <v>0.14399999999999999</v>
      </c>
      <c r="AA960" s="9">
        <f>IF(PPG!V358="", "", PPG!V358)</f>
        <v>20.16</v>
      </c>
      <c r="AB960" s="36" t="str">
        <f t="shared" si="44"/>
        <v>0.00</v>
      </c>
    </row>
    <row r="961" spans="1:28">
      <c r="A961" s="7">
        <f>IF(OUT!C357="", "", OUT!C357)</f>
        <v>795</v>
      </c>
      <c r="B961" s="20">
        <f>IF(OUT!A357="", "", OUT!A357)</f>
        <v>65670</v>
      </c>
      <c r="C961" s="7" t="str">
        <f>IF(OUT!D357="", "", OUT!D357)</f>
        <v>AZ</v>
      </c>
      <c r="D961" s="29"/>
      <c r="E961" s="7" t="str">
        <f>IF(OUT!E357="", "", OUT!E357)</f>
        <v>288 TRAY</v>
      </c>
      <c r="F961" s="26" t="str">
        <f>IF(OUT!AE357="NEW", "✷", "")</f>
        <v/>
      </c>
      <c r="G961" s="10" t="str">
        <f>IF(OUT!B357="", "", OUT!B357)</f>
        <v>VIOLA PENNY BEACONSFIELD</v>
      </c>
      <c r="H961" s="21">
        <f t="shared" si="42"/>
        <v>8.8999999999999996E-2</v>
      </c>
      <c r="I961" s="22">
        <f t="shared" si="43"/>
        <v>24.92</v>
      </c>
      <c r="J961" s="7" t="str">
        <f>IF(OUT!F357="", "", OUT!F357)</f>
        <v/>
      </c>
      <c r="K961" s="7">
        <f>IF(OUT!P357="", "", OUT!P357)</f>
        <v>280</v>
      </c>
      <c r="L961" s="7" t="str">
        <f>IF(OUT!AE357="", "", OUT!AE357)</f>
        <v/>
      </c>
      <c r="N961" s="7" t="str">
        <f>IF(OUT!AQ357="", "", OUT!AQ357)</f>
        <v/>
      </c>
      <c r="O961" s="7" t="str">
        <f>IF(OUT!BM357="", "", OUT!BM357)</f>
        <v>T4</v>
      </c>
      <c r="P961" s="8">
        <f>IF(OUT!N357="", "", OUT!N357)</f>
        <v>8.8999999999999996E-2</v>
      </c>
      <c r="Q961" s="9">
        <f>IF(OUT!O357="", "", OUT!O357)</f>
        <v>24.92</v>
      </c>
      <c r="R961" s="8">
        <f>IF(PPG!H357="", "", PPG!H357)</f>
        <v>8.2000000000000003E-2</v>
      </c>
      <c r="S961" s="9">
        <f>IF(PPG!I357="", "", PPG!I357)</f>
        <v>22.96</v>
      </c>
      <c r="T961" s="8">
        <f>IF(PPG!J357="", "", PPG!J357)</f>
        <v>7.3999999999999996E-2</v>
      </c>
      <c r="U961" s="9">
        <f>IF(PPG!K357="", "", PPG!K357)</f>
        <v>20.72</v>
      </c>
      <c r="V961" s="8">
        <f>IF(PPG!Q357="", "", PPG!Q357)</f>
        <v>8.4000000000000005E-2</v>
      </c>
      <c r="W961" s="9">
        <f>IF(PPG!R357="", "", PPG!R357)</f>
        <v>23.52</v>
      </c>
      <c r="X961" s="8">
        <f>IF(PPG!S357="", "", PPG!S357)</f>
        <v>7.6999999999999999E-2</v>
      </c>
      <c r="Y961" s="9">
        <f>IF(PPG!T357="", "", PPG!T357)</f>
        <v>21.56</v>
      </c>
      <c r="Z961" s="8">
        <f>IF(PPG!U357="", "", PPG!U357)</f>
        <v>7.1999999999999995E-2</v>
      </c>
      <c r="AA961" s="9">
        <f>IF(PPG!V357="", "", PPG!V357)</f>
        <v>20.16</v>
      </c>
      <c r="AB961" s="36" t="str">
        <f t="shared" si="44"/>
        <v>0.00</v>
      </c>
    </row>
    <row r="962" spans="1:28">
      <c r="A962" s="7">
        <f>IF(OUT!C891="", "", OUT!C891)</f>
        <v>795</v>
      </c>
      <c r="B962" s="20">
        <f>IF(OUT!A891="", "", OUT!A891)</f>
        <v>88002</v>
      </c>
      <c r="C962" s="7" t="str">
        <f>IF(OUT!D891="", "", OUT!D891)</f>
        <v>FFF</v>
      </c>
      <c r="D962" s="29"/>
      <c r="E962" s="7" t="str">
        <f>IF(OUT!E891="", "", OUT!E891)</f>
        <v>144 TRAY</v>
      </c>
      <c r="F962" s="26" t="str">
        <f>IF(OUT!AE891="NEW", "✷", "")</f>
        <v/>
      </c>
      <c r="G962" s="10" t="str">
        <f>IF(OUT!B891="", "", OUT!B891)</f>
        <v>VIOLA PENNY BLACK</v>
      </c>
      <c r="H962" s="21">
        <f t="shared" si="42"/>
        <v>0.17899999999999999</v>
      </c>
      <c r="I962" s="22">
        <f t="shared" si="43"/>
        <v>25.06</v>
      </c>
      <c r="J962" s="7" t="str">
        <f>IF(OUT!F891="", "", OUT!F891)</f>
        <v/>
      </c>
      <c r="K962" s="7">
        <f>IF(OUT!P891="", "", OUT!P891)</f>
        <v>140</v>
      </c>
      <c r="L962" s="7" t="str">
        <f>IF(OUT!AE891="", "", OUT!AE891)</f>
        <v/>
      </c>
      <c r="N962" s="7" t="str">
        <f>IF(OUT!AQ891="", "", OUT!AQ891)</f>
        <v/>
      </c>
      <c r="O962" s="7" t="str">
        <f>IF(OUT!BM891="", "", OUT!BM891)</f>
        <v>T4</v>
      </c>
      <c r="P962" s="8">
        <f>IF(OUT!N891="", "", OUT!N891)</f>
        <v>0.17899999999999999</v>
      </c>
      <c r="Q962" s="9">
        <f>IF(OUT!O891="", "", OUT!O891)</f>
        <v>25.06</v>
      </c>
      <c r="R962" s="8">
        <f>IF(PPG!H891="", "", PPG!H891)</f>
        <v>0.16300000000000001</v>
      </c>
      <c r="S962" s="9">
        <f>IF(PPG!I891="", "", PPG!I891)</f>
        <v>22.82</v>
      </c>
      <c r="T962" s="8">
        <f>IF(PPG!J891="", "", PPG!J891)</f>
        <v>0.14799999999999999</v>
      </c>
      <c r="U962" s="9">
        <f>IF(PPG!K891="", "", PPG!K891)</f>
        <v>20.72</v>
      </c>
      <c r="V962" s="8">
        <f>IF(PPG!Q891="", "", PPG!Q891)</f>
        <v>0.16900000000000001</v>
      </c>
      <c r="W962" s="9">
        <f>IF(PPG!R891="", "", PPG!R891)</f>
        <v>23.66</v>
      </c>
      <c r="X962" s="8">
        <f>IF(PPG!S891="", "", PPG!S891)</f>
        <v>0.154</v>
      </c>
      <c r="Y962" s="9">
        <f>IF(PPG!T891="", "", PPG!T891)</f>
        <v>21.56</v>
      </c>
      <c r="Z962" s="8">
        <f>IF(PPG!U891="", "", PPG!U891)</f>
        <v>0.14399999999999999</v>
      </c>
      <c r="AA962" s="9">
        <f>IF(PPG!V891="", "", PPG!V891)</f>
        <v>20.16</v>
      </c>
      <c r="AB962" s="36" t="str">
        <f t="shared" si="44"/>
        <v>0.00</v>
      </c>
    </row>
    <row r="963" spans="1:28">
      <c r="A963" s="7">
        <f>IF(OUT!C890="", "", OUT!C890)</f>
        <v>795</v>
      </c>
      <c r="B963" s="20">
        <f>IF(OUT!A890="", "", OUT!A890)</f>
        <v>88002</v>
      </c>
      <c r="C963" s="7" t="str">
        <f>IF(OUT!D890="", "", OUT!D890)</f>
        <v>AZ</v>
      </c>
      <c r="D963" s="29"/>
      <c r="E963" s="7" t="str">
        <f>IF(OUT!E890="", "", OUT!E890)</f>
        <v>288 TRAY</v>
      </c>
      <c r="F963" s="26" t="str">
        <f>IF(OUT!AE890="NEW", "✷", "")</f>
        <v/>
      </c>
      <c r="G963" s="10" t="str">
        <f>IF(OUT!B890="", "", OUT!B890)</f>
        <v>VIOLA PENNY BLACK</v>
      </c>
      <c r="H963" s="21">
        <f t="shared" si="42"/>
        <v>8.8999999999999996E-2</v>
      </c>
      <c r="I963" s="22">
        <f t="shared" si="43"/>
        <v>24.92</v>
      </c>
      <c r="J963" s="7" t="str">
        <f>IF(OUT!F890="", "", OUT!F890)</f>
        <v/>
      </c>
      <c r="K963" s="7">
        <f>IF(OUT!P890="", "", OUT!P890)</f>
        <v>280</v>
      </c>
      <c r="L963" s="7" t="str">
        <f>IF(OUT!AE890="", "", OUT!AE890)</f>
        <v/>
      </c>
      <c r="N963" s="7" t="str">
        <f>IF(OUT!AQ890="", "", OUT!AQ890)</f>
        <v/>
      </c>
      <c r="O963" s="7" t="str">
        <f>IF(OUT!BM890="", "", OUT!BM890)</f>
        <v>T4</v>
      </c>
      <c r="P963" s="8">
        <f>IF(OUT!N890="", "", OUT!N890)</f>
        <v>8.8999999999999996E-2</v>
      </c>
      <c r="Q963" s="9">
        <f>IF(OUT!O890="", "", OUT!O890)</f>
        <v>24.92</v>
      </c>
      <c r="R963" s="8">
        <f>IF(PPG!H890="", "", PPG!H890)</f>
        <v>8.2000000000000003E-2</v>
      </c>
      <c r="S963" s="9">
        <f>IF(PPG!I890="", "", PPG!I890)</f>
        <v>22.96</v>
      </c>
      <c r="T963" s="8">
        <f>IF(PPG!J890="", "", PPG!J890)</f>
        <v>7.3999999999999996E-2</v>
      </c>
      <c r="U963" s="9">
        <f>IF(PPG!K890="", "", PPG!K890)</f>
        <v>20.72</v>
      </c>
      <c r="V963" s="8">
        <f>IF(PPG!Q890="", "", PPG!Q890)</f>
        <v>8.4000000000000005E-2</v>
      </c>
      <c r="W963" s="9">
        <f>IF(PPG!R890="", "", PPG!R890)</f>
        <v>23.52</v>
      </c>
      <c r="X963" s="8">
        <f>IF(PPG!S890="", "", PPG!S890)</f>
        <v>7.6999999999999999E-2</v>
      </c>
      <c r="Y963" s="9">
        <f>IF(PPG!T890="", "", PPG!T890)</f>
        <v>21.56</v>
      </c>
      <c r="Z963" s="8">
        <f>IF(PPG!U890="", "", PPG!U890)</f>
        <v>7.1999999999999995E-2</v>
      </c>
      <c r="AA963" s="9">
        <f>IF(PPG!V890="", "", PPG!V890)</f>
        <v>20.16</v>
      </c>
      <c r="AB963" s="36" t="str">
        <f t="shared" si="44"/>
        <v>0.00</v>
      </c>
    </row>
    <row r="964" spans="1:28">
      <c r="A964" s="7">
        <f>IF(OUT!C36="", "", OUT!C36)</f>
        <v>795</v>
      </c>
      <c r="B964" s="20">
        <f>IF(OUT!A36="", "", OUT!A36)</f>
        <v>6416</v>
      </c>
      <c r="C964" s="7" t="str">
        <f>IF(OUT!D36="", "", OUT!D36)</f>
        <v>FFF</v>
      </c>
      <c r="D964" s="29"/>
      <c r="E964" s="7" t="str">
        <f>IF(OUT!E36="", "", OUT!E36)</f>
        <v>144 TRAY</v>
      </c>
      <c r="F964" s="26" t="str">
        <f>IF(OUT!AE36="NEW", "✷", "")</f>
        <v/>
      </c>
      <c r="G964" s="10" t="str">
        <f>IF(OUT!B36="", "", OUT!B36)</f>
        <v>VIOLA PENNY BLUE</v>
      </c>
      <c r="H964" s="21">
        <f t="shared" si="42"/>
        <v>0.17899999999999999</v>
      </c>
      <c r="I964" s="22">
        <f t="shared" si="43"/>
        <v>25.06</v>
      </c>
      <c r="J964" s="7" t="str">
        <f>IF(OUT!F36="", "", OUT!F36)</f>
        <v/>
      </c>
      <c r="K964" s="7">
        <f>IF(OUT!P36="", "", OUT!P36)</f>
        <v>140</v>
      </c>
      <c r="L964" s="7" t="str">
        <f>IF(OUT!AE36="", "", OUT!AE36)</f>
        <v/>
      </c>
      <c r="N964" s="7" t="str">
        <f>IF(OUT!AQ36="", "", OUT!AQ36)</f>
        <v/>
      </c>
      <c r="O964" s="7" t="str">
        <f>IF(OUT!BM36="", "", OUT!BM36)</f>
        <v>T4</v>
      </c>
      <c r="P964" s="8">
        <f>IF(OUT!N36="", "", OUT!N36)</f>
        <v>0.17899999999999999</v>
      </c>
      <c r="Q964" s="9">
        <f>IF(OUT!O36="", "", OUT!O36)</f>
        <v>25.06</v>
      </c>
      <c r="R964" s="8">
        <f>IF(PPG!H36="", "", PPG!H36)</f>
        <v>0.16300000000000001</v>
      </c>
      <c r="S964" s="9">
        <f>IF(PPG!I36="", "", PPG!I36)</f>
        <v>22.82</v>
      </c>
      <c r="T964" s="8">
        <f>IF(PPG!J36="", "", PPG!J36)</f>
        <v>0.14799999999999999</v>
      </c>
      <c r="U964" s="9">
        <f>IF(PPG!K36="", "", PPG!K36)</f>
        <v>20.72</v>
      </c>
      <c r="V964" s="8">
        <f>IF(PPG!Q36="", "", PPG!Q36)</f>
        <v>0.16900000000000001</v>
      </c>
      <c r="W964" s="9">
        <f>IF(PPG!R36="", "", PPG!R36)</f>
        <v>23.66</v>
      </c>
      <c r="X964" s="8">
        <f>IF(PPG!S36="", "", PPG!S36)</f>
        <v>0.154</v>
      </c>
      <c r="Y964" s="9">
        <f>IF(PPG!T36="", "", PPG!T36)</f>
        <v>21.56</v>
      </c>
      <c r="Z964" s="8">
        <f>IF(PPG!U36="", "", PPG!U36)</f>
        <v>0.14399999999999999</v>
      </c>
      <c r="AA964" s="9">
        <f>IF(PPG!V36="", "", PPG!V36)</f>
        <v>20.16</v>
      </c>
      <c r="AB964" s="36" t="str">
        <f t="shared" si="44"/>
        <v>0.00</v>
      </c>
    </row>
    <row r="965" spans="1:28">
      <c r="A965" s="7">
        <f>IF(OUT!C35="", "", OUT!C35)</f>
        <v>795</v>
      </c>
      <c r="B965" s="20">
        <f>IF(OUT!A35="", "", OUT!A35)</f>
        <v>6416</v>
      </c>
      <c r="C965" s="7" t="str">
        <f>IF(OUT!D35="", "", OUT!D35)</f>
        <v>AZ</v>
      </c>
      <c r="D965" s="29"/>
      <c r="E965" s="7" t="str">
        <f>IF(OUT!E35="", "", OUT!E35)</f>
        <v>288 TRAY</v>
      </c>
      <c r="F965" s="26" t="str">
        <f>IF(OUT!AE35="NEW", "✷", "")</f>
        <v/>
      </c>
      <c r="G965" s="10" t="str">
        <f>IF(OUT!B35="", "", OUT!B35)</f>
        <v>VIOLA PENNY BLUE</v>
      </c>
      <c r="H965" s="21">
        <f t="shared" si="42"/>
        <v>8.8999999999999996E-2</v>
      </c>
      <c r="I965" s="22">
        <f t="shared" si="43"/>
        <v>24.92</v>
      </c>
      <c r="J965" s="7" t="str">
        <f>IF(OUT!F35="", "", OUT!F35)</f>
        <v/>
      </c>
      <c r="K965" s="7">
        <f>IF(OUT!P35="", "", OUT!P35)</f>
        <v>280</v>
      </c>
      <c r="L965" s="7" t="str">
        <f>IF(OUT!AE35="", "", OUT!AE35)</f>
        <v/>
      </c>
      <c r="N965" s="7" t="str">
        <f>IF(OUT!AQ35="", "", OUT!AQ35)</f>
        <v/>
      </c>
      <c r="O965" s="7" t="str">
        <f>IF(OUT!BM35="", "", OUT!BM35)</f>
        <v>T4</v>
      </c>
      <c r="P965" s="8">
        <f>IF(OUT!N35="", "", OUT!N35)</f>
        <v>8.8999999999999996E-2</v>
      </c>
      <c r="Q965" s="9">
        <f>IF(OUT!O35="", "", OUT!O35)</f>
        <v>24.92</v>
      </c>
      <c r="R965" s="8">
        <f>IF(PPG!H35="", "", PPG!H35)</f>
        <v>8.2000000000000003E-2</v>
      </c>
      <c r="S965" s="9">
        <f>IF(PPG!I35="", "", PPG!I35)</f>
        <v>22.96</v>
      </c>
      <c r="T965" s="8">
        <f>IF(PPG!J35="", "", PPG!J35)</f>
        <v>7.3999999999999996E-2</v>
      </c>
      <c r="U965" s="9">
        <f>IF(PPG!K35="", "", PPG!K35)</f>
        <v>20.72</v>
      </c>
      <c r="V965" s="8">
        <f>IF(PPG!Q35="", "", PPG!Q35)</f>
        <v>8.4000000000000005E-2</v>
      </c>
      <c r="W965" s="9">
        <f>IF(PPG!R35="", "", PPG!R35)</f>
        <v>23.52</v>
      </c>
      <c r="X965" s="8">
        <f>IF(PPG!S35="", "", PPG!S35)</f>
        <v>7.6999999999999999E-2</v>
      </c>
      <c r="Y965" s="9">
        <f>IF(PPG!T35="", "", PPG!T35)</f>
        <v>21.56</v>
      </c>
      <c r="Z965" s="8">
        <f>IF(PPG!U35="", "", PPG!U35)</f>
        <v>7.1999999999999995E-2</v>
      </c>
      <c r="AA965" s="9">
        <f>IF(PPG!V35="", "", PPG!V35)</f>
        <v>20.16</v>
      </c>
      <c r="AB965" s="36" t="str">
        <f t="shared" si="44"/>
        <v>0.00</v>
      </c>
    </row>
    <row r="966" spans="1:28">
      <c r="A966" s="7">
        <f>IF(OUT!C273="", "", OUT!C273)</f>
        <v>795</v>
      </c>
      <c r="B966" s="20">
        <f>IF(OUT!A273="", "", OUT!A273)</f>
        <v>58392</v>
      </c>
      <c r="C966" s="7" t="str">
        <f>IF(OUT!D273="", "", OUT!D273)</f>
        <v>FFF</v>
      </c>
      <c r="D966" s="29"/>
      <c r="E966" s="7" t="str">
        <f>IF(OUT!E273="", "", OUT!E273)</f>
        <v>144 TRAY</v>
      </c>
      <c r="F966" s="26" t="str">
        <f>IF(OUT!AE273="NEW", "✷", "")</f>
        <v>✷</v>
      </c>
      <c r="G966" s="10" t="str">
        <f>IF(OUT!B273="", "", OUT!B273)</f>
        <v>VIOLA PENNY CITRUS MIX</v>
      </c>
      <c r="H966" s="21">
        <f t="shared" si="42"/>
        <v>0.17899999999999999</v>
      </c>
      <c r="I966" s="22">
        <f t="shared" si="43"/>
        <v>25.06</v>
      </c>
      <c r="J966" s="7" t="str">
        <f>IF(OUT!F273="", "", OUT!F273)</f>
        <v/>
      </c>
      <c r="K966" s="7">
        <f>IF(OUT!P273="", "", OUT!P273)</f>
        <v>140</v>
      </c>
      <c r="L966" s="7" t="str">
        <f>IF(OUT!AE273="", "", OUT!AE273)</f>
        <v>NEW</v>
      </c>
      <c r="N966" s="7" t="str">
        <f>IF(OUT!AQ273="", "", OUT!AQ273)</f>
        <v/>
      </c>
      <c r="O966" s="7" t="str">
        <f>IF(OUT!BM273="", "", OUT!BM273)</f>
        <v>T4</v>
      </c>
      <c r="P966" s="8">
        <f>IF(OUT!N273="", "", OUT!N273)</f>
        <v>0.17899999999999999</v>
      </c>
      <c r="Q966" s="9">
        <f>IF(OUT!O273="", "", OUT!O273)</f>
        <v>25.06</v>
      </c>
      <c r="R966" s="8">
        <f>IF(PPG!H273="", "", PPG!H273)</f>
        <v>0.16300000000000001</v>
      </c>
      <c r="S966" s="9">
        <f>IF(PPG!I273="", "", PPG!I273)</f>
        <v>22.82</v>
      </c>
      <c r="T966" s="8">
        <f>IF(PPG!J273="", "", PPG!J273)</f>
        <v>0.14799999999999999</v>
      </c>
      <c r="U966" s="9">
        <f>IF(PPG!K273="", "", PPG!K273)</f>
        <v>20.72</v>
      </c>
      <c r="V966" s="8">
        <f>IF(PPG!Q273="", "", PPG!Q273)</f>
        <v>0.16900000000000001</v>
      </c>
      <c r="W966" s="9">
        <f>IF(PPG!R273="", "", PPG!R273)</f>
        <v>23.66</v>
      </c>
      <c r="X966" s="8">
        <f>IF(PPG!S273="", "", PPG!S273)</f>
        <v>0.154</v>
      </c>
      <c r="Y966" s="9">
        <f>IF(PPG!T273="", "", PPG!T273)</f>
        <v>21.56</v>
      </c>
      <c r="Z966" s="8">
        <f>IF(PPG!U273="", "", PPG!U273)</f>
        <v>0.14399999999999999</v>
      </c>
      <c r="AA966" s="9">
        <f>IF(PPG!V273="", "", PPG!V273)</f>
        <v>20.16</v>
      </c>
      <c r="AB966" s="36" t="str">
        <f t="shared" si="44"/>
        <v>0.00</v>
      </c>
    </row>
    <row r="967" spans="1:28">
      <c r="A967" s="7">
        <f>IF(OUT!C272="", "", OUT!C272)</f>
        <v>795</v>
      </c>
      <c r="B967" s="20">
        <f>IF(OUT!A272="", "", OUT!A272)</f>
        <v>58392</v>
      </c>
      <c r="C967" s="7" t="str">
        <f>IF(OUT!D272="", "", OUT!D272)</f>
        <v>AZ</v>
      </c>
      <c r="D967" s="29"/>
      <c r="E967" s="7" t="str">
        <f>IF(OUT!E272="", "", OUT!E272)</f>
        <v>288 TRAY</v>
      </c>
      <c r="F967" s="26" t="str">
        <f>IF(OUT!AE272="NEW", "✷", "")</f>
        <v>✷</v>
      </c>
      <c r="G967" s="10" t="str">
        <f>IF(OUT!B272="", "", OUT!B272)</f>
        <v>VIOLA PENNY CITRUS MIX</v>
      </c>
      <c r="H967" s="21">
        <f t="shared" ref="H967:H1030" si="45">IF(AND($K$3=1,$K$4="N"),P967,IF(AND($K$3=2,$K$4="N"),R967,IF(AND($K$3=3,$K$4="N"),T967,IF(AND($K$3=1,$K$4="Y"),V967,IF(AND($K$3=2,$K$4="Y"),X967,IF(AND($K$3=3,$K$4="Y"),Z967,"FALSE"))))))</f>
        <v>8.8999999999999996E-2</v>
      </c>
      <c r="I967" s="22">
        <f t="shared" ref="I967:I1030" si="46">IF(AND($K$3=1,$K$4="N"),Q967,IF(AND($K$3=2,$K$4="N"),S967,IF(AND($K$3=3,$K$4="N"),U967,IF(AND($K$3=1,$K$4="Y"),W967,IF(AND($K$3=2,$K$4="Y"),Y967,IF(AND($K$3=3,$K$4="Y"),AA967,"FALSE"))))))</f>
        <v>24.92</v>
      </c>
      <c r="J967" s="7" t="str">
        <f>IF(OUT!F272="", "", OUT!F272)</f>
        <v/>
      </c>
      <c r="K967" s="7">
        <f>IF(OUT!P272="", "", OUT!P272)</f>
        <v>280</v>
      </c>
      <c r="L967" s="7" t="str">
        <f>IF(OUT!AE272="", "", OUT!AE272)</f>
        <v>NEW</v>
      </c>
      <c r="N967" s="7" t="str">
        <f>IF(OUT!AQ272="", "", OUT!AQ272)</f>
        <v/>
      </c>
      <c r="O967" s="7" t="str">
        <f>IF(OUT!BM272="", "", OUT!BM272)</f>
        <v>T4</v>
      </c>
      <c r="P967" s="8">
        <f>IF(OUT!N272="", "", OUT!N272)</f>
        <v>8.8999999999999996E-2</v>
      </c>
      <c r="Q967" s="9">
        <f>IF(OUT!O272="", "", OUT!O272)</f>
        <v>24.92</v>
      </c>
      <c r="R967" s="8">
        <f>IF(PPG!H272="", "", PPG!H272)</f>
        <v>8.2000000000000003E-2</v>
      </c>
      <c r="S967" s="9">
        <f>IF(PPG!I272="", "", PPG!I272)</f>
        <v>22.96</v>
      </c>
      <c r="T967" s="8">
        <f>IF(PPG!J272="", "", PPG!J272)</f>
        <v>7.3999999999999996E-2</v>
      </c>
      <c r="U967" s="9">
        <f>IF(PPG!K272="", "", PPG!K272)</f>
        <v>20.72</v>
      </c>
      <c r="V967" s="8">
        <f>IF(PPG!Q272="", "", PPG!Q272)</f>
        <v>8.4000000000000005E-2</v>
      </c>
      <c r="W967" s="9">
        <f>IF(PPG!R272="", "", PPG!R272)</f>
        <v>23.52</v>
      </c>
      <c r="X967" s="8">
        <f>IF(PPG!S272="", "", PPG!S272)</f>
        <v>7.6999999999999999E-2</v>
      </c>
      <c r="Y967" s="9">
        <f>IF(PPG!T272="", "", PPG!T272)</f>
        <v>21.56</v>
      </c>
      <c r="Z967" s="8">
        <f>IF(PPG!U272="", "", PPG!U272)</f>
        <v>7.1999999999999995E-2</v>
      </c>
      <c r="AA967" s="9">
        <f>IF(PPG!V272="", "", PPG!V272)</f>
        <v>20.16</v>
      </c>
      <c r="AB967" s="36" t="str">
        <f t="shared" ref="AB967:AB1030" si="47">IF(D967&lt;&gt;"",D967*I967, "0.00")</f>
        <v>0.00</v>
      </c>
    </row>
    <row r="968" spans="1:28">
      <c r="A968" s="7">
        <f>IF(OUT!C588="", "", OUT!C588)</f>
        <v>795</v>
      </c>
      <c r="B968" s="20">
        <f>IF(OUT!A588="", "", OUT!A588)</f>
        <v>76577</v>
      </c>
      <c r="C968" s="7" t="str">
        <f>IF(OUT!D588="", "", OUT!D588)</f>
        <v>FFF</v>
      </c>
      <c r="D968" s="29"/>
      <c r="E968" s="7" t="str">
        <f>IF(OUT!E588="", "", OUT!E588)</f>
        <v>144 TRAY</v>
      </c>
      <c r="F968" s="26" t="str">
        <f>IF(OUT!AE588="NEW", "✷", "")</f>
        <v/>
      </c>
      <c r="G968" s="10" t="str">
        <f>IF(OUT!B588="", "", OUT!B588)</f>
        <v>VIOLA PENNY CLEAR YELLOW</v>
      </c>
      <c r="H968" s="21">
        <f t="shared" si="45"/>
        <v>0.17899999999999999</v>
      </c>
      <c r="I968" s="22">
        <f t="shared" si="46"/>
        <v>25.06</v>
      </c>
      <c r="J968" s="7" t="str">
        <f>IF(OUT!F588="", "", OUT!F588)</f>
        <v/>
      </c>
      <c r="K968" s="7">
        <f>IF(OUT!P588="", "", OUT!P588)</f>
        <v>140</v>
      </c>
      <c r="L968" s="7" t="str">
        <f>IF(OUT!AE588="", "", OUT!AE588)</f>
        <v/>
      </c>
      <c r="N968" s="7" t="str">
        <f>IF(OUT!AQ588="", "", OUT!AQ588)</f>
        <v/>
      </c>
      <c r="O968" s="7" t="str">
        <f>IF(OUT!BM588="", "", OUT!BM588)</f>
        <v>T4</v>
      </c>
      <c r="P968" s="8">
        <f>IF(OUT!N588="", "", OUT!N588)</f>
        <v>0.17899999999999999</v>
      </c>
      <c r="Q968" s="9">
        <f>IF(OUT!O588="", "", OUT!O588)</f>
        <v>25.06</v>
      </c>
      <c r="R968" s="8">
        <f>IF(PPG!H588="", "", PPG!H588)</f>
        <v>0.16300000000000001</v>
      </c>
      <c r="S968" s="9">
        <f>IF(PPG!I588="", "", PPG!I588)</f>
        <v>22.82</v>
      </c>
      <c r="T968" s="8">
        <f>IF(PPG!J588="", "", PPG!J588)</f>
        <v>0.14799999999999999</v>
      </c>
      <c r="U968" s="9">
        <f>IF(PPG!K588="", "", PPG!K588)</f>
        <v>20.72</v>
      </c>
      <c r="V968" s="8">
        <f>IF(PPG!Q588="", "", PPG!Q588)</f>
        <v>0.16900000000000001</v>
      </c>
      <c r="W968" s="9">
        <f>IF(PPG!R588="", "", PPG!R588)</f>
        <v>23.66</v>
      </c>
      <c r="X968" s="8">
        <f>IF(PPG!S588="", "", PPG!S588)</f>
        <v>0.154</v>
      </c>
      <c r="Y968" s="9">
        <f>IF(PPG!T588="", "", PPG!T588)</f>
        <v>21.56</v>
      </c>
      <c r="Z968" s="8">
        <f>IF(PPG!U588="", "", PPG!U588)</f>
        <v>0.14399999999999999</v>
      </c>
      <c r="AA968" s="9">
        <f>IF(PPG!V588="", "", PPG!V588)</f>
        <v>20.16</v>
      </c>
      <c r="AB968" s="36" t="str">
        <f t="shared" si="47"/>
        <v>0.00</v>
      </c>
    </row>
    <row r="969" spans="1:28">
      <c r="A969" s="7">
        <f>IF(OUT!C587="", "", OUT!C587)</f>
        <v>795</v>
      </c>
      <c r="B969" s="20">
        <f>IF(OUT!A587="", "", OUT!A587)</f>
        <v>76577</v>
      </c>
      <c r="C969" s="7" t="str">
        <f>IF(OUT!D587="", "", OUT!D587)</f>
        <v>AZ</v>
      </c>
      <c r="D969" s="29"/>
      <c r="E969" s="7" t="str">
        <f>IF(OUT!E587="", "", OUT!E587)</f>
        <v>288 TRAY</v>
      </c>
      <c r="F969" s="26" t="str">
        <f>IF(OUT!AE587="NEW", "✷", "")</f>
        <v/>
      </c>
      <c r="G969" s="10" t="str">
        <f>IF(OUT!B587="", "", OUT!B587)</f>
        <v>VIOLA PENNY CLEAR YELLOW</v>
      </c>
      <c r="H969" s="21">
        <f t="shared" si="45"/>
        <v>8.8999999999999996E-2</v>
      </c>
      <c r="I969" s="22">
        <f t="shared" si="46"/>
        <v>24.92</v>
      </c>
      <c r="J969" s="7" t="str">
        <f>IF(OUT!F587="", "", OUT!F587)</f>
        <v/>
      </c>
      <c r="K969" s="7">
        <f>IF(OUT!P587="", "", OUT!P587)</f>
        <v>280</v>
      </c>
      <c r="L969" s="7" t="str">
        <f>IF(OUT!AE587="", "", OUT!AE587)</f>
        <v/>
      </c>
      <c r="N969" s="7" t="str">
        <f>IF(OUT!AQ587="", "", OUT!AQ587)</f>
        <v/>
      </c>
      <c r="O969" s="7" t="str">
        <f>IF(OUT!BM587="", "", OUT!BM587)</f>
        <v>T4</v>
      </c>
      <c r="P969" s="8">
        <f>IF(OUT!N587="", "", OUT!N587)</f>
        <v>8.8999999999999996E-2</v>
      </c>
      <c r="Q969" s="9">
        <f>IF(OUT!O587="", "", OUT!O587)</f>
        <v>24.92</v>
      </c>
      <c r="R969" s="8">
        <f>IF(PPG!H587="", "", PPG!H587)</f>
        <v>8.2000000000000003E-2</v>
      </c>
      <c r="S969" s="9">
        <f>IF(PPG!I587="", "", PPG!I587)</f>
        <v>22.96</v>
      </c>
      <c r="T969" s="8">
        <f>IF(PPG!J587="", "", PPG!J587)</f>
        <v>7.3999999999999996E-2</v>
      </c>
      <c r="U969" s="9">
        <f>IF(PPG!K587="", "", PPG!K587)</f>
        <v>20.72</v>
      </c>
      <c r="V969" s="8">
        <f>IF(PPG!Q587="", "", PPG!Q587)</f>
        <v>8.4000000000000005E-2</v>
      </c>
      <c r="W969" s="9">
        <f>IF(PPG!R587="", "", PPG!R587)</f>
        <v>23.52</v>
      </c>
      <c r="X969" s="8">
        <f>IF(PPG!S587="", "", PPG!S587)</f>
        <v>7.6999999999999999E-2</v>
      </c>
      <c r="Y969" s="9">
        <f>IF(PPG!T587="", "", PPG!T587)</f>
        <v>21.56</v>
      </c>
      <c r="Z969" s="8">
        <f>IF(PPG!U587="", "", PPG!U587)</f>
        <v>7.1999999999999995E-2</v>
      </c>
      <c r="AA969" s="9">
        <f>IF(PPG!V587="", "", PPG!V587)</f>
        <v>20.16</v>
      </c>
      <c r="AB969" s="36" t="str">
        <f t="shared" si="47"/>
        <v>0.00</v>
      </c>
    </row>
    <row r="970" spans="1:28">
      <c r="A970" s="7">
        <f>IF(OUT!C101="", "", OUT!C101)</f>
        <v>795</v>
      </c>
      <c r="B970" s="20">
        <f>IF(OUT!A101="", "", OUT!A101)</f>
        <v>34072</v>
      </c>
      <c r="C970" s="7" t="str">
        <f>IF(OUT!D101="", "", OUT!D101)</f>
        <v>FFF</v>
      </c>
      <c r="D970" s="29"/>
      <c r="E970" s="7" t="str">
        <f>IF(OUT!E101="", "", OUT!E101)</f>
        <v>144 TRAY</v>
      </c>
      <c r="F970" s="26" t="str">
        <f>IF(OUT!AE101="NEW", "✷", "")</f>
        <v/>
      </c>
      <c r="G970" s="10" t="str">
        <f>IF(OUT!B101="", "", OUT!B101)</f>
        <v>VIOLA PENNY DEEP BLUE</v>
      </c>
      <c r="H970" s="21">
        <f t="shared" si="45"/>
        <v>0.17899999999999999</v>
      </c>
      <c r="I970" s="22">
        <f t="shared" si="46"/>
        <v>25.06</v>
      </c>
      <c r="J970" s="7" t="str">
        <f>IF(OUT!F101="", "", OUT!F101)</f>
        <v/>
      </c>
      <c r="K970" s="7">
        <f>IF(OUT!P101="", "", OUT!P101)</f>
        <v>140</v>
      </c>
      <c r="L970" s="7" t="str">
        <f>IF(OUT!AE101="", "", OUT!AE101)</f>
        <v/>
      </c>
      <c r="N970" s="7" t="str">
        <f>IF(OUT!AQ101="", "", OUT!AQ101)</f>
        <v/>
      </c>
      <c r="O970" s="7" t="str">
        <f>IF(OUT!BM101="", "", OUT!BM101)</f>
        <v>T4</v>
      </c>
      <c r="P970" s="8">
        <f>IF(OUT!N101="", "", OUT!N101)</f>
        <v>0.17899999999999999</v>
      </c>
      <c r="Q970" s="9">
        <f>IF(OUT!O101="", "", OUT!O101)</f>
        <v>25.06</v>
      </c>
      <c r="R970" s="8">
        <f>IF(PPG!H101="", "", PPG!H101)</f>
        <v>0.16300000000000001</v>
      </c>
      <c r="S970" s="9">
        <f>IF(PPG!I101="", "", PPG!I101)</f>
        <v>22.82</v>
      </c>
      <c r="T970" s="8">
        <f>IF(PPG!J101="", "", PPG!J101)</f>
        <v>0.14799999999999999</v>
      </c>
      <c r="U970" s="9">
        <f>IF(PPG!K101="", "", PPG!K101)</f>
        <v>20.72</v>
      </c>
      <c r="V970" s="8">
        <f>IF(PPG!Q101="", "", PPG!Q101)</f>
        <v>0.16900000000000001</v>
      </c>
      <c r="W970" s="9">
        <f>IF(PPG!R101="", "", PPG!R101)</f>
        <v>23.66</v>
      </c>
      <c r="X970" s="8">
        <f>IF(PPG!S101="", "", PPG!S101)</f>
        <v>0.154</v>
      </c>
      <c r="Y970" s="9">
        <f>IF(PPG!T101="", "", PPG!T101)</f>
        <v>21.56</v>
      </c>
      <c r="Z970" s="8">
        <f>IF(PPG!U101="", "", PPG!U101)</f>
        <v>0.14399999999999999</v>
      </c>
      <c r="AA970" s="9">
        <f>IF(PPG!V101="", "", PPG!V101)</f>
        <v>20.16</v>
      </c>
      <c r="AB970" s="36" t="str">
        <f t="shared" si="47"/>
        <v>0.00</v>
      </c>
    </row>
    <row r="971" spans="1:28">
      <c r="A971" s="7">
        <f>IF(OUT!C100="", "", OUT!C100)</f>
        <v>795</v>
      </c>
      <c r="B971" s="20">
        <f>IF(OUT!A100="", "", OUT!A100)</f>
        <v>34072</v>
      </c>
      <c r="C971" s="7" t="str">
        <f>IF(OUT!D100="", "", OUT!D100)</f>
        <v>AZ</v>
      </c>
      <c r="D971" s="29"/>
      <c r="E971" s="7" t="str">
        <f>IF(OUT!E100="", "", OUT!E100)</f>
        <v>288 TRAY</v>
      </c>
      <c r="F971" s="26" t="str">
        <f>IF(OUT!AE100="NEW", "✷", "")</f>
        <v/>
      </c>
      <c r="G971" s="10" t="str">
        <f>IF(OUT!B100="", "", OUT!B100)</f>
        <v>VIOLA PENNY DEEP BLUE</v>
      </c>
      <c r="H971" s="21">
        <f t="shared" si="45"/>
        <v>8.8999999999999996E-2</v>
      </c>
      <c r="I971" s="22">
        <f t="shared" si="46"/>
        <v>24.92</v>
      </c>
      <c r="J971" s="7" t="str">
        <f>IF(OUT!F100="", "", OUT!F100)</f>
        <v/>
      </c>
      <c r="K971" s="7">
        <f>IF(OUT!P100="", "", OUT!P100)</f>
        <v>280</v>
      </c>
      <c r="L971" s="7" t="str">
        <f>IF(OUT!AE100="", "", OUT!AE100)</f>
        <v/>
      </c>
      <c r="N971" s="7" t="str">
        <f>IF(OUT!AQ100="", "", OUT!AQ100)</f>
        <v/>
      </c>
      <c r="O971" s="7" t="str">
        <f>IF(OUT!BM100="", "", OUT!BM100)</f>
        <v>T4</v>
      </c>
      <c r="P971" s="8">
        <f>IF(OUT!N100="", "", OUT!N100)</f>
        <v>8.8999999999999996E-2</v>
      </c>
      <c r="Q971" s="9">
        <f>IF(OUT!O100="", "", OUT!O100)</f>
        <v>24.92</v>
      </c>
      <c r="R971" s="8">
        <f>IF(PPG!H100="", "", PPG!H100)</f>
        <v>8.2000000000000003E-2</v>
      </c>
      <c r="S971" s="9">
        <f>IF(PPG!I100="", "", PPG!I100)</f>
        <v>22.96</v>
      </c>
      <c r="T971" s="8">
        <f>IF(PPG!J100="", "", PPG!J100)</f>
        <v>7.3999999999999996E-2</v>
      </c>
      <c r="U971" s="9">
        <f>IF(PPG!K100="", "", PPG!K100)</f>
        <v>20.72</v>
      </c>
      <c r="V971" s="8">
        <f>IF(PPG!Q100="", "", PPG!Q100)</f>
        <v>8.4000000000000005E-2</v>
      </c>
      <c r="W971" s="9">
        <f>IF(PPG!R100="", "", PPG!R100)</f>
        <v>23.52</v>
      </c>
      <c r="X971" s="8">
        <f>IF(PPG!S100="", "", PPG!S100)</f>
        <v>7.6999999999999999E-2</v>
      </c>
      <c r="Y971" s="9">
        <f>IF(PPG!T100="", "", PPG!T100)</f>
        <v>21.56</v>
      </c>
      <c r="Z971" s="8">
        <f>IF(PPG!U100="", "", PPG!U100)</f>
        <v>7.1999999999999995E-2</v>
      </c>
      <c r="AA971" s="9">
        <f>IF(PPG!V100="", "", PPG!V100)</f>
        <v>20.16</v>
      </c>
      <c r="AB971" s="36" t="str">
        <f t="shared" si="47"/>
        <v>0.00</v>
      </c>
    </row>
    <row r="972" spans="1:28">
      <c r="A972" s="7">
        <f>IF(OUT!C50="", "", OUT!C50)</f>
        <v>795</v>
      </c>
      <c r="B972" s="20">
        <f>IF(OUT!A50="", "", OUT!A50)</f>
        <v>6767</v>
      </c>
      <c r="C972" s="7" t="str">
        <f>IF(OUT!D50="", "", OUT!D50)</f>
        <v>FFF</v>
      </c>
      <c r="D972" s="29"/>
      <c r="E972" s="7" t="str">
        <f>IF(OUT!E50="", "", OUT!E50)</f>
        <v>144 TRAY</v>
      </c>
      <c r="F972" s="26" t="str">
        <f>IF(OUT!AE50="NEW", "✷", "")</f>
        <v/>
      </c>
      <c r="G972" s="10" t="str">
        <f>IF(OUT!B50="", "", OUT!B50)</f>
        <v>VIOLA PENNY DENIM JUMP UP</v>
      </c>
      <c r="H972" s="21">
        <f t="shared" si="45"/>
        <v>0.17899999999999999</v>
      </c>
      <c r="I972" s="22">
        <f t="shared" si="46"/>
        <v>25.06</v>
      </c>
      <c r="J972" s="7" t="str">
        <f>IF(OUT!F50="", "", OUT!F50)</f>
        <v/>
      </c>
      <c r="K972" s="7">
        <f>IF(OUT!P50="", "", OUT!P50)</f>
        <v>140</v>
      </c>
      <c r="L972" s="7" t="str">
        <f>IF(OUT!AE50="", "", OUT!AE50)</f>
        <v/>
      </c>
      <c r="N972" s="7" t="str">
        <f>IF(OUT!AQ50="", "", OUT!AQ50)</f>
        <v/>
      </c>
      <c r="O972" s="7" t="str">
        <f>IF(OUT!BM50="", "", OUT!BM50)</f>
        <v>T4</v>
      </c>
      <c r="P972" s="8">
        <f>IF(OUT!N50="", "", OUT!N50)</f>
        <v>0.17899999999999999</v>
      </c>
      <c r="Q972" s="9">
        <f>IF(OUT!O50="", "", OUT!O50)</f>
        <v>25.06</v>
      </c>
      <c r="R972" s="8">
        <f>IF(PPG!H50="", "", PPG!H50)</f>
        <v>0.16300000000000001</v>
      </c>
      <c r="S972" s="9">
        <f>IF(PPG!I50="", "", PPG!I50)</f>
        <v>22.82</v>
      </c>
      <c r="T972" s="8">
        <f>IF(PPG!J50="", "", PPG!J50)</f>
        <v>0.14799999999999999</v>
      </c>
      <c r="U972" s="9">
        <f>IF(PPG!K50="", "", PPG!K50)</f>
        <v>20.72</v>
      </c>
      <c r="V972" s="8">
        <f>IF(PPG!Q50="", "", PPG!Q50)</f>
        <v>0.16900000000000001</v>
      </c>
      <c r="W972" s="9">
        <f>IF(PPG!R50="", "", PPG!R50)</f>
        <v>23.66</v>
      </c>
      <c r="X972" s="8">
        <f>IF(PPG!S50="", "", PPG!S50)</f>
        <v>0.154</v>
      </c>
      <c r="Y972" s="9">
        <f>IF(PPG!T50="", "", PPG!T50)</f>
        <v>21.56</v>
      </c>
      <c r="Z972" s="8">
        <f>IF(PPG!U50="", "", PPG!U50)</f>
        <v>0.14399999999999999</v>
      </c>
      <c r="AA972" s="9">
        <f>IF(PPG!V50="", "", PPG!V50)</f>
        <v>20.16</v>
      </c>
      <c r="AB972" s="36" t="str">
        <f t="shared" si="47"/>
        <v>0.00</v>
      </c>
    </row>
    <row r="973" spans="1:28">
      <c r="A973" s="7">
        <f>IF(OUT!C49="", "", OUT!C49)</f>
        <v>795</v>
      </c>
      <c r="B973" s="20">
        <f>IF(OUT!A49="", "", OUT!A49)</f>
        <v>6767</v>
      </c>
      <c r="C973" s="7" t="str">
        <f>IF(OUT!D49="", "", OUT!D49)</f>
        <v>AZ</v>
      </c>
      <c r="D973" s="29"/>
      <c r="E973" s="7" t="str">
        <f>IF(OUT!E49="", "", OUT!E49)</f>
        <v>288 TRAY</v>
      </c>
      <c r="F973" s="26" t="str">
        <f>IF(OUT!AE49="NEW", "✷", "")</f>
        <v/>
      </c>
      <c r="G973" s="10" t="str">
        <f>IF(OUT!B49="", "", OUT!B49)</f>
        <v>VIOLA PENNY DENIM JUMP UP</v>
      </c>
      <c r="H973" s="21">
        <f t="shared" si="45"/>
        <v>8.8999999999999996E-2</v>
      </c>
      <c r="I973" s="22">
        <f t="shared" si="46"/>
        <v>24.92</v>
      </c>
      <c r="J973" s="7" t="str">
        <f>IF(OUT!F49="", "", OUT!F49)</f>
        <v/>
      </c>
      <c r="K973" s="7">
        <f>IF(OUT!P49="", "", OUT!P49)</f>
        <v>280</v>
      </c>
      <c r="L973" s="7" t="str">
        <f>IF(OUT!AE49="", "", OUT!AE49)</f>
        <v/>
      </c>
      <c r="N973" s="7" t="str">
        <f>IF(OUT!AQ49="", "", OUT!AQ49)</f>
        <v/>
      </c>
      <c r="O973" s="7" t="str">
        <f>IF(OUT!BM49="", "", OUT!BM49)</f>
        <v>T4</v>
      </c>
      <c r="P973" s="8">
        <f>IF(OUT!N49="", "", OUT!N49)</f>
        <v>8.8999999999999996E-2</v>
      </c>
      <c r="Q973" s="9">
        <f>IF(OUT!O49="", "", OUT!O49)</f>
        <v>24.92</v>
      </c>
      <c r="R973" s="8">
        <f>IF(PPG!H49="", "", PPG!H49)</f>
        <v>8.2000000000000003E-2</v>
      </c>
      <c r="S973" s="9">
        <f>IF(PPG!I49="", "", PPG!I49)</f>
        <v>22.96</v>
      </c>
      <c r="T973" s="8">
        <f>IF(PPG!J49="", "", PPG!J49)</f>
        <v>7.3999999999999996E-2</v>
      </c>
      <c r="U973" s="9">
        <f>IF(PPG!K49="", "", PPG!K49)</f>
        <v>20.72</v>
      </c>
      <c r="V973" s="8">
        <f>IF(PPG!Q49="", "", PPG!Q49)</f>
        <v>8.4000000000000005E-2</v>
      </c>
      <c r="W973" s="9">
        <f>IF(PPG!R49="", "", PPG!R49)</f>
        <v>23.52</v>
      </c>
      <c r="X973" s="8">
        <f>IF(PPG!S49="", "", PPG!S49)</f>
        <v>7.6999999999999999E-2</v>
      </c>
      <c r="Y973" s="9">
        <f>IF(PPG!T49="", "", PPG!T49)</f>
        <v>21.56</v>
      </c>
      <c r="Z973" s="8">
        <f>IF(PPG!U49="", "", PPG!U49)</f>
        <v>7.1999999999999995E-2</v>
      </c>
      <c r="AA973" s="9">
        <f>IF(PPG!V49="", "", PPG!V49)</f>
        <v>20.16</v>
      </c>
      <c r="AB973" s="36" t="str">
        <f t="shared" si="47"/>
        <v>0.00</v>
      </c>
    </row>
    <row r="974" spans="1:28">
      <c r="A974" s="7">
        <f>IF(OUT!C464="", "", OUT!C464)</f>
        <v>795</v>
      </c>
      <c r="B974" s="20">
        <f>IF(OUT!A464="", "", OUT!A464)</f>
        <v>70236</v>
      </c>
      <c r="C974" s="7" t="str">
        <f>IF(OUT!D464="", "", OUT!D464)</f>
        <v>FFF</v>
      </c>
      <c r="D974" s="29"/>
      <c r="E974" s="7" t="str">
        <f>IF(OUT!E464="", "", OUT!E464)</f>
        <v>144 TRAY</v>
      </c>
      <c r="F974" s="26" t="str">
        <f>IF(OUT!AE464="NEW", "✷", "")</f>
        <v/>
      </c>
      <c r="G974" s="10" t="str">
        <f>IF(OUT!B464="", "", OUT!B464)</f>
        <v>VIOLA PENNY JUMP UP MIX</v>
      </c>
      <c r="H974" s="21">
        <f t="shared" si="45"/>
        <v>0.17899999999999999</v>
      </c>
      <c r="I974" s="22">
        <f t="shared" si="46"/>
        <v>25.06</v>
      </c>
      <c r="J974" s="7" t="str">
        <f>IF(OUT!F464="", "", OUT!F464)</f>
        <v/>
      </c>
      <c r="K974" s="7">
        <f>IF(OUT!P464="", "", OUT!P464)</f>
        <v>140</v>
      </c>
      <c r="L974" s="7" t="str">
        <f>IF(OUT!AE464="", "", OUT!AE464)</f>
        <v/>
      </c>
      <c r="N974" s="7" t="str">
        <f>IF(OUT!AQ464="", "", OUT!AQ464)</f>
        <v/>
      </c>
      <c r="O974" s="7" t="str">
        <f>IF(OUT!BM464="", "", OUT!BM464)</f>
        <v>T4</v>
      </c>
      <c r="P974" s="8">
        <f>IF(OUT!N464="", "", OUT!N464)</f>
        <v>0.17899999999999999</v>
      </c>
      <c r="Q974" s="9">
        <f>IF(OUT!O464="", "", OUT!O464)</f>
        <v>25.06</v>
      </c>
      <c r="R974" s="8">
        <f>IF(PPG!H464="", "", PPG!H464)</f>
        <v>0.16300000000000001</v>
      </c>
      <c r="S974" s="9">
        <f>IF(PPG!I464="", "", PPG!I464)</f>
        <v>22.82</v>
      </c>
      <c r="T974" s="8">
        <f>IF(PPG!J464="", "", PPG!J464)</f>
        <v>0.14799999999999999</v>
      </c>
      <c r="U974" s="9">
        <f>IF(PPG!K464="", "", PPG!K464)</f>
        <v>20.72</v>
      </c>
      <c r="V974" s="8">
        <f>IF(PPG!Q464="", "", PPG!Q464)</f>
        <v>0.16900000000000001</v>
      </c>
      <c r="W974" s="9">
        <f>IF(PPG!R464="", "", PPG!R464)</f>
        <v>23.66</v>
      </c>
      <c r="X974" s="8">
        <f>IF(PPG!S464="", "", PPG!S464)</f>
        <v>0.154</v>
      </c>
      <c r="Y974" s="9">
        <f>IF(PPG!T464="", "", PPG!T464)</f>
        <v>21.56</v>
      </c>
      <c r="Z974" s="8">
        <f>IF(PPG!U464="", "", PPG!U464)</f>
        <v>0.14399999999999999</v>
      </c>
      <c r="AA974" s="9">
        <f>IF(PPG!V464="", "", PPG!V464)</f>
        <v>20.16</v>
      </c>
      <c r="AB974" s="36" t="str">
        <f t="shared" si="47"/>
        <v>0.00</v>
      </c>
    </row>
    <row r="975" spans="1:28">
      <c r="A975" s="7">
        <f>IF(OUT!C463="", "", OUT!C463)</f>
        <v>795</v>
      </c>
      <c r="B975" s="20">
        <f>IF(OUT!A463="", "", OUT!A463)</f>
        <v>70236</v>
      </c>
      <c r="C975" s="7" t="str">
        <f>IF(OUT!D463="", "", OUT!D463)</f>
        <v>AZ</v>
      </c>
      <c r="D975" s="29"/>
      <c r="E975" s="7" t="str">
        <f>IF(OUT!E463="", "", OUT!E463)</f>
        <v>288 TRAY</v>
      </c>
      <c r="F975" s="26" t="str">
        <f>IF(OUT!AE463="NEW", "✷", "")</f>
        <v/>
      </c>
      <c r="G975" s="10" t="str">
        <f>IF(OUT!B463="", "", OUT!B463)</f>
        <v>VIOLA PENNY JUMP UP MIX</v>
      </c>
      <c r="H975" s="21">
        <f t="shared" si="45"/>
        <v>8.8999999999999996E-2</v>
      </c>
      <c r="I975" s="22">
        <f t="shared" si="46"/>
        <v>24.92</v>
      </c>
      <c r="J975" s="7" t="str">
        <f>IF(OUT!F463="", "", OUT!F463)</f>
        <v/>
      </c>
      <c r="K975" s="7">
        <f>IF(OUT!P463="", "", OUT!P463)</f>
        <v>280</v>
      </c>
      <c r="L975" s="7" t="str">
        <f>IF(OUT!AE463="", "", OUT!AE463)</f>
        <v/>
      </c>
      <c r="N975" s="7" t="str">
        <f>IF(OUT!AQ463="", "", OUT!AQ463)</f>
        <v/>
      </c>
      <c r="O975" s="7" t="str">
        <f>IF(OUT!BM463="", "", OUT!BM463)</f>
        <v>T4</v>
      </c>
      <c r="P975" s="8">
        <f>IF(OUT!N463="", "", OUT!N463)</f>
        <v>8.8999999999999996E-2</v>
      </c>
      <c r="Q975" s="9">
        <f>IF(OUT!O463="", "", OUT!O463)</f>
        <v>24.92</v>
      </c>
      <c r="R975" s="8">
        <f>IF(PPG!H463="", "", PPG!H463)</f>
        <v>8.2000000000000003E-2</v>
      </c>
      <c r="S975" s="9">
        <f>IF(PPG!I463="", "", PPG!I463)</f>
        <v>22.96</v>
      </c>
      <c r="T975" s="8">
        <f>IF(PPG!J463="", "", PPG!J463)</f>
        <v>7.3999999999999996E-2</v>
      </c>
      <c r="U975" s="9">
        <f>IF(PPG!K463="", "", PPG!K463)</f>
        <v>20.72</v>
      </c>
      <c r="V975" s="8">
        <f>IF(PPG!Q463="", "", PPG!Q463)</f>
        <v>8.4000000000000005E-2</v>
      </c>
      <c r="W975" s="9">
        <f>IF(PPG!R463="", "", PPG!R463)</f>
        <v>23.52</v>
      </c>
      <c r="X975" s="8">
        <f>IF(PPG!S463="", "", PPG!S463)</f>
        <v>7.6999999999999999E-2</v>
      </c>
      <c r="Y975" s="9">
        <f>IF(PPG!T463="", "", PPG!T463)</f>
        <v>21.56</v>
      </c>
      <c r="Z975" s="8">
        <f>IF(PPG!U463="", "", PPG!U463)</f>
        <v>7.1999999999999995E-2</v>
      </c>
      <c r="AA975" s="9">
        <f>IF(PPG!V463="", "", PPG!V463)</f>
        <v>20.16</v>
      </c>
      <c r="AB975" s="36" t="str">
        <f t="shared" si="47"/>
        <v>0.00</v>
      </c>
    </row>
    <row r="976" spans="1:28">
      <c r="A976" s="7">
        <f>IF(OUT!C311="", "", OUT!C311)</f>
        <v>795</v>
      </c>
      <c r="B976" s="20">
        <f>IF(OUT!A311="", "", OUT!A311)</f>
        <v>62593</v>
      </c>
      <c r="C976" s="7" t="str">
        <f>IF(OUT!D311="", "", OUT!D311)</f>
        <v>FFF</v>
      </c>
      <c r="D976" s="29"/>
      <c r="E976" s="7" t="str">
        <f>IF(OUT!E311="", "", OUT!E311)</f>
        <v>144 TRAY</v>
      </c>
      <c r="F976" s="26" t="str">
        <f>IF(OUT!AE311="NEW", "✷", "")</f>
        <v/>
      </c>
      <c r="G976" s="10" t="str">
        <f>IF(OUT!B311="", "", OUT!B311)</f>
        <v>VIOLA PENNY LANE MIX</v>
      </c>
      <c r="H976" s="21">
        <f t="shared" si="45"/>
        <v>0.17899999999999999</v>
      </c>
      <c r="I976" s="22">
        <f t="shared" si="46"/>
        <v>25.06</v>
      </c>
      <c r="J976" s="7" t="str">
        <f>IF(OUT!F311="", "", OUT!F311)</f>
        <v/>
      </c>
      <c r="K976" s="7">
        <f>IF(OUT!P311="", "", OUT!P311)</f>
        <v>140</v>
      </c>
      <c r="L976" s="7" t="str">
        <f>IF(OUT!AE311="", "", OUT!AE311)</f>
        <v/>
      </c>
      <c r="N976" s="7" t="str">
        <f>IF(OUT!AQ311="", "", OUT!AQ311)</f>
        <v/>
      </c>
      <c r="O976" s="7" t="str">
        <f>IF(OUT!BM311="", "", OUT!BM311)</f>
        <v>T4</v>
      </c>
      <c r="P976" s="8">
        <f>IF(OUT!N311="", "", OUT!N311)</f>
        <v>0.17899999999999999</v>
      </c>
      <c r="Q976" s="9">
        <f>IF(OUT!O311="", "", OUT!O311)</f>
        <v>25.06</v>
      </c>
      <c r="R976" s="8">
        <f>IF(PPG!H311="", "", PPG!H311)</f>
        <v>0.16300000000000001</v>
      </c>
      <c r="S976" s="9">
        <f>IF(PPG!I311="", "", PPG!I311)</f>
        <v>22.82</v>
      </c>
      <c r="T976" s="8">
        <f>IF(PPG!J311="", "", PPG!J311)</f>
        <v>0.14799999999999999</v>
      </c>
      <c r="U976" s="9">
        <f>IF(PPG!K311="", "", PPG!K311)</f>
        <v>20.72</v>
      </c>
      <c r="V976" s="8">
        <f>IF(PPG!Q311="", "", PPG!Q311)</f>
        <v>0.16900000000000001</v>
      </c>
      <c r="W976" s="9">
        <f>IF(PPG!R311="", "", PPG!R311)</f>
        <v>23.66</v>
      </c>
      <c r="X976" s="8">
        <f>IF(PPG!S311="", "", PPG!S311)</f>
        <v>0.154</v>
      </c>
      <c r="Y976" s="9">
        <f>IF(PPG!T311="", "", PPG!T311)</f>
        <v>21.56</v>
      </c>
      <c r="Z976" s="8">
        <f>IF(PPG!U311="", "", PPG!U311)</f>
        <v>0.14399999999999999</v>
      </c>
      <c r="AA976" s="9">
        <f>IF(PPG!V311="", "", PPG!V311)</f>
        <v>20.16</v>
      </c>
      <c r="AB976" s="36" t="str">
        <f t="shared" si="47"/>
        <v>0.00</v>
      </c>
    </row>
    <row r="977" spans="1:28">
      <c r="A977" s="7">
        <f>IF(OUT!C310="", "", OUT!C310)</f>
        <v>795</v>
      </c>
      <c r="B977" s="20">
        <f>IF(OUT!A310="", "", OUT!A310)</f>
        <v>62593</v>
      </c>
      <c r="C977" s="7" t="str">
        <f>IF(OUT!D310="", "", OUT!D310)</f>
        <v>AZ</v>
      </c>
      <c r="D977" s="29"/>
      <c r="E977" s="7" t="str">
        <f>IF(OUT!E310="", "", OUT!E310)</f>
        <v>288 TRAY</v>
      </c>
      <c r="F977" s="26" t="str">
        <f>IF(OUT!AE310="NEW", "✷", "")</f>
        <v/>
      </c>
      <c r="G977" s="10" t="str">
        <f>IF(OUT!B310="", "", OUT!B310)</f>
        <v>VIOLA PENNY LANE MIX</v>
      </c>
      <c r="H977" s="21">
        <f t="shared" si="45"/>
        <v>8.8999999999999996E-2</v>
      </c>
      <c r="I977" s="22">
        <f t="shared" si="46"/>
        <v>24.92</v>
      </c>
      <c r="J977" s="7" t="str">
        <f>IF(OUT!F310="", "", OUT!F310)</f>
        <v/>
      </c>
      <c r="K977" s="7">
        <f>IF(OUT!P310="", "", OUT!P310)</f>
        <v>280</v>
      </c>
      <c r="L977" s="7" t="str">
        <f>IF(OUT!AE310="", "", OUT!AE310)</f>
        <v/>
      </c>
      <c r="N977" s="7" t="str">
        <f>IF(OUT!AQ310="", "", OUT!AQ310)</f>
        <v/>
      </c>
      <c r="O977" s="7" t="str">
        <f>IF(OUT!BM310="", "", OUT!BM310)</f>
        <v>T4</v>
      </c>
      <c r="P977" s="8">
        <f>IF(OUT!N310="", "", OUT!N310)</f>
        <v>8.8999999999999996E-2</v>
      </c>
      <c r="Q977" s="9">
        <f>IF(OUT!O310="", "", OUT!O310)</f>
        <v>24.92</v>
      </c>
      <c r="R977" s="8">
        <f>IF(PPG!H310="", "", PPG!H310)</f>
        <v>8.2000000000000003E-2</v>
      </c>
      <c r="S977" s="9">
        <f>IF(PPG!I310="", "", PPG!I310)</f>
        <v>22.96</v>
      </c>
      <c r="T977" s="8">
        <f>IF(PPG!J310="", "", PPG!J310)</f>
        <v>7.3999999999999996E-2</v>
      </c>
      <c r="U977" s="9">
        <f>IF(PPG!K310="", "", PPG!K310)</f>
        <v>20.72</v>
      </c>
      <c r="V977" s="8">
        <f>IF(PPG!Q310="", "", PPG!Q310)</f>
        <v>8.4000000000000005E-2</v>
      </c>
      <c r="W977" s="9">
        <f>IF(PPG!R310="", "", PPG!R310)</f>
        <v>23.52</v>
      </c>
      <c r="X977" s="8">
        <f>IF(PPG!S310="", "", PPG!S310)</f>
        <v>7.6999999999999999E-2</v>
      </c>
      <c r="Y977" s="9">
        <f>IF(PPG!T310="", "", PPG!T310)</f>
        <v>21.56</v>
      </c>
      <c r="Z977" s="8">
        <f>IF(PPG!U310="", "", PPG!U310)</f>
        <v>7.1999999999999995E-2</v>
      </c>
      <c r="AA977" s="9">
        <f>IF(PPG!V310="", "", PPG!V310)</f>
        <v>20.16</v>
      </c>
      <c r="AB977" s="36" t="str">
        <f t="shared" si="47"/>
        <v>0.00</v>
      </c>
    </row>
    <row r="978" spans="1:28">
      <c r="A978" s="7">
        <f>IF(OUT!C466="", "", OUT!C466)</f>
        <v>795</v>
      </c>
      <c r="B978" s="20">
        <f>IF(OUT!A466="", "", OUT!A466)</f>
        <v>70238</v>
      </c>
      <c r="C978" s="7" t="str">
        <f>IF(OUT!D466="", "", OUT!D466)</f>
        <v>FFF</v>
      </c>
      <c r="D978" s="29"/>
      <c r="E978" s="7" t="str">
        <f>IF(OUT!E466="", "", OUT!E466)</f>
        <v>144 TRAY</v>
      </c>
      <c r="F978" s="26" t="str">
        <f>IF(OUT!AE466="NEW", "✷", "")</f>
        <v/>
      </c>
      <c r="G978" s="10" t="str">
        <f>IF(OUT!B466="", "", OUT!B466)</f>
        <v>VIOLA PENNY MARINA</v>
      </c>
      <c r="H978" s="21">
        <f t="shared" si="45"/>
        <v>0.17899999999999999</v>
      </c>
      <c r="I978" s="22">
        <f t="shared" si="46"/>
        <v>25.06</v>
      </c>
      <c r="J978" s="7" t="str">
        <f>IF(OUT!F466="", "", OUT!F466)</f>
        <v/>
      </c>
      <c r="K978" s="7">
        <f>IF(OUT!P466="", "", OUT!P466)</f>
        <v>140</v>
      </c>
      <c r="L978" s="7" t="str">
        <f>IF(OUT!AE466="", "", OUT!AE466)</f>
        <v/>
      </c>
      <c r="N978" s="7" t="str">
        <f>IF(OUT!AQ466="", "", OUT!AQ466)</f>
        <v/>
      </c>
      <c r="O978" s="7" t="str">
        <f>IF(OUT!BM466="", "", OUT!BM466)</f>
        <v>T4</v>
      </c>
      <c r="P978" s="8">
        <f>IF(OUT!N466="", "", OUT!N466)</f>
        <v>0.17899999999999999</v>
      </c>
      <c r="Q978" s="9">
        <f>IF(OUT!O466="", "", OUT!O466)</f>
        <v>25.06</v>
      </c>
      <c r="R978" s="8">
        <f>IF(PPG!H466="", "", PPG!H466)</f>
        <v>0.16300000000000001</v>
      </c>
      <c r="S978" s="9">
        <f>IF(PPG!I466="", "", PPG!I466)</f>
        <v>22.82</v>
      </c>
      <c r="T978" s="8">
        <f>IF(PPG!J466="", "", PPG!J466)</f>
        <v>0.14799999999999999</v>
      </c>
      <c r="U978" s="9">
        <f>IF(PPG!K466="", "", PPG!K466)</f>
        <v>20.72</v>
      </c>
      <c r="V978" s="8">
        <f>IF(PPG!Q466="", "", PPG!Q466)</f>
        <v>0.16900000000000001</v>
      </c>
      <c r="W978" s="9">
        <f>IF(PPG!R466="", "", PPG!R466)</f>
        <v>23.66</v>
      </c>
      <c r="X978" s="8">
        <f>IF(PPG!S466="", "", PPG!S466)</f>
        <v>0.154</v>
      </c>
      <c r="Y978" s="9">
        <f>IF(PPG!T466="", "", PPG!T466)</f>
        <v>21.56</v>
      </c>
      <c r="Z978" s="8">
        <f>IF(PPG!U466="", "", PPG!U466)</f>
        <v>0.14399999999999999</v>
      </c>
      <c r="AA978" s="9">
        <f>IF(PPG!V466="", "", PPG!V466)</f>
        <v>20.16</v>
      </c>
      <c r="AB978" s="36" t="str">
        <f t="shared" si="47"/>
        <v>0.00</v>
      </c>
    </row>
    <row r="979" spans="1:28">
      <c r="A979" s="7">
        <f>IF(OUT!C465="", "", OUT!C465)</f>
        <v>795</v>
      </c>
      <c r="B979" s="20">
        <f>IF(OUT!A465="", "", OUT!A465)</f>
        <v>70238</v>
      </c>
      <c r="C979" s="7" t="str">
        <f>IF(OUT!D465="", "", OUT!D465)</f>
        <v>AZ</v>
      </c>
      <c r="D979" s="29"/>
      <c r="E979" s="7" t="str">
        <f>IF(OUT!E465="", "", OUT!E465)</f>
        <v>288 TRAY</v>
      </c>
      <c r="F979" s="26" t="str">
        <f>IF(OUT!AE465="NEW", "✷", "")</f>
        <v/>
      </c>
      <c r="G979" s="10" t="str">
        <f>IF(OUT!B465="", "", OUT!B465)</f>
        <v>VIOLA PENNY MARINA</v>
      </c>
      <c r="H979" s="21">
        <f t="shared" si="45"/>
        <v>8.8999999999999996E-2</v>
      </c>
      <c r="I979" s="22">
        <f t="shared" si="46"/>
        <v>24.92</v>
      </c>
      <c r="J979" s="7" t="str">
        <f>IF(OUT!F465="", "", OUT!F465)</f>
        <v/>
      </c>
      <c r="K979" s="7">
        <f>IF(OUT!P465="", "", OUT!P465)</f>
        <v>280</v>
      </c>
      <c r="L979" s="7" t="str">
        <f>IF(OUT!AE465="", "", OUT!AE465)</f>
        <v/>
      </c>
      <c r="N979" s="7" t="str">
        <f>IF(OUT!AQ465="", "", OUT!AQ465)</f>
        <v/>
      </c>
      <c r="O979" s="7" t="str">
        <f>IF(OUT!BM465="", "", OUT!BM465)</f>
        <v>T4</v>
      </c>
      <c r="P979" s="8">
        <f>IF(OUT!N465="", "", OUT!N465)</f>
        <v>8.8999999999999996E-2</v>
      </c>
      <c r="Q979" s="9">
        <f>IF(OUT!O465="", "", OUT!O465)</f>
        <v>24.92</v>
      </c>
      <c r="R979" s="8">
        <f>IF(PPG!H465="", "", PPG!H465)</f>
        <v>8.2000000000000003E-2</v>
      </c>
      <c r="S979" s="9">
        <f>IF(PPG!I465="", "", PPG!I465)</f>
        <v>22.96</v>
      </c>
      <c r="T979" s="8">
        <f>IF(PPG!J465="", "", PPG!J465)</f>
        <v>7.3999999999999996E-2</v>
      </c>
      <c r="U979" s="9">
        <f>IF(PPG!K465="", "", PPG!K465)</f>
        <v>20.72</v>
      </c>
      <c r="V979" s="8">
        <f>IF(PPG!Q465="", "", PPG!Q465)</f>
        <v>8.4000000000000005E-2</v>
      </c>
      <c r="W979" s="9">
        <f>IF(PPG!R465="", "", PPG!R465)</f>
        <v>23.52</v>
      </c>
      <c r="X979" s="8">
        <f>IF(PPG!S465="", "", PPG!S465)</f>
        <v>7.6999999999999999E-2</v>
      </c>
      <c r="Y979" s="9">
        <f>IF(PPG!T465="", "", PPG!T465)</f>
        <v>21.56</v>
      </c>
      <c r="Z979" s="8">
        <f>IF(PPG!U465="", "", PPG!U465)</f>
        <v>7.1999999999999995E-2</v>
      </c>
      <c r="AA979" s="9">
        <f>IF(PPG!V465="", "", PPG!V465)</f>
        <v>20.16</v>
      </c>
      <c r="AB979" s="36" t="str">
        <f t="shared" si="47"/>
        <v>0.00</v>
      </c>
    </row>
    <row r="980" spans="1:28">
      <c r="A980" s="7">
        <f>IF(OUT!C52="", "", OUT!C52)</f>
        <v>795</v>
      </c>
      <c r="B980" s="20">
        <f>IF(OUT!A52="", "", OUT!A52)</f>
        <v>6768</v>
      </c>
      <c r="C980" s="7" t="str">
        <f>IF(OUT!D52="", "", OUT!D52)</f>
        <v>FFF</v>
      </c>
      <c r="D980" s="29"/>
      <c r="E980" s="7" t="str">
        <f>IF(OUT!E52="", "", OUT!E52)</f>
        <v>144 TRAY</v>
      </c>
      <c r="F980" s="26" t="str">
        <f>IF(OUT!AE52="NEW", "✷", "")</f>
        <v/>
      </c>
      <c r="G980" s="10" t="str">
        <f>IF(OUT!B52="", "", OUT!B52)</f>
        <v>VIOLA PENNY MICKEY</v>
      </c>
      <c r="H980" s="21">
        <f t="shared" si="45"/>
        <v>0.17899999999999999</v>
      </c>
      <c r="I980" s="22">
        <f t="shared" si="46"/>
        <v>25.06</v>
      </c>
      <c r="J980" s="7" t="str">
        <f>IF(OUT!F52="", "", OUT!F52)</f>
        <v/>
      </c>
      <c r="K980" s="7">
        <f>IF(OUT!P52="", "", OUT!P52)</f>
        <v>140</v>
      </c>
      <c r="L980" s="7" t="str">
        <f>IF(OUT!AE52="", "", OUT!AE52)</f>
        <v/>
      </c>
      <c r="N980" s="7" t="str">
        <f>IF(OUT!AQ52="", "", OUT!AQ52)</f>
        <v/>
      </c>
      <c r="O980" s="7" t="str">
        <f>IF(OUT!BM52="", "", OUT!BM52)</f>
        <v>T4</v>
      </c>
      <c r="P980" s="8">
        <f>IF(OUT!N52="", "", OUT!N52)</f>
        <v>0.17899999999999999</v>
      </c>
      <c r="Q980" s="9">
        <f>IF(OUT!O52="", "", OUT!O52)</f>
        <v>25.06</v>
      </c>
      <c r="R980" s="8">
        <f>IF(PPG!H52="", "", PPG!H52)</f>
        <v>0.16300000000000001</v>
      </c>
      <c r="S980" s="9">
        <f>IF(PPG!I52="", "", PPG!I52)</f>
        <v>22.82</v>
      </c>
      <c r="T980" s="8">
        <f>IF(PPG!J52="", "", PPG!J52)</f>
        <v>0.14799999999999999</v>
      </c>
      <c r="U980" s="9">
        <f>IF(PPG!K52="", "", PPG!K52)</f>
        <v>20.72</v>
      </c>
      <c r="V980" s="8">
        <f>IF(PPG!Q52="", "", PPG!Q52)</f>
        <v>0.16900000000000001</v>
      </c>
      <c r="W980" s="9">
        <f>IF(PPG!R52="", "", PPG!R52)</f>
        <v>23.66</v>
      </c>
      <c r="X980" s="8">
        <f>IF(PPG!S52="", "", PPG!S52)</f>
        <v>0.154</v>
      </c>
      <c r="Y980" s="9">
        <f>IF(PPG!T52="", "", PPG!T52)</f>
        <v>21.56</v>
      </c>
      <c r="Z980" s="8">
        <f>IF(PPG!U52="", "", PPG!U52)</f>
        <v>0.14399999999999999</v>
      </c>
      <c r="AA980" s="9">
        <f>IF(PPG!V52="", "", PPG!V52)</f>
        <v>20.16</v>
      </c>
      <c r="AB980" s="36" t="str">
        <f t="shared" si="47"/>
        <v>0.00</v>
      </c>
    </row>
    <row r="981" spans="1:28">
      <c r="A981" s="7">
        <f>IF(OUT!C51="", "", OUT!C51)</f>
        <v>795</v>
      </c>
      <c r="B981" s="20">
        <f>IF(OUT!A51="", "", OUT!A51)</f>
        <v>6768</v>
      </c>
      <c r="C981" s="7" t="str">
        <f>IF(OUT!D51="", "", OUT!D51)</f>
        <v>AZ</v>
      </c>
      <c r="D981" s="29"/>
      <c r="E981" s="7" t="str">
        <f>IF(OUT!E51="", "", OUT!E51)</f>
        <v>288 TRAY</v>
      </c>
      <c r="F981" s="26" t="str">
        <f>IF(OUT!AE51="NEW", "✷", "")</f>
        <v/>
      </c>
      <c r="G981" s="10" t="str">
        <f>IF(OUT!B51="", "", OUT!B51)</f>
        <v>VIOLA PENNY MICKEY</v>
      </c>
      <c r="H981" s="21">
        <f t="shared" si="45"/>
        <v>8.8999999999999996E-2</v>
      </c>
      <c r="I981" s="22">
        <f t="shared" si="46"/>
        <v>24.92</v>
      </c>
      <c r="J981" s="7" t="str">
        <f>IF(OUT!F51="", "", OUT!F51)</f>
        <v/>
      </c>
      <c r="K981" s="7">
        <f>IF(OUT!P51="", "", OUT!P51)</f>
        <v>280</v>
      </c>
      <c r="L981" s="7" t="str">
        <f>IF(OUT!AE51="", "", OUT!AE51)</f>
        <v/>
      </c>
      <c r="N981" s="7" t="str">
        <f>IF(OUT!AQ51="", "", OUT!AQ51)</f>
        <v/>
      </c>
      <c r="O981" s="7" t="str">
        <f>IF(OUT!BM51="", "", OUT!BM51)</f>
        <v>T4</v>
      </c>
      <c r="P981" s="8">
        <f>IF(OUT!N51="", "", OUT!N51)</f>
        <v>8.8999999999999996E-2</v>
      </c>
      <c r="Q981" s="9">
        <f>IF(OUT!O51="", "", OUT!O51)</f>
        <v>24.92</v>
      </c>
      <c r="R981" s="8">
        <f>IF(PPG!H51="", "", PPG!H51)</f>
        <v>8.2000000000000003E-2</v>
      </c>
      <c r="S981" s="9">
        <f>IF(PPG!I51="", "", PPG!I51)</f>
        <v>22.96</v>
      </c>
      <c r="T981" s="8">
        <f>IF(PPG!J51="", "", PPG!J51)</f>
        <v>7.3999999999999996E-2</v>
      </c>
      <c r="U981" s="9">
        <f>IF(PPG!K51="", "", PPG!K51)</f>
        <v>20.72</v>
      </c>
      <c r="V981" s="8">
        <f>IF(PPG!Q51="", "", PPG!Q51)</f>
        <v>8.4000000000000005E-2</v>
      </c>
      <c r="W981" s="9">
        <f>IF(PPG!R51="", "", PPG!R51)</f>
        <v>23.52</v>
      </c>
      <c r="X981" s="8">
        <f>IF(PPG!S51="", "", PPG!S51)</f>
        <v>7.6999999999999999E-2</v>
      </c>
      <c r="Y981" s="9">
        <f>IF(PPG!T51="", "", PPG!T51)</f>
        <v>21.56</v>
      </c>
      <c r="Z981" s="8">
        <f>IF(PPG!U51="", "", PPG!U51)</f>
        <v>7.1999999999999995E-2</v>
      </c>
      <c r="AA981" s="9">
        <f>IF(PPG!V51="", "", PPG!V51)</f>
        <v>20.16</v>
      </c>
      <c r="AB981" s="36" t="str">
        <f t="shared" si="47"/>
        <v>0.00</v>
      </c>
    </row>
    <row r="982" spans="1:28">
      <c r="A982" s="7">
        <f>IF(OUT!C275="", "", OUT!C275)</f>
        <v>795</v>
      </c>
      <c r="B982" s="20">
        <f>IF(OUT!A275="", "", OUT!A275)</f>
        <v>58393</v>
      </c>
      <c r="C982" s="7" t="str">
        <f>IF(OUT!D275="", "", OUT!D275)</f>
        <v>FFF</v>
      </c>
      <c r="D982" s="29"/>
      <c r="E982" s="7" t="str">
        <f>IF(OUT!E275="", "", OUT!E275)</f>
        <v>144 TRAY</v>
      </c>
      <c r="F982" s="26" t="str">
        <f>IF(OUT!AE275="NEW", "✷", "")</f>
        <v/>
      </c>
      <c r="G982" s="10" t="str">
        <f>IF(OUT!B275="", "", OUT!B275)</f>
        <v>VIOLA PENNY ORANGE</v>
      </c>
      <c r="H982" s="21">
        <f t="shared" si="45"/>
        <v>0.17899999999999999</v>
      </c>
      <c r="I982" s="22">
        <f t="shared" si="46"/>
        <v>25.06</v>
      </c>
      <c r="J982" s="7" t="str">
        <f>IF(OUT!F275="", "", OUT!F275)</f>
        <v/>
      </c>
      <c r="K982" s="7">
        <f>IF(OUT!P275="", "", OUT!P275)</f>
        <v>140</v>
      </c>
      <c r="L982" s="7" t="str">
        <f>IF(OUT!AE275="", "", OUT!AE275)</f>
        <v/>
      </c>
      <c r="N982" s="7" t="str">
        <f>IF(OUT!AQ275="", "", OUT!AQ275)</f>
        <v/>
      </c>
      <c r="O982" s="7" t="str">
        <f>IF(OUT!BM275="", "", OUT!BM275)</f>
        <v>T4</v>
      </c>
      <c r="P982" s="8">
        <f>IF(OUT!N275="", "", OUT!N275)</f>
        <v>0.17899999999999999</v>
      </c>
      <c r="Q982" s="9">
        <f>IF(OUT!O275="", "", OUT!O275)</f>
        <v>25.06</v>
      </c>
      <c r="R982" s="8">
        <f>IF(PPG!H275="", "", PPG!H275)</f>
        <v>0.16300000000000001</v>
      </c>
      <c r="S982" s="9">
        <f>IF(PPG!I275="", "", PPG!I275)</f>
        <v>22.82</v>
      </c>
      <c r="T982" s="8">
        <f>IF(PPG!J275="", "", PPG!J275)</f>
        <v>0.14799999999999999</v>
      </c>
      <c r="U982" s="9">
        <f>IF(PPG!K275="", "", PPG!K275)</f>
        <v>20.72</v>
      </c>
      <c r="V982" s="8">
        <f>IF(PPG!Q275="", "", PPG!Q275)</f>
        <v>0.16900000000000001</v>
      </c>
      <c r="W982" s="9">
        <f>IF(PPG!R275="", "", PPG!R275)</f>
        <v>23.66</v>
      </c>
      <c r="X982" s="8">
        <f>IF(PPG!S275="", "", PPG!S275)</f>
        <v>0.154</v>
      </c>
      <c r="Y982" s="9">
        <f>IF(PPG!T275="", "", PPG!T275)</f>
        <v>21.56</v>
      </c>
      <c r="Z982" s="8">
        <f>IF(PPG!U275="", "", PPG!U275)</f>
        <v>0.14399999999999999</v>
      </c>
      <c r="AA982" s="9">
        <f>IF(PPG!V275="", "", PPG!V275)</f>
        <v>20.16</v>
      </c>
      <c r="AB982" s="36" t="str">
        <f t="shared" si="47"/>
        <v>0.00</v>
      </c>
    </row>
    <row r="983" spans="1:28">
      <c r="A983" s="7">
        <f>IF(OUT!C274="", "", OUT!C274)</f>
        <v>795</v>
      </c>
      <c r="B983" s="20">
        <f>IF(OUT!A274="", "", OUT!A274)</f>
        <v>58393</v>
      </c>
      <c r="C983" s="7" t="str">
        <f>IF(OUT!D274="", "", OUT!D274)</f>
        <v>AZ</v>
      </c>
      <c r="D983" s="29"/>
      <c r="E983" s="7" t="str">
        <f>IF(OUT!E274="", "", OUT!E274)</f>
        <v>288 TRAY</v>
      </c>
      <c r="F983" s="26" t="str">
        <f>IF(OUT!AE274="NEW", "✷", "")</f>
        <v/>
      </c>
      <c r="G983" s="10" t="str">
        <f>IF(OUT!B274="", "", OUT!B274)</f>
        <v>VIOLA PENNY ORANGE</v>
      </c>
      <c r="H983" s="21">
        <f t="shared" si="45"/>
        <v>8.8999999999999996E-2</v>
      </c>
      <c r="I983" s="22">
        <f t="shared" si="46"/>
        <v>24.92</v>
      </c>
      <c r="J983" s="7" t="str">
        <f>IF(OUT!F274="", "", OUT!F274)</f>
        <v/>
      </c>
      <c r="K983" s="7">
        <f>IF(OUT!P274="", "", OUT!P274)</f>
        <v>280</v>
      </c>
      <c r="L983" s="7" t="str">
        <f>IF(OUT!AE274="", "", OUT!AE274)</f>
        <v/>
      </c>
      <c r="N983" s="7" t="str">
        <f>IF(OUT!AQ274="", "", OUT!AQ274)</f>
        <v/>
      </c>
      <c r="O983" s="7" t="str">
        <f>IF(OUT!BM274="", "", OUT!BM274)</f>
        <v>T4</v>
      </c>
      <c r="P983" s="8">
        <f>IF(OUT!N274="", "", OUT!N274)</f>
        <v>8.8999999999999996E-2</v>
      </c>
      <c r="Q983" s="9">
        <f>IF(OUT!O274="", "", OUT!O274)</f>
        <v>24.92</v>
      </c>
      <c r="R983" s="8">
        <f>IF(PPG!H274="", "", PPG!H274)</f>
        <v>8.2000000000000003E-2</v>
      </c>
      <c r="S983" s="9">
        <f>IF(PPG!I274="", "", PPG!I274)</f>
        <v>22.96</v>
      </c>
      <c r="T983" s="8">
        <f>IF(PPG!J274="", "", PPG!J274)</f>
        <v>7.3999999999999996E-2</v>
      </c>
      <c r="U983" s="9">
        <f>IF(PPG!K274="", "", PPG!K274)</f>
        <v>20.72</v>
      </c>
      <c r="V983" s="8">
        <f>IF(PPG!Q274="", "", PPG!Q274)</f>
        <v>8.4000000000000005E-2</v>
      </c>
      <c r="W983" s="9">
        <f>IF(PPG!R274="", "", PPG!R274)</f>
        <v>23.52</v>
      </c>
      <c r="X983" s="8">
        <f>IF(PPG!S274="", "", PPG!S274)</f>
        <v>7.6999999999999999E-2</v>
      </c>
      <c r="Y983" s="9">
        <f>IF(PPG!T274="", "", PPG!T274)</f>
        <v>21.56</v>
      </c>
      <c r="Z983" s="8">
        <f>IF(PPG!U274="", "", PPG!U274)</f>
        <v>7.1999999999999995E-2</v>
      </c>
      <c r="AA983" s="9">
        <f>IF(PPG!V274="", "", PPG!V274)</f>
        <v>20.16</v>
      </c>
      <c r="AB983" s="36" t="str">
        <f t="shared" si="47"/>
        <v>0.00</v>
      </c>
    </row>
    <row r="984" spans="1:28">
      <c r="A984" s="7">
        <f>IF(OUT!C32="", "", OUT!C32)</f>
        <v>795</v>
      </c>
      <c r="B984" s="20">
        <f>IF(OUT!A32="", "", OUT!A32)</f>
        <v>6407</v>
      </c>
      <c r="C984" s="7" t="str">
        <f>IF(OUT!D32="", "", OUT!D32)</f>
        <v>FFF</v>
      </c>
      <c r="D984" s="29"/>
      <c r="E984" s="7" t="str">
        <f>IF(OUT!E32="", "", OUT!E32)</f>
        <v>144 TRAY</v>
      </c>
      <c r="F984" s="26" t="str">
        <f>IF(OUT!AE32="NEW", "✷", "")</f>
        <v/>
      </c>
      <c r="G984" s="10" t="str">
        <f>IF(OUT!B32="", "", OUT!B32)</f>
        <v>VIOLA PENNY ORANGE JUMP UP</v>
      </c>
      <c r="H984" s="21">
        <f t="shared" si="45"/>
        <v>0.17899999999999999</v>
      </c>
      <c r="I984" s="22">
        <f t="shared" si="46"/>
        <v>25.06</v>
      </c>
      <c r="J984" s="7" t="str">
        <f>IF(OUT!F32="", "", OUT!F32)</f>
        <v/>
      </c>
      <c r="K984" s="7">
        <f>IF(OUT!P32="", "", OUT!P32)</f>
        <v>140</v>
      </c>
      <c r="L984" s="7" t="str">
        <f>IF(OUT!AE32="", "", OUT!AE32)</f>
        <v/>
      </c>
      <c r="N984" s="7" t="str">
        <f>IF(OUT!AQ32="", "", OUT!AQ32)</f>
        <v/>
      </c>
      <c r="O984" s="7" t="str">
        <f>IF(OUT!BM32="", "", OUT!BM32)</f>
        <v>T4</v>
      </c>
      <c r="P984" s="8">
        <f>IF(OUT!N32="", "", OUT!N32)</f>
        <v>0.17899999999999999</v>
      </c>
      <c r="Q984" s="9">
        <f>IF(OUT!O32="", "", OUT!O32)</f>
        <v>25.06</v>
      </c>
      <c r="R984" s="8">
        <f>IF(PPG!H32="", "", PPG!H32)</f>
        <v>0.16300000000000001</v>
      </c>
      <c r="S984" s="9">
        <f>IF(PPG!I32="", "", PPG!I32)</f>
        <v>22.82</v>
      </c>
      <c r="T984" s="8">
        <f>IF(PPG!J32="", "", PPG!J32)</f>
        <v>0.14799999999999999</v>
      </c>
      <c r="U984" s="9">
        <f>IF(PPG!K32="", "", PPG!K32)</f>
        <v>20.72</v>
      </c>
      <c r="V984" s="8">
        <f>IF(PPG!Q32="", "", PPG!Q32)</f>
        <v>0.16900000000000001</v>
      </c>
      <c r="W984" s="9">
        <f>IF(PPG!R32="", "", PPG!R32)</f>
        <v>23.66</v>
      </c>
      <c r="X984" s="8">
        <f>IF(PPG!S32="", "", PPG!S32)</f>
        <v>0.154</v>
      </c>
      <c r="Y984" s="9">
        <f>IF(PPG!T32="", "", PPG!T32)</f>
        <v>21.56</v>
      </c>
      <c r="Z984" s="8">
        <f>IF(PPG!U32="", "", PPG!U32)</f>
        <v>0.14399999999999999</v>
      </c>
      <c r="AA984" s="9">
        <f>IF(PPG!V32="", "", PPG!V32)</f>
        <v>20.16</v>
      </c>
      <c r="AB984" s="36" t="str">
        <f t="shared" si="47"/>
        <v>0.00</v>
      </c>
    </row>
    <row r="985" spans="1:28">
      <c r="A985" s="7">
        <f>IF(OUT!C31="", "", OUT!C31)</f>
        <v>795</v>
      </c>
      <c r="B985" s="20">
        <f>IF(OUT!A31="", "", OUT!A31)</f>
        <v>6407</v>
      </c>
      <c r="C985" s="7" t="str">
        <f>IF(OUT!D31="", "", OUT!D31)</f>
        <v>AZ</v>
      </c>
      <c r="D985" s="29"/>
      <c r="E985" s="7" t="str">
        <f>IF(OUT!E31="", "", OUT!E31)</f>
        <v>288 TRAY</v>
      </c>
      <c r="F985" s="26" t="str">
        <f>IF(OUT!AE31="NEW", "✷", "")</f>
        <v/>
      </c>
      <c r="G985" s="10" t="str">
        <f>IF(OUT!B31="", "", OUT!B31)</f>
        <v>VIOLA PENNY ORANGE JUMP UP</v>
      </c>
      <c r="H985" s="21">
        <f t="shared" si="45"/>
        <v>8.8999999999999996E-2</v>
      </c>
      <c r="I985" s="22">
        <f t="shared" si="46"/>
        <v>24.92</v>
      </c>
      <c r="J985" s="7" t="str">
        <f>IF(OUT!F31="", "", OUT!F31)</f>
        <v/>
      </c>
      <c r="K985" s="7">
        <f>IF(OUT!P31="", "", OUT!P31)</f>
        <v>280</v>
      </c>
      <c r="L985" s="7" t="str">
        <f>IF(OUT!AE31="", "", OUT!AE31)</f>
        <v/>
      </c>
      <c r="N985" s="7" t="str">
        <f>IF(OUT!AQ31="", "", OUT!AQ31)</f>
        <v/>
      </c>
      <c r="O985" s="7" t="str">
        <f>IF(OUT!BM31="", "", OUT!BM31)</f>
        <v>T4</v>
      </c>
      <c r="P985" s="8">
        <f>IF(OUT!N31="", "", OUT!N31)</f>
        <v>8.8999999999999996E-2</v>
      </c>
      <c r="Q985" s="9">
        <f>IF(OUT!O31="", "", OUT!O31)</f>
        <v>24.92</v>
      </c>
      <c r="R985" s="8">
        <f>IF(PPG!H31="", "", PPG!H31)</f>
        <v>8.2000000000000003E-2</v>
      </c>
      <c r="S985" s="9">
        <f>IF(PPG!I31="", "", PPG!I31)</f>
        <v>22.96</v>
      </c>
      <c r="T985" s="8">
        <f>IF(PPG!J31="", "", PPG!J31)</f>
        <v>7.3999999999999996E-2</v>
      </c>
      <c r="U985" s="9">
        <f>IF(PPG!K31="", "", PPG!K31)</f>
        <v>20.72</v>
      </c>
      <c r="V985" s="8">
        <f>IF(PPG!Q31="", "", PPG!Q31)</f>
        <v>8.4000000000000005E-2</v>
      </c>
      <c r="W985" s="9">
        <f>IF(PPG!R31="", "", PPG!R31)</f>
        <v>23.52</v>
      </c>
      <c r="X985" s="8">
        <f>IF(PPG!S31="", "", PPG!S31)</f>
        <v>7.6999999999999999E-2</v>
      </c>
      <c r="Y985" s="9">
        <f>IF(PPG!T31="", "", PPG!T31)</f>
        <v>21.56</v>
      </c>
      <c r="Z985" s="8">
        <f>IF(PPG!U31="", "", PPG!U31)</f>
        <v>7.1999999999999995E-2</v>
      </c>
      <c r="AA985" s="9">
        <f>IF(PPG!V31="", "", PPG!V31)</f>
        <v>20.16</v>
      </c>
      <c r="AB985" s="36" t="str">
        <f t="shared" si="47"/>
        <v>0.00</v>
      </c>
    </row>
    <row r="986" spans="1:28">
      <c r="A986" s="7">
        <f>IF(OUT!C542="", "", OUT!C542)</f>
        <v>795</v>
      </c>
      <c r="B986" s="20">
        <f>IF(OUT!A542="", "", OUT!A542)</f>
        <v>73272</v>
      </c>
      <c r="C986" s="7" t="str">
        <f>IF(OUT!D542="", "", OUT!D542)</f>
        <v>FFF</v>
      </c>
      <c r="D986" s="29"/>
      <c r="E986" s="7" t="str">
        <f>IF(OUT!E542="", "", OUT!E542)</f>
        <v>144 TRAY</v>
      </c>
      <c r="F986" s="26" t="str">
        <f>IF(OUT!AE542="NEW", "✷", "")</f>
        <v/>
      </c>
      <c r="G986" s="10" t="str">
        <f>IF(OUT!B542="", "", OUT!B542)</f>
        <v>VIOLA PENNY PEACH JUMP UP</v>
      </c>
      <c r="H986" s="21">
        <f t="shared" si="45"/>
        <v>0.17899999999999999</v>
      </c>
      <c r="I986" s="22">
        <f t="shared" si="46"/>
        <v>25.06</v>
      </c>
      <c r="J986" s="7" t="str">
        <f>IF(OUT!F542="", "", OUT!F542)</f>
        <v/>
      </c>
      <c r="K986" s="7">
        <f>IF(OUT!P542="", "", OUT!P542)</f>
        <v>140</v>
      </c>
      <c r="L986" s="7" t="str">
        <f>IF(OUT!AE542="", "", OUT!AE542)</f>
        <v/>
      </c>
      <c r="N986" s="7" t="str">
        <f>IF(OUT!AQ542="", "", OUT!AQ542)</f>
        <v/>
      </c>
      <c r="O986" s="7" t="str">
        <f>IF(OUT!BM542="", "", OUT!BM542)</f>
        <v>T4</v>
      </c>
      <c r="P986" s="8">
        <f>IF(OUT!N542="", "", OUT!N542)</f>
        <v>0.17899999999999999</v>
      </c>
      <c r="Q986" s="9">
        <f>IF(OUT!O542="", "", OUT!O542)</f>
        <v>25.06</v>
      </c>
      <c r="R986" s="8">
        <f>IF(PPG!H542="", "", PPG!H542)</f>
        <v>0.16300000000000001</v>
      </c>
      <c r="S986" s="9">
        <f>IF(PPG!I542="", "", PPG!I542)</f>
        <v>22.82</v>
      </c>
      <c r="T986" s="8">
        <f>IF(PPG!J542="", "", PPG!J542)</f>
        <v>0.14799999999999999</v>
      </c>
      <c r="U986" s="9">
        <f>IF(PPG!K542="", "", PPG!K542)</f>
        <v>20.72</v>
      </c>
      <c r="V986" s="8">
        <f>IF(PPG!Q542="", "", PPG!Q542)</f>
        <v>0.16900000000000001</v>
      </c>
      <c r="W986" s="9">
        <f>IF(PPG!R542="", "", PPG!R542)</f>
        <v>23.66</v>
      </c>
      <c r="X986" s="8">
        <f>IF(PPG!S542="", "", PPG!S542)</f>
        <v>0.154</v>
      </c>
      <c r="Y986" s="9">
        <f>IF(PPG!T542="", "", PPG!T542)</f>
        <v>21.56</v>
      </c>
      <c r="Z986" s="8">
        <f>IF(PPG!U542="", "", PPG!U542)</f>
        <v>0.14399999999999999</v>
      </c>
      <c r="AA986" s="9">
        <f>IF(PPG!V542="", "", PPG!V542)</f>
        <v>20.16</v>
      </c>
      <c r="AB986" s="36" t="str">
        <f t="shared" si="47"/>
        <v>0.00</v>
      </c>
    </row>
    <row r="987" spans="1:28">
      <c r="A987" s="7">
        <f>IF(OUT!C541="", "", OUT!C541)</f>
        <v>795</v>
      </c>
      <c r="B987" s="20">
        <f>IF(OUT!A541="", "", OUT!A541)</f>
        <v>73272</v>
      </c>
      <c r="C987" s="7" t="str">
        <f>IF(OUT!D541="", "", OUT!D541)</f>
        <v>AZ</v>
      </c>
      <c r="D987" s="29"/>
      <c r="E987" s="7" t="str">
        <f>IF(OUT!E541="", "", OUT!E541)</f>
        <v>288 TRAY</v>
      </c>
      <c r="F987" s="26" t="str">
        <f>IF(OUT!AE541="NEW", "✷", "")</f>
        <v/>
      </c>
      <c r="G987" s="10" t="str">
        <f>IF(OUT!B541="", "", OUT!B541)</f>
        <v>VIOLA PENNY PEACH JUMP UP</v>
      </c>
      <c r="H987" s="21">
        <f t="shared" si="45"/>
        <v>8.8999999999999996E-2</v>
      </c>
      <c r="I987" s="22">
        <f t="shared" si="46"/>
        <v>24.92</v>
      </c>
      <c r="J987" s="7" t="str">
        <f>IF(OUT!F541="", "", OUT!F541)</f>
        <v/>
      </c>
      <c r="K987" s="7">
        <f>IF(OUT!P541="", "", OUT!P541)</f>
        <v>280</v>
      </c>
      <c r="L987" s="7" t="str">
        <f>IF(OUT!AE541="", "", OUT!AE541)</f>
        <v/>
      </c>
      <c r="N987" s="7" t="str">
        <f>IF(OUT!AQ541="", "", OUT!AQ541)</f>
        <v/>
      </c>
      <c r="O987" s="7" t="str">
        <f>IF(OUT!BM541="", "", OUT!BM541)</f>
        <v>T4</v>
      </c>
      <c r="P987" s="8">
        <f>IF(OUT!N541="", "", OUT!N541)</f>
        <v>8.8999999999999996E-2</v>
      </c>
      <c r="Q987" s="9">
        <f>IF(OUT!O541="", "", OUT!O541)</f>
        <v>24.92</v>
      </c>
      <c r="R987" s="8">
        <f>IF(PPG!H541="", "", PPG!H541)</f>
        <v>8.2000000000000003E-2</v>
      </c>
      <c r="S987" s="9">
        <f>IF(PPG!I541="", "", PPG!I541)</f>
        <v>22.96</v>
      </c>
      <c r="T987" s="8">
        <f>IF(PPG!J541="", "", PPG!J541)</f>
        <v>7.3999999999999996E-2</v>
      </c>
      <c r="U987" s="9">
        <f>IF(PPG!K541="", "", PPG!K541)</f>
        <v>20.72</v>
      </c>
      <c r="V987" s="8">
        <f>IF(PPG!Q541="", "", PPG!Q541)</f>
        <v>8.4000000000000005E-2</v>
      </c>
      <c r="W987" s="9">
        <f>IF(PPG!R541="", "", PPG!R541)</f>
        <v>23.52</v>
      </c>
      <c r="X987" s="8">
        <f>IF(PPG!S541="", "", PPG!S541)</f>
        <v>7.6999999999999999E-2</v>
      </c>
      <c r="Y987" s="9">
        <f>IF(PPG!T541="", "", PPG!T541)</f>
        <v>21.56</v>
      </c>
      <c r="Z987" s="8">
        <f>IF(PPG!U541="", "", PPG!U541)</f>
        <v>7.1999999999999995E-2</v>
      </c>
      <c r="AA987" s="9">
        <f>IF(PPG!V541="", "", PPG!V541)</f>
        <v>20.16</v>
      </c>
      <c r="AB987" s="36" t="str">
        <f t="shared" si="47"/>
        <v>0.00</v>
      </c>
    </row>
    <row r="988" spans="1:28">
      <c r="A988" s="7">
        <f>IF(OUT!C157="", "", OUT!C157)</f>
        <v>795</v>
      </c>
      <c r="B988" s="20">
        <f>IF(OUT!A157="", "", OUT!A157)</f>
        <v>40678</v>
      </c>
      <c r="C988" s="7" t="str">
        <f>IF(OUT!D157="", "", OUT!D157)</f>
        <v>FFF</v>
      </c>
      <c r="D988" s="29"/>
      <c r="E988" s="7" t="str">
        <f>IF(OUT!E157="", "", OUT!E157)</f>
        <v>144 TRAY</v>
      </c>
      <c r="F988" s="26" t="str">
        <f>IF(OUT!AE157="NEW", "✷", "")</f>
        <v/>
      </c>
      <c r="G988" s="10" t="str">
        <f>IF(OUT!B157="", "", OUT!B157)</f>
        <v>VIOLA PENNY PRIMROSE BICOLOR</v>
      </c>
      <c r="H988" s="21">
        <f t="shared" si="45"/>
        <v>0.17899999999999999</v>
      </c>
      <c r="I988" s="22">
        <f t="shared" si="46"/>
        <v>25.06</v>
      </c>
      <c r="J988" s="7" t="str">
        <f>IF(OUT!F157="", "", OUT!F157)</f>
        <v/>
      </c>
      <c r="K988" s="7">
        <f>IF(OUT!P157="", "", OUT!P157)</f>
        <v>140</v>
      </c>
      <c r="L988" s="7" t="str">
        <f>IF(OUT!AE157="", "", OUT!AE157)</f>
        <v/>
      </c>
      <c r="N988" s="7" t="str">
        <f>IF(OUT!AQ157="", "", OUT!AQ157)</f>
        <v/>
      </c>
      <c r="O988" s="7" t="str">
        <f>IF(OUT!BM157="", "", OUT!BM157)</f>
        <v>T4</v>
      </c>
      <c r="P988" s="8">
        <f>IF(OUT!N157="", "", OUT!N157)</f>
        <v>0.17899999999999999</v>
      </c>
      <c r="Q988" s="9">
        <f>IF(OUT!O157="", "", OUT!O157)</f>
        <v>25.06</v>
      </c>
      <c r="R988" s="8">
        <f>IF(PPG!H157="", "", PPG!H157)</f>
        <v>0.16300000000000001</v>
      </c>
      <c r="S988" s="9">
        <f>IF(PPG!I157="", "", PPG!I157)</f>
        <v>22.82</v>
      </c>
      <c r="T988" s="8">
        <f>IF(PPG!J157="", "", PPG!J157)</f>
        <v>0.14799999999999999</v>
      </c>
      <c r="U988" s="9">
        <f>IF(PPG!K157="", "", PPG!K157)</f>
        <v>20.72</v>
      </c>
      <c r="V988" s="8">
        <f>IF(PPG!Q157="", "", PPG!Q157)</f>
        <v>0.16900000000000001</v>
      </c>
      <c r="W988" s="9">
        <f>IF(PPG!R157="", "", PPG!R157)</f>
        <v>23.66</v>
      </c>
      <c r="X988" s="8">
        <f>IF(PPG!S157="", "", PPG!S157)</f>
        <v>0.154</v>
      </c>
      <c r="Y988" s="9">
        <f>IF(PPG!T157="", "", PPG!T157)</f>
        <v>21.56</v>
      </c>
      <c r="Z988" s="8">
        <f>IF(PPG!U157="", "", PPG!U157)</f>
        <v>0.14399999999999999</v>
      </c>
      <c r="AA988" s="9">
        <f>IF(PPG!V157="", "", PPG!V157)</f>
        <v>20.16</v>
      </c>
      <c r="AB988" s="36" t="str">
        <f t="shared" si="47"/>
        <v>0.00</v>
      </c>
    </row>
    <row r="989" spans="1:28">
      <c r="A989" s="7">
        <f>IF(OUT!C156="", "", OUT!C156)</f>
        <v>795</v>
      </c>
      <c r="B989" s="20">
        <f>IF(OUT!A156="", "", OUT!A156)</f>
        <v>40678</v>
      </c>
      <c r="C989" s="7" t="str">
        <f>IF(OUT!D156="", "", OUT!D156)</f>
        <v>AZ</v>
      </c>
      <c r="D989" s="29"/>
      <c r="E989" s="7" t="str">
        <f>IF(OUT!E156="", "", OUT!E156)</f>
        <v>288 TRAY</v>
      </c>
      <c r="F989" s="26" t="str">
        <f>IF(OUT!AE156="NEW", "✷", "")</f>
        <v/>
      </c>
      <c r="G989" s="10" t="str">
        <f>IF(OUT!B156="", "", OUT!B156)</f>
        <v>VIOLA PENNY PRIMROSE BICOLOR</v>
      </c>
      <c r="H989" s="21">
        <f t="shared" si="45"/>
        <v>8.8999999999999996E-2</v>
      </c>
      <c r="I989" s="22">
        <f t="shared" si="46"/>
        <v>24.92</v>
      </c>
      <c r="J989" s="7" t="str">
        <f>IF(OUT!F156="", "", OUT!F156)</f>
        <v/>
      </c>
      <c r="K989" s="7">
        <f>IF(OUT!P156="", "", OUT!P156)</f>
        <v>280</v>
      </c>
      <c r="L989" s="7" t="str">
        <f>IF(OUT!AE156="", "", OUT!AE156)</f>
        <v/>
      </c>
      <c r="N989" s="7" t="str">
        <f>IF(OUT!AQ156="", "", OUT!AQ156)</f>
        <v/>
      </c>
      <c r="O989" s="7" t="str">
        <f>IF(OUT!BM156="", "", OUT!BM156)</f>
        <v>T4</v>
      </c>
      <c r="P989" s="8">
        <f>IF(OUT!N156="", "", OUT!N156)</f>
        <v>8.8999999999999996E-2</v>
      </c>
      <c r="Q989" s="9">
        <f>IF(OUT!O156="", "", OUT!O156)</f>
        <v>24.92</v>
      </c>
      <c r="R989" s="8">
        <f>IF(PPG!H156="", "", PPG!H156)</f>
        <v>8.2000000000000003E-2</v>
      </c>
      <c r="S989" s="9">
        <f>IF(PPG!I156="", "", PPG!I156)</f>
        <v>22.96</v>
      </c>
      <c r="T989" s="8">
        <f>IF(PPG!J156="", "", PPG!J156)</f>
        <v>7.3999999999999996E-2</v>
      </c>
      <c r="U989" s="9">
        <f>IF(PPG!K156="", "", PPG!K156)</f>
        <v>20.72</v>
      </c>
      <c r="V989" s="8">
        <f>IF(PPG!Q156="", "", PPG!Q156)</f>
        <v>8.4000000000000005E-2</v>
      </c>
      <c r="W989" s="9">
        <f>IF(PPG!R156="", "", PPG!R156)</f>
        <v>23.52</v>
      </c>
      <c r="X989" s="8">
        <f>IF(PPG!S156="", "", PPG!S156)</f>
        <v>7.6999999999999999E-2</v>
      </c>
      <c r="Y989" s="9">
        <f>IF(PPG!T156="", "", PPG!T156)</f>
        <v>21.56</v>
      </c>
      <c r="Z989" s="8">
        <f>IF(PPG!U156="", "", PPG!U156)</f>
        <v>7.1999999999999995E-2</v>
      </c>
      <c r="AA989" s="9">
        <f>IF(PPG!V156="", "", PPG!V156)</f>
        <v>20.16</v>
      </c>
      <c r="AB989" s="36" t="str">
        <f t="shared" si="47"/>
        <v>0.00</v>
      </c>
    </row>
    <row r="990" spans="1:28">
      <c r="A990" s="7">
        <f>IF(OUT!C634="", "", OUT!C634)</f>
        <v>795</v>
      </c>
      <c r="B990" s="20">
        <f>IF(OUT!A634="", "", OUT!A634)</f>
        <v>78341</v>
      </c>
      <c r="C990" s="7" t="str">
        <f>IF(OUT!D634="", "", OUT!D634)</f>
        <v>FFF</v>
      </c>
      <c r="D990" s="29"/>
      <c r="E990" s="7" t="str">
        <f>IF(OUT!E634="", "", OUT!E634)</f>
        <v>144 TRAY</v>
      </c>
      <c r="F990" s="26" t="str">
        <f>IF(OUT!AE634="NEW", "✷", "")</f>
        <v/>
      </c>
      <c r="G990" s="10" t="str">
        <f>IF(OUT!B634="", "", OUT!B634)</f>
        <v>VIOLA PENNY PRIMROSE PICOTEE (Purple Edge)</v>
      </c>
      <c r="H990" s="21">
        <f t="shared" si="45"/>
        <v>0.17899999999999999</v>
      </c>
      <c r="I990" s="22">
        <f t="shared" si="46"/>
        <v>25.06</v>
      </c>
      <c r="J990" s="7" t="str">
        <f>IF(OUT!F634="", "", OUT!F634)</f>
        <v/>
      </c>
      <c r="K990" s="7">
        <f>IF(OUT!P634="", "", OUT!P634)</f>
        <v>140</v>
      </c>
      <c r="L990" s="7" t="str">
        <f>IF(OUT!AE634="", "", OUT!AE634)</f>
        <v/>
      </c>
      <c r="N990" s="7" t="str">
        <f>IF(OUT!AQ634="", "", OUT!AQ634)</f>
        <v/>
      </c>
      <c r="O990" s="7" t="str">
        <f>IF(OUT!BM634="", "", OUT!BM634)</f>
        <v>T4</v>
      </c>
      <c r="P990" s="8">
        <f>IF(OUT!N634="", "", OUT!N634)</f>
        <v>0.17899999999999999</v>
      </c>
      <c r="Q990" s="9">
        <f>IF(OUT!O634="", "", OUT!O634)</f>
        <v>25.06</v>
      </c>
      <c r="R990" s="8">
        <f>IF(PPG!H634="", "", PPG!H634)</f>
        <v>0.16300000000000001</v>
      </c>
      <c r="S990" s="9">
        <f>IF(PPG!I634="", "", PPG!I634)</f>
        <v>22.82</v>
      </c>
      <c r="T990" s="8">
        <f>IF(PPG!J634="", "", PPG!J634)</f>
        <v>0.14799999999999999</v>
      </c>
      <c r="U990" s="9">
        <f>IF(PPG!K634="", "", PPG!K634)</f>
        <v>20.72</v>
      </c>
      <c r="V990" s="8">
        <f>IF(PPG!Q634="", "", PPG!Q634)</f>
        <v>0.16900000000000001</v>
      </c>
      <c r="W990" s="9">
        <f>IF(PPG!R634="", "", PPG!R634)</f>
        <v>23.66</v>
      </c>
      <c r="X990" s="8">
        <f>IF(PPG!S634="", "", PPG!S634)</f>
        <v>0.154</v>
      </c>
      <c r="Y990" s="9">
        <f>IF(PPG!T634="", "", PPG!T634)</f>
        <v>21.56</v>
      </c>
      <c r="Z990" s="8">
        <f>IF(PPG!U634="", "", PPG!U634)</f>
        <v>0.14399999999999999</v>
      </c>
      <c r="AA990" s="9">
        <f>IF(PPG!V634="", "", PPG!V634)</f>
        <v>20.16</v>
      </c>
      <c r="AB990" s="36" t="str">
        <f t="shared" si="47"/>
        <v>0.00</v>
      </c>
    </row>
    <row r="991" spans="1:28">
      <c r="A991" s="7">
        <f>IF(OUT!C633="", "", OUT!C633)</f>
        <v>795</v>
      </c>
      <c r="B991" s="20">
        <f>IF(OUT!A633="", "", OUT!A633)</f>
        <v>78341</v>
      </c>
      <c r="C991" s="7" t="str">
        <f>IF(OUT!D633="", "", OUT!D633)</f>
        <v>AZ</v>
      </c>
      <c r="D991" s="29"/>
      <c r="E991" s="7" t="str">
        <f>IF(OUT!E633="", "", OUT!E633)</f>
        <v>288 TRAY</v>
      </c>
      <c r="F991" s="26" t="str">
        <f>IF(OUT!AE633="NEW", "✷", "")</f>
        <v/>
      </c>
      <c r="G991" s="10" t="str">
        <f>IF(OUT!B633="", "", OUT!B633)</f>
        <v>VIOLA PENNY PRIMROSE PICOTEE (Purple Edge)</v>
      </c>
      <c r="H991" s="21">
        <f t="shared" si="45"/>
        <v>8.8999999999999996E-2</v>
      </c>
      <c r="I991" s="22">
        <f t="shared" si="46"/>
        <v>24.92</v>
      </c>
      <c r="J991" s="7" t="str">
        <f>IF(OUT!F633="", "", OUT!F633)</f>
        <v/>
      </c>
      <c r="K991" s="7">
        <f>IF(OUT!P633="", "", OUT!P633)</f>
        <v>280</v>
      </c>
      <c r="L991" s="7" t="str">
        <f>IF(OUT!AE633="", "", OUT!AE633)</f>
        <v/>
      </c>
      <c r="N991" s="7" t="str">
        <f>IF(OUT!AQ633="", "", OUT!AQ633)</f>
        <v/>
      </c>
      <c r="O991" s="7" t="str">
        <f>IF(OUT!BM633="", "", OUT!BM633)</f>
        <v>T4</v>
      </c>
      <c r="P991" s="8">
        <f>IF(OUT!N633="", "", OUT!N633)</f>
        <v>8.8999999999999996E-2</v>
      </c>
      <c r="Q991" s="9">
        <f>IF(OUT!O633="", "", OUT!O633)</f>
        <v>24.92</v>
      </c>
      <c r="R991" s="8">
        <f>IF(PPG!H633="", "", PPG!H633)</f>
        <v>8.2000000000000003E-2</v>
      </c>
      <c r="S991" s="9">
        <f>IF(PPG!I633="", "", PPG!I633)</f>
        <v>22.96</v>
      </c>
      <c r="T991" s="8">
        <f>IF(PPG!J633="", "", PPG!J633)</f>
        <v>7.3999999999999996E-2</v>
      </c>
      <c r="U991" s="9">
        <f>IF(PPG!K633="", "", PPG!K633)</f>
        <v>20.72</v>
      </c>
      <c r="V991" s="8">
        <f>IF(PPG!Q633="", "", PPG!Q633)</f>
        <v>8.4000000000000005E-2</v>
      </c>
      <c r="W991" s="9">
        <f>IF(PPG!R633="", "", PPG!R633)</f>
        <v>23.52</v>
      </c>
      <c r="X991" s="8">
        <f>IF(PPG!S633="", "", PPG!S633)</f>
        <v>7.6999999999999999E-2</v>
      </c>
      <c r="Y991" s="9">
        <f>IF(PPG!T633="", "", PPG!T633)</f>
        <v>21.56</v>
      </c>
      <c r="Z991" s="8">
        <f>IF(PPG!U633="", "", PPG!U633)</f>
        <v>7.1999999999999995E-2</v>
      </c>
      <c r="AA991" s="9">
        <f>IF(PPG!V633="", "", PPG!V633)</f>
        <v>20.16</v>
      </c>
      <c r="AB991" s="36" t="str">
        <f t="shared" si="47"/>
        <v>0.00</v>
      </c>
    </row>
    <row r="992" spans="1:28">
      <c r="A992" s="7">
        <f>IF(OUT!C544="", "", OUT!C544)</f>
        <v>795</v>
      </c>
      <c r="B992" s="20">
        <f>IF(OUT!A544="", "", OUT!A544)</f>
        <v>73273</v>
      </c>
      <c r="C992" s="7" t="str">
        <f>IF(OUT!D544="", "", OUT!D544)</f>
        <v>FFF</v>
      </c>
      <c r="D992" s="29"/>
      <c r="E992" s="7" t="str">
        <f>IF(OUT!E544="", "", OUT!E544)</f>
        <v>144 TRAY</v>
      </c>
      <c r="F992" s="26" t="str">
        <f>IF(OUT!AE544="NEW", "✷", "")</f>
        <v/>
      </c>
      <c r="G992" s="10" t="str">
        <f>IF(OUT!B544="", "", OUT!B544)</f>
        <v>VIOLA PENNY PURPLE PICOTEE</v>
      </c>
      <c r="H992" s="21">
        <f t="shared" si="45"/>
        <v>0.17899999999999999</v>
      </c>
      <c r="I992" s="22">
        <f t="shared" si="46"/>
        <v>25.06</v>
      </c>
      <c r="J992" s="7" t="str">
        <f>IF(OUT!F544="", "", OUT!F544)</f>
        <v/>
      </c>
      <c r="K992" s="7">
        <f>IF(OUT!P544="", "", OUT!P544)</f>
        <v>140</v>
      </c>
      <c r="L992" s="7" t="str">
        <f>IF(OUT!AE544="", "", OUT!AE544)</f>
        <v/>
      </c>
      <c r="N992" s="7" t="str">
        <f>IF(OUT!AQ544="", "", OUT!AQ544)</f>
        <v/>
      </c>
      <c r="O992" s="7" t="str">
        <f>IF(OUT!BM544="", "", OUT!BM544)</f>
        <v>T4</v>
      </c>
      <c r="P992" s="8">
        <f>IF(OUT!N544="", "", OUT!N544)</f>
        <v>0.17899999999999999</v>
      </c>
      <c r="Q992" s="9">
        <f>IF(OUT!O544="", "", OUT!O544)</f>
        <v>25.06</v>
      </c>
      <c r="R992" s="8">
        <f>IF(PPG!H544="", "", PPG!H544)</f>
        <v>0.16300000000000001</v>
      </c>
      <c r="S992" s="9">
        <f>IF(PPG!I544="", "", PPG!I544)</f>
        <v>22.82</v>
      </c>
      <c r="T992" s="8">
        <f>IF(PPG!J544="", "", PPG!J544)</f>
        <v>0.14799999999999999</v>
      </c>
      <c r="U992" s="9">
        <f>IF(PPG!K544="", "", PPG!K544)</f>
        <v>20.72</v>
      </c>
      <c r="V992" s="8">
        <f>IF(PPG!Q544="", "", PPG!Q544)</f>
        <v>0.16900000000000001</v>
      </c>
      <c r="W992" s="9">
        <f>IF(PPG!R544="", "", PPG!R544)</f>
        <v>23.66</v>
      </c>
      <c r="X992" s="8">
        <f>IF(PPG!S544="", "", PPG!S544)</f>
        <v>0.154</v>
      </c>
      <c r="Y992" s="9">
        <f>IF(PPG!T544="", "", PPG!T544)</f>
        <v>21.56</v>
      </c>
      <c r="Z992" s="8">
        <f>IF(PPG!U544="", "", PPG!U544)</f>
        <v>0.14399999999999999</v>
      </c>
      <c r="AA992" s="9">
        <f>IF(PPG!V544="", "", PPG!V544)</f>
        <v>20.16</v>
      </c>
      <c r="AB992" s="36" t="str">
        <f t="shared" si="47"/>
        <v>0.00</v>
      </c>
    </row>
    <row r="993" spans="1:28">
      <c r="A993" s="7">
        <f>IF(OUT!C543="", "", OUT!C543)</f>
        <v>795</v>
      </c>
      <c r="B993" s="20">
        <f>IF(OUT!A543="", "", OUT!A543)</f>
        <v>73273</v>
      </c>
      <c r="C993" s="7" t="str">
        <f>IF(OUT!D543="", "", OUT!D543)</f>
        <v>AZ</v>
      </c>
      <c r="D993" s="29"/>
      <c r="E993" s="7" t="str">
        <f>IF(OUT!E543="", "", OUT!E543)</f>
        <v>288 TRAY</v>
      </c>
      <c r="F993" s="26" t="str">
        <f>IF(OUT!AE543="NEW", "✷", "")</f>
        <v/>
      </c>
      <c r="G993" s="10" t="str">
        <f>IF(OUT!B543="", "", OUT!B543)</f>
        <v>VIOLA PENNY PURPLE PICOTEE</v>
      </c>
      <c r="H993" s="21">
        <f t="shared" si="45"/>
        <v>8.8999999999999996E-2</v>
      </c>
      <c r="I993" s="22">
        <f t="shared" si="46"/>
        <v>24.92</v>
      </c>
      <c r="J993" s="7" t="str">
        <f>IF(OUT!F543="", "", OUT!F543)</f>
        <v/>
      </c>
      <c r="K993" s="7">
        <f>IF(OUT!P543="", "", OUT!P543)</f>
        <v>280</v>
      </c>
      <c r="L993" s="7" t="str">
        <f>IF(OUT!AE543="", "", OUT!AE543)</f>
        <v/>
      </c>
      <c r="N993" s="7" t="str">
        <f>IF(OUT!AQ543="", "", OUT!AQ543)</f>
        <v/>
      </c>
      <c r="O993" s="7" t="str">
        <f>IF(OUT!BM543="", "", OUT!BM543)</f>
        <v>T4</v>
      </c>
      <c r="P993" s="8">
        <f>IF(OUT!N543="", "", OUT!N543)</f>
        <v>8.8999999999999996E-2</v>
      </c>
      <c r="Q993" s="9">
        <f>IF(OUT!O543="", "", OUT!O543)</f>
        <v>24.92</v>
      </c>
      <c r="R993" s="8">
        <f>IF(PPG!H543="", "", PPG!H543)</f>
        <v>8.2000000000000003E-2</v>
      </c>
      <c r="S993" s="9">
        <f>IF(PPG!I543="", "", PPG!I543)</f>
        <v>22.96</v>
      </c>
      <c r="T993" s="8">
        <f>IF(PPG!J543="", "", PPG!J543)</f>
        <v>7.3999999999999996E-2</v>
      </c>
      <c r="U993" s="9">
        <f>IF(PPG!K543="", "", PPG!K543)</f>
        <v>20.72</v>
      </c>
      <c r="V993" s="8">
        <f>IF(PPG!Q543="", "", PPG!Q543)</f>
        <v>8.4000000000000005E-2</v>
      </c>
      <c r="W993" s="9">
        <f>IF(PPG!R543="", "", PPG!R543)</f>
        <v>23.52</v>
      </c>
      <c r="X993" s="8">
        <f>IF(PPG!S543="", "", PPG!S543)</f>
        <v>7.6999999999999999E-2</v>
      </c>
      <c r="Y993" s="9">
        <f>IF(PPG!T543="", "", PPG!T543)</f>
        <v>21.56</v>
      </c>
      <c r="Z993" s="8">
        <f>IF(PPG!U543="", "", PPG!U543)</f>
        <v>7.1999999999999995E-2</v>
      </c>
      <c r="AA993" s="9">
        <f>IF(PPG!V543="", "", PPG!V543)</f>
        <v>20.16</v>
      </c>
      <c r="AB993" s="36" t="str">
        <f t="shared" si="47"/>
        <v>0.00</v>
      </c>
    </row>
    <row r="994" spans="1:28">
      <c r="A994" s="7">
        <f>IF(OUT!C391="", "", OUT!C391)</f>
        <v>795</v>
      </c>
      <c r="B994" s="20">
        <f>IF(OUT!A391="", "", OUT!A391)</f>
        <v>67638</v>
      </c>
      <c r="C994" s="7" t="str">
        <f>IF(OUT!D391="", "", OUT!D391)</f>
        <v>FFF</v>
      </c>
      <c r="D994" s="29"/>
      <c r="E994" s="7" t="str">
        <f>IF(OUT!E391="", "", OUT!E391)</f>
        <v>144 TRAY</v>
      </c>
      <c r="F994" s="26" t="str">
        <f>IF(OUT!AE391="NEW", "✷", "")</f>
        <v/>
      </c>
      <c r="G994" s="10" t="str">
        <f>IF(OUT!B391="", "", OUT!B391)</f>
        <v>VIOLA PENNY RED BLOTCH</v>
      </c>
      <c r="H994" s="21">
        <f t="shared" si="45"/>
        <v>0.17899999999999999</v>
      </c>
      <c r="I994" s="22">
        <f t="shared" si="46"/>
        <v>25.06</v>
      </c>
      <c r="J994" s="7" t="str">
        <f>IF(OUT!F391="", "", OUT!F391)</f>
        <v/>
      </c>
      <c r="K994" s="7">
        <f>IF(OUT!P391="", "", OUT!P391)</f>
        <v>140</v>
      </c>
      <c r="L994" s="7" t="str">
        <f>IF(OUT!AE391="", "", OUT!AE391)</f>
        <v/>
      </c>
      <c r="N994" s="7" t="str">
        <f>IF(OUT!AQ391="", "", OUT!AQ391)</f>
        <v/>
      </c>
      <c r="O994" s="7" t="str">
        <f>IF(OUT!BM391="", "", OUT!BM391)</f>
        <v>T4</v>
      </c>
      <c r="P994" s="8">
        <f>IF(OUT!N391="", "", OUT!N391)</f>
        <v>0.17899999999999999</v>
      </c>
      <c r="Q994" s="9">
        <f>IF(OUT!O391="", "", OUT!O391)</f>
        <v>25.06</v>
      </c>
      <c r="R994" s="8">
        <f>IF(PPG!H391="", "", PPG!H391)</f>
        <v>0.16300000000000001</v>
      </c>
      <c r="S994" s="9">
        <f>IF(PPG!I391="", "", PPG!I391)</f>
        <v>22.82</v>
      </c>
      <c r="T994" s="8">
        <f>IF(PPG!J391="", "", PPG!J391)</f>
        <v>0.14799999999999999</v>
      </c>
      <c r="U994" s="9">
        <f>IF(PPG!K391="", "", PPG!K391)</f>
        <v>20.72</v>
      </c>
      <c r="V994" s="8">
        <f>IF(PPG!Q391="", "", PPG!Q391)</f>
        <v>0.16900000000000001</v>
      </c>
      <c r="W994" s="9">
        <f>IF(PPG!R391="", "", PPG!R391)</f>
        <v>23.66</v>
      </c>
      <c r="X994" s="8">
        <f>IF(PPG!S391="", "", PPG!S391)</f>
        <v>0.154</v>
      </c>
      <c r="Y994" s="9">
        <f>IF(PPG!T391="", "", PPG!T391)</f>
        <v>21.56</v>
      </c>
      <c r="Z994" s="8">
        <f>IF(PPG!U391="", "", PPG!U391)</f>
        <v>0.14399999999999999</v>
      </c>
      <c r="AA994" s="9">
        <f>IF(PPG!V391="", "", PPG!V391)</f>
        <v>20.16</v>
      </c>
      <c r="AB994" s="36" t="str">
        <f t="shared" si="47"/>
        <v>0.00</v>
      </c>
    </row>
    <row r="995" spans="1:28">
      <c r="A995" s="7">
        <f>IF(OUT!C390="", "", OUT!C390)</f>
        <v>795</v>
      </c>
      <c r="B995" s="20">
        <f>IF(OUT!A390="", "", OUT!A390)</f>
        <v>67638</v>
      </c>
      <c r="C995" s="7" t="str">
        <f>IF(OUT!D390="", "", OUT!D390)</f>
        <v>AZ</v>
      </c>
      <c r="D995" s="29"/>
      <c r="E995" s="7" t="str">
        <f>IF(OUT!E390="", "", OUT!E390)</f>
        <v>288 TRAY</v>
      </c>
      <c r="F995" s="26" t="str">
        <f>IF(OUT!AE390="NEW", "✷", "")</f>
        <v/>
      </c>
      <c r="G995" s="10" t="str">
        <f>IF(OUT!B390="", "", OUT!B390)</f>
        <v>VIOLA PENNY RED BLOTCH</v>
      </c>
      <c r="H995" s="21">
        <f t="shared" si="45"/>
        <v>8.8999999999999996E-2</v>
      </c>
      <c r="I995" s="22">
        <f t="shared" si="46"/>
        <v>24.92</v>
      </c>
      <c r="J995" s="7" t="str">
        <f>IF(OUT!F390="", "", OUT!F390)</f>
        <v/>
      </c>
      <c r="K995" s="7">
        <f>IF(OUT!P390="", "", OUT!P390)</f>
        <v>280</v>
      </c>
      <c r="L995" s="7" t="str">
        <f>IF(OUT!AE390="", "", OUT!AE390)</f>
        <v/>
      </c>
      <c r="N995" s="7" t="str">
        <f>IF(OUT!AQ390="", "", OUT!AQ390)</f>
        <v/>
      </c>
      <c r="O995" s="7" t="str">
        <f>IF(OUT!BM390="", "", OUT!BM390)</f>
        <v>T4</v>
      </c>
      <c r="P995" s="8">
        <f>IF(OUT!N390="", "", OUT!N390)</f>
        <v>8.8999999999999996E-2</v>
      </c>
      <c r="Q995" s="9">
        <f>IF(OUT!O390="", "", OUT!O390)</f>
        <v>24.92</v>
      </c>
      <c r="R995" s="8">
        <f>IF(PPG!H390="", "", PPG!H390)</f>
        <v>8.2000000000000003E-2</v>
      </c>
      <c r="S995" s="9">
        <f>IF(PPG!I390="", "", PPG!I390)</f>
        <v>22.96</v>
      </c>
      <c r="T995" s="8">
        <f>IF(PPG!J390="", "", PPG!J390)</f>
        <v>7.3999999999999996E-2</v>
      </c>
      <c r="U995" s="9">
        <f>IF(PPG!K390="", "", PPG!K390)</f>
        <v>20.72</v>
      </c>
      <c r="V995" s="8">
        <f>IF(PPG!Q390="", "", PPG!Q390)</f>
        <v>8.4000000000000005E-2</v>
      </c>
      <c r="W995" s="9">
        <f>IF(PPG!R390="", "", PPG!R390)</f>
        <v>23.52</v>
      </c>
      <c r="X995" s="8">
        <f>IF(PPG!S390="", "", PPG!S390)</f>
        <v>7.6999999999999999E-2</v>
      </c>
      <c r="Y995" s="9">
        <f>IF(PPG!T390="", "", PPG!T390)</f>
        <v>21.56</v>
      </c>
      <c r="Z995" s="8">
        <f>IF(PPG!U390="", "", PPG!U390)</f>
        <v>7.1999999999999995E-2</v>
      </c>
      <c r="AA995" s="9">
        <f>IF(PPG!V390="", "", PPG!V390)</f>
        <v>20.16</v>
      </c>
      <c r="AB995" s="36" t="str">
        <f t="shared" si="47"/>
        <v>0.00</v>
      </c>
    </row>
    <row r="996" spans="1:28">
      <c r="A996" s="7">
        <f>IF(OUT!C56="", "", OUT!C56)</f>
        <v>795</v>
      </c>
      <c r="B996" s="20">
        <f>IF(OUT!A56="", "", OUT!A56)</f>
        <v>6771</v>
      </c>
      <c r="C996" s="7" t="str">
        <f>IF(OUT!D56="", "", OUT!D56)</f>
        <v>FFF</v>
      </c>
      <c r="D996" s="29"/>
      <c r="E996" s="7" t="str">
        <f>IF(OUT!E56="", "", OUT!E56)</f>
        <v>144 TRAY</v>
      </c>
      <c r="F996" s="26" t="str">
        <f>IF(OUT!AE56="NEW", "✷", "")</f>
        <v/>
      </c>
      <c r="G996" s="10" t="str">
        <f>IF(OUT!B56="", "", OUT!B56)</f>
        <v>VIOLA PENNY RED WING</v>
      </c>
      <c r="H996" s="21">
        <f t="shared" si="45"/>
        <v>0.17899999999999999</v>
      </c>
      <c r="I996" s="22">
        <f t="shared" si="46"/>
        <v>25.06</v>
      </c>
      <c r="J996" s="7" t="str">
        <f>IF(OUT!F56="", "", OUT!F56)</f>
        <v/>
      </c>
      <c r="K996" s="7">
        <f>IF(OUT!P56="", "", OUT!P56)</f>
        <v>140</v>
      </c>
      <c r="L996" s="7" t="str">
        <f>IF(OUT!AE56="", "", OUT!AE56)</f>
        <v/>
      </c>
      <c r="N996" s="7" t="str">
        <f>IF(OUT!AQ56="", "", OUT!AQ56)</f>
        <v/>
      </c>
      <c r="O996" s="7" t="str">
        <f>IF(OUT!BM56="", "", OUT!BM56)</f>
        <v>T4</v>
      </c>
      <c r="P996" s="8">
        <f>IF(OUT!N56="", "", OUT!N56)</f>
        <v>0.17899999999999999</v>
      </c>
      <c r="Q996" s="9">
        <f>IF(OUT!O56="", "", OUT!O56)</f>
        <v>25.06</v>
      </c>
      <c r="R996" s="8">
        <f>IF(PPG!H56="", "", PPG!H56)</f>
        <v>0.16300000000000001</v>
      </c>
      <c r="S996" s="9">
        <f>IF(PPG!I56="", "", PPG!I56)</f>
        <v>22.82</v>
      </c>
      <c r="T996" s="8">
        <f>IF(PPG!J56="", "", PPG!J56)</f>
        <v>0.14799999999999999</v>
      </c>
      <c r="U996" s="9">
        <f>IF(PPG!K56="", "", PPG!K56)</f>
        <v>20.72</v>
      </c>
      <c r="V996" s="8">
        <f>IF(PPG!Q56="", "", PPG!Q56)</f>
        <v>0.16900000000000001</v>
      </c>
      <c r="W996" s="9">
        <f>IF(PPG!R56="", "", PPG!R56)</f>
        <v>23.66</v>
      </c>
      <c r="X996" s="8">
        <f>IF(PPG!S56="", "", PPG!S56)</f>
        <v>0.154</v>
      </c>
      <c r="Y996" s="9">
        <f>IF(PPG!T56="", "", PPG!T56)</f>
        <v>21.56</v>
      </c>
      <c r="Z996" s="8">
        <f>IF(PPG!U56="", "", PPG!U56)</f>
        <v>0.14399999999999999</v>
      </c>
      <c r="AA996" s="9">
        <f>IF(PPG!V56="", "", PPG!V56)</f>
        <v>20.16</v>
      </c>
      <c r="AB996" s="36" t="str">
        <f t="shared" si="47"/>
        <v>0.00</v>
      </c>
    </row>
    <row r="997" spans="1:28">
      <c r="A997" s="7">
        <f>IF(OUT!C55="", "", OUT!C55)</f>
        <v>795</v>
      </c>
      <c r="B997" s="20">
        <f>IF(OUT!A55="", "", OUT!A55)</f>
        <v>6771</v>
      </c>
      <c r="C997" s="7" t="str">
        <f>IF(OUT!D55="", "", OUT!D55)</f>
        <v>AZ</v>
      </c>
      <c r="D997" s="29"/>
      <c r="E997" s="7" t="str">
        <f>IF(OUT!E55="", "", OUT!E55)</f>
        <v>288 TRAY</v>
      </c>
      <c r="F997" s="26" t="str">
        <f>IF(OUT!AE55="NEW", "✷", "")</f>
        <v/>
      </c>
      <c r="G997" s="10" t="str">
        <f>IF(OUT!B55="", "", OUT!B55)</f>
        <v>VIOLA PENNY RED WING</v>
      </c>
      <c r="H997" s="21">
        <f t="shared" si="45"/>
        <v>8.8999999999999996E-2</v>
      </c>
      <c r="I997" s="22">
        <f t="shared" si="46"/>
        <v>24.92</v>
      </c>
      <c r="J997" s="7" t="str">
        <f>IF(OUT!F55="", "", OUT!F55)</f>
        <v/>
      </c>
      <c r="K997" s="7">
        <f>IF(OUT!P55="", "", OUT!P55)</f>
        <v>280</v>
      </c>
      <c r="L997" s="7" t="str">
        <f>IF(OUT!AE55="", "", OUT!AE55)</f>
        <v/>
      </c>
      <c r="N997" s="7" t="str">
        <f>IF(OUT!AQ55="", "", OUT!AQ55)</f>
        <v/>
      </c>
      <c r="O997" s="7" t="str">
        <f>IF(OUT!BM55="", "", OUT!BM55)</f>
        <v>T4</v>
      </c>
      <c r="P997" s="8">
        <f>IF(OUT!N55="", "", OUT!N55)</f>
        <v>8.8999999999999996E-2</v>
      </c>
      <c r="Q997" s="9">
        <f>IF(OUT!O55="", "", OUT!O55)</f>
        <v>24.92</v>
      </c>
      <c r="R997" s="8">
        <f>IF(PPG!H55="", "", PPG!H55)</f>
        <v>8.2000000000000003E-2</v>
      </c>
      <c r="S997" s="9">
        <f>IF(PPG!I55="", "", PPG!I55)</f>
        <v>22.96</v>
      </c>
      <c r="T997" s="8">
        <f>IF(PPG!J55="", "", PPG!J55)</f>
        <v>7.3999999999999996E-2</v>
      </c>
      <c r="U997" s="9">
        <f>IF(PPG!K55="", "", PPG!K55)</f>
        <v>20.72</v>
      </c>
      <c r="V997" s="8">
        <f>IF(PPG!Q55="", "", PPG!Q55)</f>
        <v>8.4000000000000005E-2</v>
      </c>
      <c r="W997" s="9">
        <f>IF(PPG!R55="", "", PPG!R55)</f>
        <v>23.52</v>
      </c>
      <c r="X997" s="8">
        <f>IF(PPG!S55="", "", PPG!S55)</f>
        <v>7.6999999999999999E-2</v>
      </c>
      <c r="Y997" s="9">
        <f>IF(PPG!T55="", "", PPG!T55)</f>
        <v>21.56</v>
      </c>
      <c r="Z997" s="8">
        <f>IF(PPG!U55="", "", PPG!U55)</f>
        <v>7.1999999999999995E-2</v>
      </c>
      <c r="AA997" s="9">
        <f>IF(PPG!V55="", "", PPG!V55)</f>
        <v>20.16</v>
      </c>
      <c r="AB997" s="36" t="str">
        <f t="shared" si="47"/>
        <v>0.00</v>
      </c>
    </row>
    <row r="998" spans="1:28">
      <c r="A998" s="7">
        <f>IF(OUT!C54="", "", OUT!C54)</f>
        <v>795</v>
      </c>
      <c r="B998" s="20">
        <f>IF(OUT!A54="", "", OUT!A54)</f>
        <v>6769</v>
      </c>
      <c r="C998" s="7" t="str">
        <f>IF(OUT!D54="", "", OUT!D54)</f>
        <v>FFF</v>
      </c>
      <c r="D998" s="29"/>
      <c r="E998" s="7" t="str">
        <f>IF(OUT!E54="", "", OUT!E54)</f>
        <v>144 TRAY</v>
      </c>
      <c r="F998" s="26" t="str">
        <f>IF(OUT!AE54="NEW", "✷", "")</f>
        <v/>
      </c>
      <c r="G998" s="10" t="str">
        <f>IF(OUT!B54="", "", OUT!B54)</f>
        <v>VIOLA PENNY ROSE BLOTCH</v>
      </c>
      <c r="H998" s="21">
        <f t="shared" si="45"/>
        <v>0.17899999999999999</v>
      </c>
      <c r="I998" s="22">
        <f t="shared" si="46"/>
        <v>25.06</v>
      </c>
      <c r="J998" s="7" t="str">
        <f>IF(OUT!F54="", "", OUT!F54)</f>
        <v/>
      </c>
      <c r="K998" s="7">
        <f>IF(OUT!P54="", "", OUT!P54)</f>
        <v>140</v>
      </c>
      <c r="L998" s="7" t="str">
        <f>IF(OUT!AE54="", "", OUT!AE54)</f>
        <v/>
      </c>
      <c r="N998" s="7" t="str">
        <f>IF(OUT!AQ54="", "", OUT!AQ54)</f>
        <v/>
      </c>
      <c r="O998" s="7" t="str">
        <f>IF(OUT!BM54="", "", OUT!BM54)</f>
        <v>T4</v>
      </c>
      <c r="P998" s="8">
        <f>IF(OUT!N54="", "", OUT!N54)</f>
        <v>0.17899999999999999</v>
      </c>
      <c r="Q998" s="9">
        <f>IF(OUT!O54="", "", OUT!O54)</f>
        <v>25.06</v>
      </c>
      <c r="R998" s="8">
        <f>IF(PPG!H54="", "", PPG!H54)</f>
        <v>0.16300000000000001</v>
      </c>
      <c r="S998" s="9">
        <f>IF(PPG!I54="", "", PPG!I54)</f>
        <v>22.82</v>
      </c>
      <c r="T998" s="8">
        <f>IF(PPG!J54="", "", PPG!J54)</f>
        <v>0.14799999999999999</v>
      </c>
      <c r="U998" s="9">
        <f>IF(PPG!K54="", "", PPG!K54)</f>
        <v>20.72</v>
      </c>
      <c r="V998" s="8">
        <f>IF(PPG!Q54="", "", PPG!Q54)</f>
        <v>0.16900000000000001</v>
      </c>
      <c r="W998" s="9">
        <f>IF(PPG!R54="", "", PPG!R54)</f>
        <v>23.66</v>
      </c>
      <c r="X998" s="8">
        <f>IF(PPG!S54="", "", PPG!S54)</f>
        <v>0.154</v>
      </c>
      <c r="Y998" s="9">
        <f>IF(PPG!T54="", "", PPG!T54)</f>
        <v>21.56</v>
      </c>
      <c r="Z998" s="8">
        <f>IF(PPG!U54="", "", PPG!U54)</f>
        <v>0.14399999999999999</v>
      </c>
      <c r="AA998" s="9">
        <f>IF(PPG!V54="", "", PPG!V54)</f>
        <v>20.16</v>
      </c>
      <c r="AB998" s="36" t="str">
        <f t="shared" si="47"/>
        <v>0.00</v>
      </c>
    </row>
    <row r="999" spans="1:28">
      <c r="A999" s="7">
        <f>IF(OUT!C53="", "", OUT!C53)</f>
        <v>795</v>
      </c>
      <c r="B999" s="20">
        <f>IF(OUT!A53="", "", OUT!A53)</f>
        <v>6769</v>
      </c>
      <c r="C999" s="7" t="str">
        <f>IF(OUT!D53="", "", OUT!D53)</f>
        <v>AZ</v>
      </c>
      <c r="D999" s="29"/>
      <c r="E999" s="7" t="str">
        <f>IF(OUT!E53="", "", OUT!E53)</f>
        <v>288 TRAY</v>
      </c>
      <c r="F999" s="26" t="str">
        <f>IF(OUT!AE53="NEW", "✷", "")</f>
        <v/>
      </c>
      <c r="G999" s="10" t="str">
        <f>IF(OUT!B53="", "", OUT!B53)</f>
        <v>VIOLA PENNY ROSE BLOTCH</v>
      </c>
      <c r="H999" s="21">
        <f t="shared" si="45"/>
        <v>8.8999999999999996E-2</v>
      </c>
      <c r="I999" s="22">
        <f t="shared" si="46"/>
        <v>24.92</v>
      </c>
      <c r="J999" s="7" t="str">
        <f>IF(OUT!F53="", "", OUT!F53)</f>
        <v/>
      </c>
      <c r="K999" s="7">
        <f>IF(OUT!P53="", "", OUT!P53)</f>
        <v>280</v>
      </c>
      <c r="L999" s="7" t="str">
        <f>IF(OUT!AE53="", "", OUT!AE53)</f>
        <v/>
      </c>
      <c r="N999" s="7" t="str">
        <f>IF(OUT!AQ53="", "", OUT!AQ53)</f>
        <v/>
      </c>
      <c r="O999" s="7" t="str">
        <f>IF(OUT!BM53="", "", OUT!BM53)</f>
        <v>T4</v>
      </c>
      <c r="P999" s="8">
        <f>IF(OUT!N53="", "", OUT!N53)</f>
        <v>8.8999999999999996E-2</v>
      </c>
      <c r="Q999" s="9">
        <f>IF(OUT!O53="", "", OUT!O53)</f>
        <v>24.92</v>
      </c>
      <c r="R999" s="8">
        <f>IF(PPG!H53="", "", PPG!H53)</f>
        <v>8.2000000000000003E-2</v>
      </c>
      <c r="S999" s="9">
        <f>IF(PPG!I53="", "", PPG!I53)</f>
        <v>22.96</v>
      </c>
      <c r="T999" s="8">
        <f>IF(PPG!J53="", "", PPG!J53)</f>
        <v>7.3999999999999996E-2</v>
      </c>
      <c r="U999" s="9">
        <f>IF(PPG!K53="", "", PPG!K53)</f>
        <v>20.72</v>
      </c>
      <c r="V999" s="8">
        <f>IF(PPG!Q53="", "", PPG!Q53)</f>
        <v>8.4000000000000005E-2</v>
      </c>
      <c r="W999" s="9">
        <f>IF(PPG!R53="", "", PPG!R53)</f>
        <v>23.52</v>
      </c>
      <c r="X999" s="8">
        <f>IF(PPG!S53="", "", PPG!S53)</f>
        <v>7.6999999999999999E-2</v>
      </c>
      <c r="Y999" s="9">
        <f>IF(PPG!T53="", "", PPG!T53)</f>
        <v>21.56</v>
      </c>
      <c r="Z999" s="8">
        <f>IF(PPG!U53="", "", PPG!U53)</f>
        <v>7.1999999999999995E-2</v>
      </c>
      <c r="AA999" s="9">
        <f>IF(PPG!V53="", "", PPG!V53)</f>
        <v>20.16</v>
      </c>
      <c r="AB999" s="36" t="str">
        <f t="shared" si="47"/>
        <v>0.00</v>
      </c>
    </row>
    <row r="1000" spans="1:28">
      <c r="A1000" s="7">
        <f>IF(OUT!C332="", "", OUT!C332)</f>
        <v>795</v>
      </c>
      <c r="B1000" s="20">
        <f>IF(OUT!A332="", "", OUT!A332)</f>
        <v>63556</v>
      </c>
      <c r="C1000" s="7" t="str">
        <f>IF(OUT!D332="", "", OUT!D332)</f>
        <v>FFF</v>
      </c>
      <c r="D1000" s="29"/>
      <c r="E1000" s="7" t="str">
        <f>IF(OUT!E332="", "", OUT!E332)</f>
        <v>144 TRAY</v>
      </c>
      <c r="F1000" s="26" t="str">
        <f>IF(OUT!AE332="NEW", "✷", "")</f>
        <v/>
      </c>
      <c r="G1000" s="10" t="str">
        <f>IF(OUT!B332="", "", OUT!B332)</f>
        <v>VIOLA PENNY VIOLET</v>
      </c>
      <c r="H1000" s="21">
        <f t="shared" si="45"/>
        <v>0.17899999999999999</v>
      </c>
      <c r="I1000" s="22">
        <f t="shared" si="46"/>
        <v>25.06</v>
      </c>
      <c r="J1000" s="7" t="str">
        <f>IF(OUT!F332="", "", OUT!F332)</f>
        <v/>
      </c>
      <c r="K1000" s="7">
        <f>IF(OUT!P332="", "", OUT!P332)</f>
        <v>140</v>
      </c>
      <c r="L1000" s="7" t="str">
        <f>IF(OUT!AE332="", "", OUT!AE332)</f>
        <v/>
      </c>
      <c r="N1000" s="7" t="str">
        <f>IF(OUT!AQ332="", "", OUT!AQ332)</f>
        <v/>
      </c>
      <c r="O1000" s="7" t="str">
        <f>IF(OUT!BM332="", "", OUT!BM332)</f>
        <v>T4</v>
      </c>
      <c r="P1000" s="8">
        <f>IF(OUT!N332="", "", OUT!N332)</f>
        <v>0.17899999999999999</v>
      </c>
      <c r="Q1000" s="9">
        <f>IF(OUT!O332="", "", OUT!O332)</f>
        <v>25.06</v>
      </c>
      <c r="R1000" s="8">
        <f>IF(PPG!H332="", "", PPG!H332)</f>
        <v>0.16300000000000001</v>
      </c>
      <c r="S1000" s="9">
        <f>IF(PPG!I332="", "", PPG!I332)</f>
        <v>22.82</v>
      </c>
      <c r="T1000" s="8">
        <f>IF(PPG!J332="", "", PPG!J332)</f>
        <v>0.14799999999999999</v>
      </c>
      <c r="U1000" s="9">
        <f>IF(PPG!K332="", "", PPG!K332)</f>
        <v>20.72</v>
      </c>
      <c r="V1000" s="8">
        <f>IF(PPG!Q332="", "", PPG!Q332)</f>
        <v>0.16900000000000001</v>
      </c>
      <c r="W1000" s="9">
        <f>IF(PPG!R332="", "", PPG!R332)</f>
        <v>23.66</v>
      </c>
      <c r="X1000" s="8">
        <f>IF(PPG!S332="", "", PPG!S332)</f>
        <v>0.154</v>
      </c>
      <c r="Y1000" s="9">
        <f>IF(PPG!T332="", "", PPG!T332)</f>
        <v>21.56</v>
      </c>
      <c r="Z1000" s="8">
        <f>IF(PPG!U332="", "", PPG!U332)</f>
        <v>0.14399999999999999</v>
      </c>
      <c r="AA1000" s="9">
        <f>IF(PPG!V332="", "", PPG!V332)</f>
        <v>20.16</v>
      </c>
      <c r="AB1000" s="36" t="str">
        <f t="shared" si="47"/>
        <v>0.00</v>
      </c>
    </row>
    <row r="1001" spans="1:28">
      <c r="A1001" s="7">
        <f>IF(OUT!C331="", "", OUT!C331)</f>
        <v>795</v>
      </c>
      <c r="B1001" s="20">
        <f>IF(OUT!A331="", "", OUT!A331)</f>
        <v>63556</v>
      </c>
      <c r="C1001" s="7" t="str">
        <f>IF(OUT!D331="", "", OUT!D331)</f>
        <v>AZ</v>
      </c>
      <c r="D1001" s="29"/>
      <c r="E1001" s="7" t="str">
        <f>IF(OUT!E331="", "", OUT!E331)</f>
        <v>288 TRAY</v>
      </c>
      <c r="F1001" s="26" t="str">
        <f>IF(OUT!AE331="NEW", "✷", "")</f>
        <v/>
      </c>
      <c r="G1001" s="10" t="str">
        <f>IF(OUT!B331="", "", OUT!B331)</f>
        <v>VIOLA PENNY VIOLET</v>
      </c>
      <c r="H1001" s="21">
        <f t="shared" si="45"/>
        <v>8.8999999999999996E-2</v>
      </c>
      <c r="I1001" s="22">
        <f t="shared" si="46"/>
        <v>24.92</v>
      </c>
      <c r="J1001" s="7" t="str">
        <f>IF(OUT!F331="", "", OUT!F331)</f>
        <v/>
      </c>
      <c r="K1001" s="7">
        <f>IF(OUT!P331="", "", OUT!P331)</f>
        <v>280</v>
      </c>
      <c r="L1001" s="7" t="str">
        <f>IF(OUT!AE331="", "", OUT!AE331)</f>
        <v/>
      </c>
      <c r="N1001" s="7" t="str">
        <f>IF(OUT!AQ331="", "", OUT!AQ331)</f>
        <v/>
      </c>
      <c r="O1001" s="7" t="str">
        <f>IF(OUT!BM331="", "", OUT!BM331)</f>
        <v>T4</v>
      </c>
      <c r="P1001" s="8">
        <f>IF(OUT!N331="", "", OUT!N331)</f>
        <v>8.8999999999999996E-2</v>
      </c>
      <c r="Q1001" s="9">
        <f>IF(OUT!O331="", "", OUT!O331)</f>
        <v>24.92</v>
      </c>
      <c r="R1001" s="8">
        <f>IF(PPG!H331="", "", PPG!H331)</f>
        <v>8.2000000000000003E-2</v>
      </c>
      <c r="S1001" s="9">
        <f>IF(PPG!I331="", "", PPG!I331)</f>
        <v>22.96</v>
      </c>
      <c r="T1001" s="8">
        <f>IF(PPG!J331="", "", PPG!J331)</f>
        <v>7.3999999999999996E-2</v>
      </c>
      <c r="U1001" s="9">
        <f>IF(PPG!K331="", "", PPG!K331)</f>
        <v>20.72</v>
      </c>
      <c r="V1001" s="8">
        <f>IF(PPG!Q331="", "", PPG!Q331)</f>
        <v>8.4000000000000005E-2</v>
      </c>
      <c r="W1001" s="9">
        <f>IF(PPG!R331="", "", PPG!R331)</f>
        <v>23.52</v>
      </c>
      <c r="X1001" s="8">
        <f>IF(PPG!S331="", "", PPG!S331)</f>
        <v>7.6999999999999999E-2</v>
      </c>
      <c r="Y1001" s="9">
        <f>IF(PPG!T331="", "", PPG!T331)</f>
        <v>21.56</v>
      </c>
      <c r="Z1001" s="8">
        <f>IF(PPG!U331="", "", PPG!U331)</f>
        <v>7.1999999999999995E-2</v>
      </c>
      <c r="AA1001" s="9">
        <f>IF(PPG!V331="", "", PPG!V331)</f>
        <v>20.16</v>
      </c>
      <c r="AB1001" s="36" t="str">
        <f t="shared" si="47"/>
        <v>0.00</v>
      </c>
    </row>
    <row r="1002" spans="1:28">
      <c r="A1002" s="7">
        <f>IF(OUT!C969="", "", OUT!C969)</f>
        <v>795</v>
      </c>
      <c r="B1002" s="20">
        <f>IF(OUT!A969="", "", OUT!A969)</f>
        <v>89853</v>
      </c>
      <c r="C1002" s="7" t="str">
        <f>IF(OUT!D969="", "", OUT!D969)</f>
        <v>FFF</v>
      </c>
      <c r="D1002" s="29"/>
      <c r="E1002" s="7" t="str">
        <f>IF(OUT!E969="", "", OUT!E969)</f>
        <v>144 TRAY</v>
      </c>
      <c r="F1002" s="26" t="str">
        <f>IF(OUT!AE969="NEW", "✷", "")</f>
        <v/>
      </c>
      <c r="G1002" s="10" t="str">
        <f>IF(OUT!B969="", "", OUT!B969)</f>
        <v>VIOLA PENNY VIOLET FACE</v>
      </c>
      <c r="H1002" s="21">
        <f t="shared" si="45"/>
        <v>0.17899999999999999</v>
      </c>
      <c r="I1002" s="22">
        <f t="shared" si="46"/>
        <v>25.06</v>
      </c>
      <c r="J1002" s="7" t="str">
        <f>IF(OUT!F969="", "", OUT!F969)</f>
        <v/>
      </c>
      <c r="K1002" s="7">
        <f>IF(OUT!P969="", "", OUT!P969)</f>
        <v>140</v>
      </c>
      <c r="L1002" s="7" t="str">
        <f>IF(OUT!AE969="", "", OUT!AE969)</f>
        <v/>
      </c>
      <c r="N1002" s="7" t="str">
        <f>IF(OUT!AQ969="", "", OUT!AQ969)</f>
        <v/>
      </c>
      <c r="O1002" s="7" t="str">
        <f>IF(OUT!BM969="", "", OUT!BM969)</f>
        <v>T4</v>
      </c>
      <c r="P1002" s="8">
        <f>IF(OUT!N969="", "", OUT!N969)</f>
        <v>0.17899999999999999</v>
      </c>
      <c r="Q1002" s="9">
        <f>IF(OUT!O969="", "", OUT!O969)</f>
        <v>25.06</v>
      </c>
      <c r="R1002" s="8">
        <f>IF(PPG!H969="", "", PPG!H969)</f>
        <v>0.16300000000000001</v>
      </c>
      <c r="S1002" s="9">
        <f>IF(PPG!I969="", "", PPG!I969)</f>
        <v>22.82</v>
      </c>
      <c r="T1002" s="8">
        <f>IF(PPG!J969="", "", PPG!J969)</f>
        <v>0.14799999999999999</v>
      </c>
      <c r="U1002" s="9">
        <f>IF(PPG!K969="", "", PPG!K969)</f>
        <v>20.72</v>
      </c>
      <c r="V1002" s="8">
        <f>IF(PPG!Q969="", "", PPG!Q969)</f>
        <v>0.16900000000000001</v>
      </c>
      <c r="W1002" s="9">
        <f>IF(PPG!R969="", "", PPG!R969)</f>
        <v>23.66</v>
      </c>
      <c r="X1002" s="8">
        <f>IF(PPG!S969="", "", PPG!S969)</f>
        <v>0.154</v>
      </c>
      <c r="Y1002" s="9">
        <f>IF(PPG!T969="", "", PPG!T969)</f>
        <v>21.56</v>
      </c>
      <c r="Z1002" s="8">
        <f>IF(PPG!U969="", "", PPG!U969)</f>
        <v>0.14399999999999999</v>
      </c>
      <c r="AA1002" s="9">
        <f>IF(PPG!V969="", "", PPG!V969)</f>
        <v>20.16</v>
      </c>
      <c r="AB1002" s="36" t="str">
        <f t="shared" si="47"/>
        <v>0.00</v>
      </c>
    </row>
    <row r="1003" spans="1:28">
      <c r="A1003" s="7">
        <f>IF(OUT!C968="", "", OUT!C968)</f>
        <v>795</v>
      </c>
      <c r="B1003" s="20">
        <f>IF(OUT!A968="", "", OUT!A968)</f>
        <v>89853</v>
      </c>
      <c r="C1003" s="7" t="str">
        <f>IF(OUT!D968="", "", OUT!D968)</f>
        <v>AZ</v>
      </c>
      <c r="D1003" s="29"/>
      <c r="E1003" s="7" t="str">
        <f>IF(OUT!E968="", "", OUT!E968)</f>
        <v>288 TRAY</v>
      </c>
      <c r="F1003" s="26" t="str">
        <f>IF(OUT!AE968="NEW", "✷", "")</f>
        <v/>
      </c>
      <c r="G1003" s="10" t="str">
        <f>IF(OUT!B968="", "", OUT!B968)</f>
        <v>VIOLA PENNY VIOLET FACE</v>
      </c>
      <c r="H1003" s="21">
        <f t="shared" si="45"/>
        <v>8.8999999999999996E-2</v>
      </c>
      <c r="I1003" s="22">
        <f t="shared" si="46"/>
        <v>24.92</v>
      </c>
      <c r="J1003" s="7" t="str">
        <f>IF(OUT!F968="", "", OUT!F968)</f>
        <v/>
      </c>
      <c r="K1003" s="7">
        <f>IF(OUT!P968="", "", OUT!P968)</f>
        <v>280</v>
      </c>
      <c r="L1003" s="7" t="str">
        <f>IF(OUT!AE968="", "", OUT!AE968)</f>
        <v/>
      </c>
      <c r="N1003" s="7" t="str">
        <f>IF(OUT!AQ968="", "", OUT!AQ968)</f>
        <v/>
      </c>
      <c r="O1003" s="7" t="str">
        <f>IF(OUT!BM968="", "", OUT!BM968)</f>
        <v>T4</v>
      </c>
      <c r="P1003" s="8">
        <f>IF(OUT!N968="", "", OUT!N968)</f>
        <v>8.8999999999999996E-2</v>
      </c>
      <c r="Q1003" s="9">
        <f>IF(OUT!O968="", "", OUT!O968)</f>
        <v>24.92</v>
      </c>
      <c r="R1003" s="8">
        <f>IF(PPG!H968="", "", PPG!H968)</f>
        <v>8.2000000000000003E-2</v>
      </c>
      <c r="S1003" s="9">
        <f>IF(PPG!I968="", "", PPG!I968)</f>
        <v>22.96</v>
      </c>
      <c r="T1003" s="8">
        <f>IF(PPG!J968="", "", PPG!J968)</f>
        <v>7.3999999999999996E-2</v>
      </c>
      <c r="U1003" s="9">
        <f>IF(PPG!K968="", "", PPG!K968)</f>
        <v>20.72</v>
      </c>
      <c r="V1003" s="8">
        <f>IF(PPG!Q968="", "", PPG!Q968)</f>
        <v>8.4000000000000005E-2</v>
      </c>
      <c r="W1003" s="9">
        <f>IF(PPG!R968="", "", PPG!R968)</f>
        <v>23.52</v>
      </c>
      <c r="X1003" s="8">
        <f>IF(PPG!S968="", "", PPG!S968)</f>
        <v>7.6999999999999999E-2</v>
      </c>
      <c r="Y1003" s="9">
        <f>IF(PPG!T968="", "", PPG!T968)</f>
        <v>21.56</v>
      </c>
      <c r="Z1003" s="8">
        <f>IF(PPG!U968="", "", PPG!U968)</f>
        <v>7.1999999999999995E-2</v>
      </c>
      <c r="AA1003" s="9">
        <f>IF(PPG!V968="", "", PPG!V968)</f>
        <v>20.16</v>
      </c>
      <c r="AB1003" s="36" t="str">
        <f t="shared" si="47"/>
        <v>0.00</v>
      </c>
    </row>
    <row r="1004" spans="1:28">
      <c r="A1004" s="7">
        <f>IF(OUT!C103="", "", OUT!C103)</f>
        <v>795</v>
      </c>
      <c r="B1004" s="20">
        <f>IF(OUT!A103="", "", OUT!A103)</f>
        <v>34073</v>
      </c>
      <c r="C1004" s="7" t="str">
        <f>IF(OUT!D103="", "", OUT!D103)</f>
        <v>FFF</v>
      </c>
      <c r="D1004" s="29"/>
      <c r="E1004" s="7" t="str">
        <f>IF(OUT!E103="", "", OUT!E103)</f>
        <v>144 TRAY</v>
      </c>
      <c r="F1004" s="26" t="str">
        <f>IF(OUT!AE103="NEW", "✷", "")</f>
        <v/>
      </c>
      <c r="G1004" s="10" t="str">
        <f>IF(OUT!B103="", "", OUT!B103)</f>
        <v>VIOLA PENNY WHITE</v>
      </c>
      <c r="H1004" s="21">
        <f t="shared" si="45"/>
        <v>0.17899999999999999</v>
      </c>
      <c r="I1004" s="22">
        <f t="shared" si="46"/>
        <v>25.06</v>
      </c>
      <c r="J1004" s="7" t="str">
        <f>IF(OUT!F103="", "", OUT!F103)</f>
        <v/>
      </c>
      <c r="K1004" s="7">
        <f>IF(OUT!P103="", "", OUT!P103)</f>
        <v>140</v>
      </c>
      <c r="L1004" s="7" t="str">
        <f>IF(OUT!AE103="", "", OUT!AE103)</f>
        <v/>
      </c>
      <c r="N1004" s="7" t="str">
        <f>IF(OUT!AQ103="", "", OUT!AQ103)</f>
        <v/>
      </c>
      <c r="O1004" s="7" t="str">
        <f>IF(OUT!BM103="", "", OUT!BM103)</f>
        <v>T4</v>
      </c>
      <c r="P1004" s="8">
        <f>IF(OUT!N103="", "", OUT!N103)</f>
        <v>0.17899999999999999</v>
      </c>
      <c r="Q1004" s="9">
        <f>IF(OUT!O103="", "", OUT!O103)</f>
        <v>25.06</v>
      </c>
      <c r="R1004" s="8">
        <f>IF(PPG!H103="", "", PPG!H103)</f>
        <v>0.16300000000000001</v>
      </c>
      <c r="S1004" s="9">
        <f>IF(PPG!I103="", "", PPG!I103)</f>
        <v>22.82</v>
      </c>
      <c r="T1004" s="8">
        <f>IF(PPG!J103="", "", PPG!J103)</f>
        <v>0.14799999999999999</v>
      </c>
      <c r="U1004" s="9">
        <f>IF(PPG!K103="", "", PPG!K103)</f>
        <v>20.72</v>
      </c>
      <c r="V1004" s="8">
        <f>IF(PPG!Q103="", "", PPG!Q103)</f>
        <v>0.16900000000000001</v>
      </c>
      <c r="W1004" s="9">
        <f>IF(PPG!R103="", "", PPG!R103)</f>
        <v>23.66</v>
      </c>
      <c r="X1004" s="8">
        <f>IF(PPG!S103="", "", PPG!S103)</f>
        <v>0.154</v>
      </c>
      <c r="Y1004" s="9">
        <f>IF(PPG!T103="", "", PPG!T103)</f>
        <v>21.56</v>
      </c>
      <c r="Z1004" s="8">
        <f>IF(PPG!U103="", "", PPG!U103)</f>
        <v>0.14399999999999999</v>
      </c>
      <c r="AA1004" s="9">
        <f>IF(PPG!V103="", "", PPG!V103)</f>
        <v>20.16</v>
      </c>
      <c r="AB1004" s="36" t="str">
        <f t="shared" si="47"/>
        <v>0.00</v>
      </c>
    </row>
    <row r="1005" spans="1:28">
      <c r="A1005" s="7">
        <f>IF(OUT!C102="", "", OUT!C102)</f>
        <v>795</v>
      </c>
      <c r="B1005" s="20">
        <f>IF(OUT!A102="", "", OUT!A102)</f>
        <v>34073</v>
      </c>
      <c r="C1005" s="7" t="str">
        <f>IF(OUT!D102="", "", OUT!D102)</f>
        <v>AZ</v>
      </c>
      <c r="D1005" s="29"/>
      <c r="E1005" s="7" t="str">
        <f>IF(OUT!E102="", "", OUT!E102)</f>
        <v>288 TRAY</v>
      </c>
      <c r="F1005" s="26" t="str">
        <f>IF(OUT!AE102="NEW", "✷", "")</f>
        <v/>
      </c>
      <c r="G1005" s="10" t="str">
        <f>IF(OUT!B102="", "", OUT!B102)</f>
        <v>VIOLA PENNY WHITE</v>
      </c>
      <c r="H1005" s="21">
        <f t="shared" si="45"/>
        <v>8.8999999999999996E-2</v>
      </c>
      <c r="I1005" s="22">
        <f t="shared" si="46"/>
        <v>24.92</v>
      </c>
      <c r="J1005" s="7" t="str">
        <f>IF(OUT!F102="", "", OUT!F102)</f>
        <v/>
      </c>
      <c r="K1005" s="7">
        <f>IF(OUT!P102="", "", OUT!P102)</f>
        <v>280</v>
      </c>
      <c r="L1005" s="7" t="str">
        <f>IF(OUT!AE102="", "", OUT!AE102)</f>
        <v/>
      </c>
      <c r="N1005" s="7" t="str">
        <f>IF(OUT!AQ102="", "", OUT!AQ102)</f>
        <v/>
      </c>
      <c r="O1005" s="7" t="str">
        <f>IF(OUT!BM102="", "", OUT!BM102)</f>
        <v>T4</v>
      </c>
      <c r="P1005" s="8">
        <f>IF(OUT!N102="", "", OUT!N102)</f>
        <v>8.8999999999999996E-2</v>
      </c>
      <c r="Q1005" s="9">
        <f>IF(OUT!O102="", "", OUT!O102)</f>
        <v>24.92</v>
      </c>
      <c r="R1005" s="8">
        <f>IF(PPG!H102="", "", PPG!H102)</f>
        <v>8.2000000000000003E-2</v>
      </c>
      <c r="S1005" s="9">
        <f>IF(PPG!I102="", "", PPG!I102)</f>
        <v>22.96</v>
      </c>
      <c r="T1005" s="8">
        <f>IF(PPG!J102="", "", PPG!J102)</f>
        <v>7.3999999999999996E-2</v>
      </c>
      <c r="U1005" s="9">
        <f>IF(PPG!K102="", "", PPG!K102)</f>
        <v>20.72</v>
      </c>
      <c r="V1005" s="8">
        <f>IF(PPG!Q102="", "", PPG!Q102)</f>
        <v>8.4000000000000005E-2</v>
      </c>
      <c r="W1005" s="9">
        <f>IF(PPG!R102="", "", PPG!R102)</f>
        <v>23.52</v>
      </c>
      <c r="X1005" s="8">
        <f>IF(PPG!S102="", "", PPG!S102)</f>
        <v>7.6999999999999999E-2</v>
      </c>
      <c r="Y1005" s="9">
        <f>IF(PPG!T102="", "", PPG!T102)</f>
        <v>21.56</v>
      </c>
      <c r="Z1005" s="8">
        <f>IF(PPG!U102="", "", PPG!U102)</f>
        <v>7.1999999999999995E-2</v>
      </c>
      <c r="AA1005" s="9">
        <f>IF(PPG!V102="", "", PPG!V102)</f>
        <v>20.16</v>
      </c>
      <c r="AB1005" s="36" t="str">
        <f t="shared" si="47"/>
        <v>0.00</v>
      </c>
    </row>
    <row r="1006" spans="1:28">
      <c r="A1006" s="7">
        <f>IF(OUT!C159="", "", OUT!C159)</f>
        <v>795</v>
      </c>
      <c r="B1006" s="20">
        <f>IF(OUT!A159="", "", OUT!A159)</f>
        <v>40679</v>
      </c>
      <c r="C1006" s="7" t="str">
        <f>IF(OUT!D159="", "", OUT!D159)</f>
        <v>FFF</v>
      </c>
      <c r="D1006" s="29"/>
      <c r="E1006" s="7" t="str">
        <f>IF(OUT!E159="", "", OUT!E159)</f>
        <v>144 TRAY</v>
      </c>
      <c r="F1006" s="26" t="str">
        <f>IF(OUT!AE159="NEW", "✷", "")</f>
        <v/>
      </c>
      <c r="G1006" s="10" t="str">
        <f>IF(OUT!B159="", "", OUT!B159)</f>
        <v>VIOLA PENNY WHITE BLOTCH</v>
      </c>
      <c r="H1006" s="21">
        <f t="shared" si="45"/>
        <v>0.17899999999999999</v>
      </c>
      <c r="I1006" s="22">
        <f t="shared" si="46"/>
        <v>25.06</v>
      </c>
      <c r="J1006" s="7" t="str">
        <f>IF(OUT!F159="", "", OUT!F159)</f>
        <v/>
      </c>
      <c r="K1006" s="7">
        <f>IF(OUT!P159="", "", OUT!P159)</f>
        <v>140</v>
      </c>
      <c r="L1006" s="7" t="str">
        <f>IF(OUT!AE159="", "", OUT!AE159)</f>
        <v/>
      </c>
      <c r="N1006" s="7" t="str">
        <f>IF(OUT!AQ159="", "", OUT!AQ159)</f>
        <v/>
      </c>
      <c r="O1006" s="7" t="str">
        <f>IF(OUT!BM159="", "", OUT!BM159)</f>
        <v>T4</v>
      </c>
      <c r="P1006" s="8">
        <f>IF(OUT!N159="", "", OUT!N159)</f>
        <v>0.17899999999999999</v>
      </c>
      <c r="Q1006" s="9">
        <f>IF(OUT!O159="", "", OUT!O159)</f>
        <v>25.06</v>
      </c>
      <c r="R1006" s="8">
        <f>IF(PPG!H159="", "", PPG!H159)</f>
        <v>0.16300000000000001</v>
      </c>
      <c r="S1006" s="9">
        <f>IF(PPG!I159="", "", PPG!I159)</f>
        <v>22.82</v>
      </c>
      <c r="T1006" s="8">
        <f>IF(PPG!J159="", "", PPG!J159)</f>
        <v>0.14799999999999999</v>
      </c>
      <c r="U1006" s="9">
        <f>IF(PPG!K159="", "", PPG!K159)</f>
        <v>20.72</v>
      </c>
      <c r="V1006" s="8">
        <f>IF(PPG!Q159="", "", PPG!Q159)</f>
        <v>0.16900000000000001</v>
      </c>
      <c r="W1006" s="9">
        <f>IF(PPG!R159="", "", PPG!R159)</f>
        <v>23.66</v>
      </c>
      <c r="X1006" s="8">
        <f>IF(PPG!S159="", "", PPG!S159)</f>
        <v>0.154</v>
      </c>
      <c r="Y1006" s="9">
        <f>IF(PPG!T159="", "", PPG!T159)</f>
        <v>21.56</v>
      </c>
      <c r="Z1006" s="8">
        <f>IF(PPG!U159="", "", PPG!U159)</f>
        <v>0.14399999999999999</v>
      </c>
      <c r="AA1006" s="9">
        <f>IF(PPG!V159="", "", PPG!V159)</f>
        <v>20.16</v>
      </c>
      <c r="AB1006" s="36" t="str">
        <f t="shared" si="47"/>
        <v>0.00</v>
      </c>
    </row>
    <row r="1007" spans="1:28">
      <c r="A1007" s="7">
        <f>IF(OUT!C158="", "", OUT!C158)</f>
        <v>795</v>
      </c>
      <c r="B1007" s="20">
        <f>IF(OUT!A158="", "", OUT!A158)</f>
        <v>40679</v>
      </c>
      <c r="C1007" s="7" t="str">
        <f>IF(OUT!D158="", "", OUT!D158)</f>
        <v>AZ</v>
      </c>
      <c r="D1007" s="29"/>
      <c r="E1007" s="7" t="str">
        <f>IF(OUT!E158="", "", OUT!E158)</f>
        <v>288 TRAY</v>
      </c>
      <c r="F1007" s="26" t="str">
        <f>IF(OUT!AE158="NEW", "✷", "")</f>
        <v/>
      </c>
      <c r="G1007" s="10" t="str">
        <f>IF(OUT!B158="", "", OUT!B158)</f>
        <v>VIOLA PENNY WHITE BLOTCH</v>
      </c>
      <c r="H1007" s="21">
        <f t="shared" si="45"/>
        <v>8.8999999999999996E-2</v>
      </c>
      <c r="I1007" s="22">
        <f t="shared" si="46"/>
        <v>24.92</v>
      </c>
      <c r="J1007" s="7" t="str">
        <f>IF(OUT!F158="", "", OUT!F158)</f>
        <v/>
      </c>
      <c r="K1007" s="7">
        <f>IF(OUT!P158="", "", OUT!P158)</f>
        <v>280</v>
      </c>
      <c r="L1007" s="7" t="str">
        <f>IF(OUT!AE158="", "", OUT!AE158)</f>
        <v/>
      </c>
      <c r="N1007" s="7" t="str">
        <f>IF(OUT!AQ158="", "", OUT!AQ158)</f>
        <v/>
      </c>
      <c r="O1007" s="7" t="str">
        <f>IF(OUT!BM158="", "", OUT!BM158)</f>
        <v>T4</v>
      </c>
      <c r="P1007" s="8">
        <f>IF(OUT!N158="", "", OUT!N158)</f>
        <v>8.8999999999999996E-2</v>
      </c>
      <c r="Q1007" s="9">
        <f>IF(OUT!O158="", "", OUT!O158)</f>
        <v>24.92</v>
      </c>
      <c r="R1007" s="8">
        <f>IF(PPG!H158="", "", PPG!H158)</f>
        <v>8.2000000000000003E-2</v>
      </c>
      <c r="S1007" s="9">
        <f>IF(PPG!I158="", "", PPG!I158)</f>
        <v>22.96</v>
      </c>
      <c r="T1007" s="8">
        <f>IF(PPG!J158="", "", PPG!J158)</f>
        <v>7.3999999999999996E-2</v>
      </c>
      <c r="U1007" s="9">
        <f>IF(PPG!K158="", "", PPG!K158)</f>
        <v>20.72</v>
      </c>
      <c r="V1007" s="8">
        <f>IF(PPG!Q158="", "", PPG!Q158)</f>
        <v>8.4000000000000005E-2</v>
      </c>
      <c r="W1007" s="9">
        <f>IF(PPG!R158="", "", PPG!R158)</f>
        <v>23.52</v>
      </c>
      <c r="X1007" s="8">
        <f>IF(PPG!S158="", "", PPG!S158)</f>
        <v>7.6999999999999999E-2</v>
      </c>
      <c r="Y1007" s="9">
        <f>IF(PPG!T158="", "", PPG!T158)</f>
        <v>21.56</v>
      </c>
      <c r="Z1007" s="8">
        <f>IF(PPG!U158="", "", PPG!U158)</f>
        <v>7.1999999999999995E-2</v>
      </c>
      <c r="AA1007" s="9">
        <f>IF(PPG!V158="", "", PPG!V158)</f>
        <v>20.16</v>
      </c>
      <c r="AB1007" s="36" t="str">
        <f t="shared" si="47"/>
        <v>0.00</v>
      </c>
    </row>
    <row r="1008" spans="1:28">
      <c r="A1008" s="7">
        <f>IF(OUT!C393="", "", OUT!C393)</f>
        <v>795</v>
      </c>
      <c r="B1008" s="20">
        <f>IF(OUT!A393="", "", OUT!A393)</f>
        <v>67639</v>
      </c>
      <c r="C1008" s="7" t="str">
        <f>IF(OUT!D393="", "", OUT!D393)</f>
        <v>FFF</v>
      </c>
      <c r="D1008" s="29"/>
      <c r="E1008" s="7" t="str">
        <f>IF(OUT!E393="", "", OUT!E393)</f>
        <v>144 TRAY</v>
      </c>
      <c r="F1008" s="26" t="str">
        <f>IF(OUT!AE393="NEW", "✷", "")</f>
        <v/>
      </c>
      <c r="G1008" s="10" t="str">
        <f>IF(OUT!B393="", "", OUT!B393)</f>
        <v>VIOLA PENNY WHITE JUMP UP</v>
      </c>
      <c r="H1008" s="21">
        <f t="shared" si="45"/>
        <v>0.17899999999999999</v>
      </c>
      <c r="I1008" s="22">
        <f t="shared" si="46"/>
        <v>25.06</v>
      </c>
      <c r="J1008" s="7" t="str">
        <f>IF(OUT!F393="", "", OUT!F393)</f>
        <v/>
      </c>
      <c r="K1008" s="7">
        <f>IF(OUT!P393="", "", OUT!P393)</f>
        <v>140</v>
      </c>
      <c r="L1008" s="7" t="str">
        <f>IF(OUT!AE393="", "", OUT!AE393)</f>
        <v/>
      </c>
      <c r="N1008" s="7" t="str">
        <f>IF(OUT!AQ393="", "", OUT!AQ393)</f>
        <v/>
      </c>
      <c r="O1008" s="7" t="str">
        <f>IF(OUT!BM393="", "", OUT!BM393)</f>
        <v>T4</v>
      </c>
      <c r="P1008" s="8">
        <f>IF(OUT!N393="", "", OUT!N393)</f>
        <v>0.17899999999999999</v>
      </c>
      <c r="Q1008" s="9">
        <f>IF(OUT!O393="", "", OUT!O393)</f>
        <v>25.06</v>
      </c>
      <c r="R1008" s="8">
        <f>IF(PPG!H393="", "", PPG!H393)</f>
        <v>0.16300000000000001</v>
      </c>
      <c r="S1008" s="9">
        <f>IF(PPG!I393="", "", PPG!I393)</f>
        <v>22.82</v>
      </c>
      <c r="T1008" s="8">
        <f>IF(PPG!J393="", "", PPG!J393)</f>
        <v>0.14799999999999999</v>
      </c>
      <c r="U1008" s="9">
        <f>IF(PPG!K393="", "", PPG!K393)</f>
        <v>20.72</v>
      </c>
      <c r="V1008" s="8">
        <f>IF(PPG!Q393="", "", PPG!Q393)</f>
        <v>0.16900000000000001</v>
      </c>
      <c r="W1008" s="9">
        <f>IF(PPG!R393="", "", PPG!R393)</f>
        <v>23.66</v>
      </c>
      <c r="X1008" s="8">
        <f>IF(PPG!S393="", "", PPG!S393)</f>
        <v>0.154</v>
      </c>
      <c r="Y1008" s="9">
        <f>IF(PPG!T393="", "", PPG!T393)</f>
        <v>21.56</v>
      </c>
      <c r="Z1008" s="8">
        <f>IF(PPG!U393="", "", PPG!U393)</f>
        <v>0.14399999999999999</v>
      </c>
      <c r="AA1008" s="9">
        <f>IF(PPG!V393="", "", PPG!V393)</f>
        <v>20.16</v>
      </c>
      <c r="AB1008" s="36" t="str">
        <f t="shared" si="47"/>
        <v>0.00</v>
      </c>
    </row>
    <row r="1009" spans="1:28">
      <c r="A1009" s="7">
        <f>IF(OUT!C392="", "", OUT!C392)</f>
        <v>795</v>
      </c>
      <c r="B1009" s="20">
        <f>IF(OUT!A392="", "", OUT!A392)</f>
        <v>67639</v>
      </c>
      <c r="C1009" s="7" t="str">
        <f>IF(OUT!D392="", "", OUT!D392)</f>
        <v>AZ</v>
      </c>
      <c r="D1009" s="29"/>
      <c r="E1009" s="7" t="str">
        <f>IF(OUT!E392="", "", OUT!E392)</f>
        <v>288 TRAY</v>
      </c>
      <c r="F1009" s="26" t="str">
        <f>IF(OUT!AE392="NEW", "✷", "")</f>
        <v/>
      </c>
      <c r="G1009" s="10" t="str">
        <f>IF(OUT!B392="", "", OUT!B392)</f>
        <v>VIOLA PENNY WHITE JUMP UP</v>
      </c>
      <c r="H1009" s="21">
        <f t="shared" si="45"/>
        <v>8.8999999999999996E-2</v>
      </c>
      <c r="I1009" s="22">
        <f t="shared" si="46"/>
        <v>24.92</v>
      </c>
      <c r="J1009" s="7" t="str">
        <f>IF(OUT!F392="", "", OUT!F392)</f>
        <v/>
      </c>
      <c r="K1009" s="7">
        <f>IF(OUT!P392="", "", OUT!P392)</f>
        <v>280</v>
      </c>
      <c r="L1009" s="7" t="str">
        <f>IF(OUT!AE392="", "", OUT!AE392)</f>
        <v/>
      </c>
      <c r="N1009" s="7" t="str">
        <f>IF(OUT!AQ392="", "", OUT!AQ392)</f>
        <v/>
      </c>
      <c r="O1009" s="7" t="str">
        <f>IF(OUT!BM392="", "", OUT!BM392)</f>
        <v>T4</v>
      </c>
      <c r="P1009" s="8">
        <f>IF(OUT!N392="", "", OUT!N392)</f>
        <v>8.8999999999999996E-2</v>
      </c>
      <c r="Q1009" s="9">
        <f>IF(OUT!O392="", "", OUT!O392)</f>
        <v>24.92</v>
      </c>
      <c r="R1009" s="8">
        <f>IF(PPG!H392="", "", PPG!H392)</f>
        <v>8.2000000000000003E-2</v>
      </c>
      <c r="S1009" s="9">
        <f>IF(PPG!I392="", "", PPG!I392)</f>
        <v>22.96</v>
      </c>
      <c r="T1009" s="8">
        <f>IF(PPG!J392="", "", PPG!J392)</f>
        <v>7.3999999999999996E-2</v>
      </c>
      <c r="U1009" s="9">
        <f>IF(PPG!K392="", "", PPG!K392)</f>
        <v>20.72</v>
      </c>
      <c r="V1009" s="8">
        <f>IF(PPG!Q392="", "", PPG!Q392)</f>
        <v>8.4000000000000005E-2</v>
      </c>
      <c r="W1009" s="9">
        <f>IF(PPG!R392="", "", PPG!R392)</f>
        <v>23.52</v>
      </c>
      <c r="X1009" s="8">
        <f>IF(PPG!S392="", "", PPG!S392)</f>
        <v>7.6999999999999999E-2</v>
      </c>
      <c r="Y1009" s="9">
        <f>IF(PPG!T392="", "", PPG!T392)</f>
        <v>21.56</v>
      </c>
      <c r="Z1009" s="8">
        <f>IF(PPG!U392="", "", PPG!U392)</f>
        <v>7.1999999999999995E-2</v>
      </c>
      <c r="AA1009" s="9">
        <f>IF(PPG!V392="", "", PPG!V392)</f>
        <v>20.16</v>
      </c>
      <c r="AB1009" s="36" t="str">
        <f t="shared" si="47"/>
        <v>0.00</v>
      </c>
    </row>
    <row r="1010" spans="1:28">
      <c r="A1010" s="7">
        <f>IF(OUT!C395="", "", OUT!C395)</f>
        <v>795</v>
      </c>
      <c r="B1010" s="20">
        <f>IF(OUT!A395="", "", OUT!A395)</f>
        <v>67640</v>
      </c>
      <c r="C1010" s="7" t="str">
        <f>IF(OUT!D395="", "", OUT!D395)</f>
        <v>FFF</v>
      </c>
      <c r="D1010" s="29"/>
      <c r="E1010" s="7" t="str">
        <f>IF(OUT!E395="", "", OUT!E395)</f>
        <v>144 TRAY</v>
      </c>
      <c r="F1010" s="26" t="str">
        <f>IF(OUT!AE395="NEW", "✷", "")</f>
        <v/>
      </c>
      <c r="G1010" s="10" t="str">
        <f>IF(OUT!B395="", "", OUT!B395)</f>
        <v>VIOLA PENNY WINTER MIX</v>
      </c>
      <c r="H1010" s="21">
        <f t="shared" si="45"/>
        <v>0.17899999999999999</v>
      </c>
      <c r="I1010" s="22">
        <f t="shared" si="46"/>
        <v>25.06</v>
      </c>
      <c r="J1010" s="7" t="str">
        <f>IF(OUT!F395="", "", OUT!F395)</f>
        <v/>
      </c>
      <c r="K1010" s="7">
        <f>IF(OUT!P395="", "", OUT!P395)</f>
        <v>140</v>
      </c>
      <c r="L1010" s="7" t="str">
        <f>IF(OUT!AE395="", "", OUT!AE395)</f>
        <v/>
      </c>
      <c r="N1010" s="7" t="str">
        <f>IF(OUT!AQ395="", "", OUT!AQ395)</f>
        <v/>
      </c>
      <c r="O1010" s="7" t="str">
        <f>IF(OUT!BM395="", "", OUT!BM395)</f>
        <v>T4</v>
      </c>
      <c r="P1010" s="8">
        <f>IF(OUT!N395="", "", OUT!N395)</f>
        <v>0.17899999999999999</v>
      </c>
      <c r="Q1010" s="9">
        <f>IF(OUT!O395="", "", OUT!O395)</f>
        <v>25.06</v>
      </c>
      <c r="R1010" s="8">
        <f>IF(PPG!H395="", "", PPG!H395)</f>
        <v>0.16300000000000001</v>
      </c>
      <c r="S1010" s="9">
        <f>IF(PPG!I395="", "", PPG!I395)</f>
        <v>22.82</v>
      </c>
      <c r="T1010" s="8">
        <f>IF(PPG!J395="", "", PPG!J395)</f>
        <v>0.14799999999999999</v>
      </c>
      <c r="U1010" s="9">
        <f>IF(PPG!K395="", "", PPG!K395)</f>
        <v>20.72</v>
      </c>
      <c r="V1010" s="8">
        <f>IF(PPG!Q395="", "", PPG!Q395)</f>
        <v>0.16900000000000001</v>
      </c>
      <c r="W1010" s="9">
        <f>IF(PPG!R395="", "", PPG!R395)</f>
        <v>23.66</v>
      </c>
      <c r="X1010" s="8">
        <f>IF(PPG!S395="", "", PPG!S395)</f>
        <v>0.154</v>
      </c>
      <c r="Y1010" s="9">
        <f>IF(PPG!T395="", "", PPG!T395)</f>
        <v>21.56</v>
      </c>
      <c r="Z1010" s="8">
        <f>IF(PPG!U395="", "", PPG!U395)</f>
        <v>0.14399999999999999</v>
      </c>
      <c r="AA1010" s="9">
        <f>IF(PPG!V395="", "", PPG!V395)</f>
        <v>20.16</v>
      </c>
      <c r="AB1010" s="36" t="str">
        <f t="shared" si="47"/>
        <v>0.00</v>
      </c>
    </row>
    <row r="1011" spans="1:28">
      <c r="A1011" s="7">
        <f>IF(OUT!C394="", "", OUT!C394)</f>
        <v>795</v>
      </c>
      <c r="B1011" s="20">
        <f>IF(OUT!A394="", "", OUT!A394)</f>
        <v>67640</v>
      </c>
      <c r="C1011" s="7" t="str">
        <f>IF(OUT!D394="", "", OUT!D394)</f>
        <v>AZ</v>
      </c>
      <c r="D1011" s="29"/>
      <c r="E1011" s="7" t="str">
        <f>IF(OUT!E394="", "", OUT!E394)</f>
        <v>288 TRAY</v>
      </c>
      <c r="F1011" s="26" t="str">
        <f>IF(OUT!AE394="NEW", "✷", "")</f>
        <v/>
      </c>
      <c r="G1011" s="10" t="str">
        <f>IF(OUT!B394="", "", OUT!B394)</f>
        <v>VIOLA PENNY WINTER MIX</v>
      </c>
      <c r="H1011" s="21">
        <f t="shared" si="45"/>
        <v>8.8999999999999996E-2</v>
      </c>
      <c r="I1011" s="22">
        <f t="shared" si="46"/>
        <v>24.92</v>
      </c>
      <c r="J1011" s="7" t="str">
        <f>IF(OUT!F394="", "", OUT!F394)</f>
        <v/>
      </c>
      <c r="K1011" s="7">
        <f>IF(OUT!P394="", "", OUT!P394)</f>
        <v>280</v>
      </c>
      <c r="L1011" s="7" t="str">
        <f>IF(OUT!AE394="", "", OUT!AE394)</f>
        <v/>
      </c>
      <c r="N1011" s="7" t="str">
        <f>IF(OUT!AQ394="", "", OUT!AQ394)</f>
        <v/>
      </c>
      <c r="O1011" s="7" t="str">
        <f>IF(OUT!BM394="", "", OUT!BM394)</f>
        <v>T4</v>
      </c>
      <c r="P1011" s="8">
        <f>IF(OUT!N394="", "", OUT!N394)</f>
        <v>8.8999999999999996E-2</v>
      </c>
      <c r="Q1011" s="9">
        <f>IF(OUT!O394="", "", OUT!O394)</f>
        <v>24.92</v>
      </c>
      <c r="R1011" s="8">
        <f>IF(PPG!H394="", "", PPG!H394)</f>
        <v>8.2000000000000003E-2</v>
      </c>
      <c r="S1011" s="9">
        <f>IF(PPG!I394="", "", PPG!I394)</f>
        <v>22.96</v>
      </c>
      <c r="T1011" s="8">
        <f>IF(PPG!J394="", "", PPG!J394)</f>
        <v>7.3999999999999996E-2</v>
      </c>
      <c r="U1011" s="9">
        <f>IF(PPG!K394="", "", PPG!K394)</f>
        <v>20.72</v>
      </c>
      <c r="V1011" s="8">
        <f>IF(PPG!Q394="", "", PPG!Q394)</f>
        <v>8.4000000000000005E-2</v>
      </c>
      <c r="W1011" s="9">
        <f>IF(PPG!R394="", "", PPG!R394)</f>
        <v>23.52</v>
      </c>
      <c r="X1011" s="8">
        <f>IF(PPG!S394="", "", PPG!S394)</f>
        <v>7.6999999999999999E-2</v>
      </c>
      <c r="Y1011" s="9">
        <f>IF(PPG!T394="", "", PPG!T394)</f>
        <v>21.56</v>
      </c>
      <c r="Z1011" s="8">
        <f>IF(PPG!U394="", "", PPG!U394)</f>
        <v>7.1999999999999995E-2</v>
      </c>
      <c r="AA1011" s="9">
        <f>IF(PPG!V394="", "", PPG!V394)</f>
        <v>20.16</v>
      </c>
      <c r="AB1011" s="36" t="str">
        <f t="shared" si="47"/>
        <v>0.00</v>
      </c>
    </row>
    <row r="1012" spans="1:28">
      <c r="A1012" s="7">
        <f>IF(OUT!C34="", "", OUT!C34)</f>
        <v>795</v>
      </c>
      <c r="B1012" s="20">
        <f>IF(OUT!A34="", "", OUT!A34)</f>
        <v>6415</v>
      </c>
      <c r="C1012" s="7" t="str">
        <f>IF(OUT!D34="", "", OUT!D34)</f>
        <v>FFF</v>
      </c>
      <c r="D1012" s="29"/>
      <c r="E1012" s="7" t="str">
        <f>IF(OUT!E34="", "", OUT!E34)</f>
        <v>144 TRAY</v>
      </c>
      <c r="F1012" s="26" t="str">
        <f>IF(OUT!AE34="NEW", "✷", "")</f>
        <v/>
      </c>
      <c r="G1012" s="10" t="str">
        <f>IF(OUT!B34="", "", OUT!B34)</f>
        <v>VIOLA PENNY YELLOW</v>
      </c>
      <c r="H1012" s="21">
        <f t="shared" si="45"/>
        <v>0.17899999999999999</v>
      </c>
      <c r="I1012" s="22">
        <f t="shared" si="46"/>
        <v>25.06</v>
      </c>
      <c r="J1012" s="7" t="str">
        <f>IF(OUT!F34="", "", OUT!F34)</f>
        <v/>
      </c>
      <c r="K1012" s="7">
        <f>IF(OUT!P34="", "", OUT!P34)</f>
        <v>140</v>
      </c>
      <c r="L1012" s="7" t="str">
        <f>IF(OUT!AE34="", "", OUT!AE34)</f>
        <v/>
      </c>
      <c r="N1012" s="7" t="str">
        <f>IF(OUT!AQ34="", "", OUT!AQ34)</f>
        <v/>
      </c>
      <c r="O1012" s="7" t="str">
        <f>IF(OUT!BM34="", "", OUT!BM34)</f>
        <v>T4</v>
      </c>
      <c r="P1012" s="8">
        <f>IF(OUT!N34="", "", OUT!N34)</f>
        <v>0.17899999999999999</v>
      </c>
      <c r="Q1012" s="9">
        <f>IF(OUT!O34="", "", OUT!O34)</f>
        <v>25.06</v>
      </c>
      <c r="R1012" s="8">
        <f>IF(PPG!H34="", "", PPG!H34)</f>
        <v>0.16300000000000001</v>
      </c>
      <c r="S1012" s="9">
        <f>IF(PPG!I34="", "", PPG!I34)</f>
        <v>22.82</v>
      </c>
      <c r="T1012" s="8">
        <f>IF(PPG!J34="", "", PPG!J34)</f>
        <v>0.14799999999999999</v>
      </c>
      <c r="U1012" s="9">
        <f>IF(PPG!K34="", "", PPG!K34)</f>
        <v>20.72</v>
      </c>
      <c r="V1012" s="8">
        <f>IF(PPG!Q34="", "", PPG!Q34)</f>
        <v>0.16900000000000001</v>
      </c>
      <c r="W1012" s="9">
        <f>IF(PPG!R34="", "", PPG!R34)</f>
        <v>23.66</v>
      </c>
      <c r="X1012" s="8">
        <f>IF(PPG!S34="", "", PPG!S34)</f>
        <v>0.154</v>
      </c>
      <c r="Y1012" s="9">
        <f>IF(PPG!T34="", "", PPG!T34)</f>
        <v>21.56</v>
      </c>
      <c r="Z1012" s="8">
        <f>IF(PPG!U34="", "", PPG!U34)</f>
        <v>0.14399999999999999</v>
      </c>
      <c r="AA1012" s="9">
        <f>IF(PPG!V34="", "", PPG!V34)</f>
        <v>20.16</v>
      </c>
      <c r="AB1012" s="36" t="str">
        <f t="shared" si="47"/>
        <v>0.00</v>
      </c>
    </row>
    <row r="1013" spans="1:28">
      <c r="A1013" s="7">
        <f>IF(OUT!C33="", "", OUT!C33)</f>
        <v>795</v>
      </c>
      <c r="B1013" s="20">
        <f>IF(OUT!A33="", "", OUT!A33)</f>
        <v>6415</v>
      </c>
      <c r="C1013" s="7" t="str">
        <f>IF(OUT!D33="", "", OUT!D33)</f>
        <v>AZ</v>
      </c>
      <c r="D1013" s="29"/>
      <c r="E1013" s="7" t="str">
        <f>IF(OUT!E33="", "", OUT!E33)</f>
        <v>288 TRAY</v>
      </c>
      <c r="F1013" s="26" t="str">
        <f>IF(OUT!AE33="NEW", "✷", "")</f>
        <v/>
      </c>
      <c r="G1013" s="10" t="str">
        <f>IF(OUT!B33="", "", OUT!B33)</f>
        <v>VIOLA PENNY YELLOW</v>
      </c>
      <c r="H1013" s="21">
        <f t="shared" si="45"/>
        <v>8.8999999999999996E-2</v>
      </c>
      <c r="I1013" s="22">
        <f t="shared" si="46"/>
        <v>24.92</v>
      </c>
      <c r="J1013" s="7" t="str">
        <f>IF(OUT!F33="", "", OUT!F33)</f>
        <v/>
      </c>
      <c r="K1013" s="7">
        <f>IF(OUT!P33="", "", OUT!P33)</f>
        <v>280</v>
      </c>
      <c r="L1013" s="7" t="str">
        <f>IF(OUT!AE33="", "", OUT!AE33)</f>
        <v/>
      </c>
      <c r="N1013" s="7" t="str">
        <f>IF(OUT!AQ33="", "", OUT!AQ33)</f>
        <v/>
      </c>
      <c r="O1013" s="7" t="str">
        <f>IF(OUT!BM33="", "", OUT!BM33)</f>
        <v>T4</v>
      </c>
      <c r="P1013" s="8">
        <f>IF(OUT!N33="", "", OUT!N33)</f>
        <v>8.8999999999999996E-2</v>
      </c>
      <c r="Q1013" s="9">
        <f>IF(OUT!O33="", "", OUT!O33)</f>
        <v>24.92</v>
      </c>
      <c r="R1013" s="8">
        <f>IF(PPG!H33="", "", PPG!H33)</f>
        <v>8.2000000000000003E-2</v>
      </c>
      <c r="S1013" s="9">
        <f>IF(PPG!I33="", "", PPG!I33)</f>
        <v>22.96</v>
      </c>
      <c r="T1013" s="8">
        <f>IF(PPG!J33="", "", PPG!J33)</f>
        <v>7.3999999999999996E-2</v>
      </c>
      <c r="U1013" s="9">
        <f>IF(PPG!K33="", "", PPG!K33)</f>
        <v>20.72</v>
      </c>
      <c r="V1013" s="8">
        <f>IF(PPG!Q33="", "", PPG!Q33)</f>
        <v>8.4000000000000005E-2</v>
      </c>
      <c r="W1013" s="9">
        <f>IF(PPG!R33="", "", PPG!R33)</f>
        <v>23.52</v>
      </c>
      <c r="X1013" s="8">
        <f>IF(PPG!S33="", "", PPG!S33)</f>
        <v>7.6999999999999999E-2</v>
      </c>
      <c r="Y1013" s="9">
        <f>IF(PPG!T33="", "", PPG!T33)</f>
        <v>21.56</v>
      </c>
      <c r="Z1013" s="8">
        <f>IF(PPG!U33="", "", PPG!U33)</f>
        <v>7.1999999999999995E-2</v>
      </c>
      <c r="AA1013" s="9">
        <f>IF(PPG!V33="", "", PPG!V33)</f>
        <v>20.16</v>
      </c>
      <c r="AB1013" s="36" t="str">
        <f t="shared" si="47"/>
        <v>0.00</v>
      </c>
    </row>
    <row r="1014" spans="1:28">
      <c r="A1014" s="7">
        <f>IF(OUT!C397="", "", OUT!C397)</f>
        <v>795</v>
      </c>
      <c r="B1014" s="20">
        <f>IF(OUT!A397="", "", OUT!A397)</f>
        <v>67641</v>
      </c>
      <c r="C1014" s="7" t="str">
        <f>IF(OUT!D397="", "", OUT!D397)</f>
        <v>FFF</v>
      </c>
      <c r="D1014" s="29"/>
      <c r="E1014" s="7" t="str">
        <f>IF(OUT!E397="", "", OUT!E397)</f>
        <v>144 TRAY</v>
      </c>
      <c r="F1014" s="26" t="str">
        <f>IF(OUT!AE397="NEW", "✷", "")</f>
        <v/>
      </c>
      <c r="G1014" s="10" t="str">
        <f>IF(OUT!B397="", "", OUT!B397)</f>
        <v>VIOLA PENNY YELLOW BLOTCH</v>
      </c>
      <c r="H1014" s="21">
        <f t="shared" si="45"/>
        <v>0.17899999999999999</v>
      </c>
      <c r="I1014" s="22">
        <f t="shared" si="46"/>
        <v>25.06</v>
      </c>
      <c r="J1014" s="7" t="str">
        <f>IF(OUT!F397="", "", OUT!F397)</f>
        <v/>
      </c>
      <c r="K1014" s="7">
        <f>IF(OUT!P397="", "", OUT!P397)</f>
        <v>140</v>
      </c>
      <c r="L1014" s="7" t="str">
        <f>IF(OUT!AE397="", "", OUT!AE397)</f>
        <v/>
      </c>
      <c r="N1014" s="7" t="str">
        <f>IF(OUT!AQ397="", "", OUT!AQ397)</f>
        <v/>
      </c>
      <c r="O1014" s="7" t="str">
        <f>IF(OUT!BM397="", "", OUT!BM397)</f>
        <v>T4</v>
      </c>
      <c r="P1014" s="8">
        <f>IF(OUT!N397="", "", OUT!N397)</f>
        <v>0.17899999999999999</v>
      </c>
      <c r="Q1014" s="9">
        <f>IF(OUT!O397="", "", OUT!O397)</f>
        <v>25.06</v>
      </c>
      <c r="R1014" s="8">
        <f>IF(PPG!H397="", "", PPG!H397)</f>
        <v>0.16300000000000001</v>
      </c>
      <c r="S1014" s="9">
        <f>IF(PPG!I397="", "", PPG!I397)</f>
        <v>22.82</v>
      </c>
      <c r="T1014" s="8">
        <f>IF(PPG!J397="", "", PPG!J397)</f>
        <v>0.14799999999999999</v>
      </c>
      <c r="U1014" s="9">
        <f>IF(PPG!K397="", "", PPG!K397)</f>
        <v>20.72</v>
      </c>
      <c r="V1014" s="8">
        <f>IF(PPG!Q397="", "", PPG!Q397)</f>
        <v>0.16900000000000001</v>
      </c>
      <c r="W1014" s="9">
        <f>IF(PPG!R397="", "", PPG!R397)</f>
        <v>23.66</v>
      </c>
      <c r="X1014" s="8">
        <f>IF(PPG!S397="", "", PPG!S397)</f>
        <v>0.154</v>
      </c>
      <c r="Y1014" s="9">
        <f>IF(PPG!T397="", "", PPG!T397)</f>
        <v>21.56</v>
      </c>
      <c r="Z1014" s="8">
        <f>IF(PPG!U397="", "", PPG!U397)</f>
        <v>0.14399999999999999</v>
      </c>
      <c r="AA1014" s="9">
        <f>IF(PPG!V397="", "", PPG!V397)</f>
        <v>20.16</v>
      </c>
      <c r="AB1014" s="36" t="str">
        <f t="shared" si="47"/>
        <v>0.00</v>
      </c>
    </row>
    <row r="1015" spans="1:28">
      <c r="A1015" s="7">
        <f>IF(OUT!C396="", "", OUT!C396)</f>
        <v>795</v>
      </c>
      <c r="B1015" s="20">
        <f>IF(OUT!A396="", "", OUT!A396)</f>
        <v>67641</v>
      </c>
      <c r="C1015" s="7" t="str">
        <f>IF(OUT!D396="", "", OUT!D396)</f>
        <v>AZ</v>
      </c>
      <c r="D1015" s="29"/>
      <c r="E1015" s="7" t="str">
        <f>IF(OUT!E396="", "", OUT!E396)</f>
        <v>288 TRAY</v>
      </c>
      <c r="F1015" s="26" t="str">
        <f>IF(OUT!AE396="NEW", "✷", "")</f>
        <v/>
      </c>
      <c r="G1015" s="10" t="str">
        <f>IF(OUT!B396="", "", OUT!B396)</f>
        <v>VIOLA PENNY YELLOW BLOTCH</v>
      </c>
      <c r="H1015" s="21">
        <f t="shared" si="45"/>
        <v>8.8999999999999996E-2</v>
      </c>
      <c r="I1015" s="22">
        <f t="shared" si="46"/>
        <v>24.92</v>
      </c>
      <c r="J1015" s="7" t="str">
        <f>IF(OUT!F396="", "", OUT!F396)</f>
        <v/>
      </c>
      <c r="K1015" s="7">
        <f>IF(OUT!P396="", "", OUT!P396)</f>
        <v>280</v>
      </c>
      <c r="L1015" s="7" t="str">
        <f>IF(OUT!AE396="", "", OUT!AE396)</f>
        <v/>
      </c>
      <c r="N1015" s="7" t="str">
        <f>IF(OUT!AQ396="", "", OUT!AQ396)</f>
        <v/>
      </c>
      <c r="O1015" s="7" t="str">
        <f>IF(OUT!BM396="", "", OUT!BM396)</f>
        <v>T4</v>
      </c>
      <c r="P1015" s="8">
        <f>IF(OUT!N396="", "", OUT!N396)</f>
        <v>8.8999999999999996E-2</v>
      </c>
      <c r="Q1015" s="9">
        <f>IF(OUT!O396="", "", OUT!O396)</f>
        <v>24.92</v>
      </c>
      <c r="R1015" s="8">
        <f>IF(PPG!H396="", "", PPG!H396)</f>
        <v>8.2000000000000003E-2</v>
      </c>
      <c r="S1015" s="9">
        <f>IF(PPG!I396="", "", PPG!I396)</f>
        <v>22.96</v>
      </c>
      <c r="T1015" s="8">
        <f>IF(PPG!J396="", "", PPG!J396)</f>
        <v>7.3999999999999996E-2</v>
      </c>
      <c r="U1015" s="9">
        <f>IF(PPG!K396="", "", PPG!K396)</f>
        <v>20.72</v>
      </c>
      <c r="V1015" s="8">
        <f>IF(PPG!Q396="", "", PPG!Q396)</f>
        <v>8.4000000000000005E-2</v>
      </c>
      <c r="W1015" s="9">
        <f>IF(PPG!R396="", "", PPG!R396)</f>
        <v>23.52</v>
      </c>
      <c r="X1015" s="8">
        <f>IF(PPG!S396="", "", PPG!S396)</f>
        <v>7.6999999999999999E-2</v>
      </c>
      <c r="Y1015" s="9">
        <f>IF(PPG!T396="", "", PPG!T396)</f>
        <v>21.56</v>
      </c>
      <c r="Z1015" s="8">
        <f>IF(PPG!U396="", "", PPG!U396)</f>
        <v>7.1999999999999995E-2</v>
      </c>
      <c r="AA1015" s="9">
        <f>IF(PPG!V396="", "", PPG!V396)</f>
        <v>20.16</v>
      </c>
      <c r="AB1015" s="36" t="str">
        <f t="shared" si="47"/>
        <v>0.00</v>
      </c>
    </row>
    <row r="1016" spans="1:28">
      <c r="A1016" s="7">
        <f>IF(OUT!C277="", "", OUT!C277)</f>
        <v>795</v>
      </c>
      <c r="B1016" s="20">
        <f>IF(OUT!A277="", "", OUT!A277)</f>
        <v>58395</v>
      </c>
      <c r="C1016" s="7" t="str">
        <f>IF(OUT!D277="", "", OUT!D277)</f>
        <v>FFF</v>
      </c>
      <c r="D1016" s="29"/>
      <c r="E1016" s="7" t="str">
        <f>IF(OUT!E277="", "", OUT!E277)</f>
        <v>144 TRAY</v>
      </c>
      <c r="F1016" s="26" t="str">
        <f>IF(OUT!AE277="NEW", "✷", "")</f>
        <v/>
      </c>
      <c r="G1016" s="10" t="str">
        <f>IF(OUT!B277="", "", OUT!B277)</f>
        <v>VIOLA PENNY YELLOW JUMP UP</v>
      </c>
      <c r="H1016" s="21">
        <f t="shared" si="45"/>
        <v>0.17899999999999999</v>
      </c>
      <c r="I1016" s="22">
        <f t="shared" si="46"/>
        <v>25.06</v>
      </c>
      <c r="J1016" s="7" t="str">
        <f>IF(OUT!F277="", "", OUT!F277)</f>
        <v/>
      </c>
      <c r="K1016" s="7">
        <f>IF(OUT!P277="", "", OUT!P277)</f>
        <v>140</v>
      </c>
      <c r="L1016" s="7" t="str">
        <f>IF(OUT!AE277="", "", OUT!AE277)</f>
        <v/>
      </c>
      <c r="N1016" s="7" t="str">
        <f>IF(OUT!AQ277="", "", OUT!AQ277)</f>
        <v/>
      </c>
      <c r="O1016" s="7" t="str">
        <f>IF(OUT!BM277="", "", OUT!BM277)</f>
        <v>T4</v>
      </c>
      <c r="P1016" s="8">
        <f>IF(OUT!N277="", "", OUT!N277)</f>
        <v>0.17899999999999999</v>
      </c>
      <c r="Q1016" s="9">
        <f>IF(OUT!O277="", "", OUT!O277)</f>
        <v>25.06</v>
      </c>
      <c r="R1016" s="8">
        <f>IF(PPG!H277="", "", PPG!H277)</f>
        <v>0.16300000000000001</v>
      </c>
      <c r="S1016" s="9">
        <f>IF(PPG!I277="", "", PPG!I277)</f>
        <v>22.82</v>
      </c>
      <c r="T1016" s="8">
        <f>IF(PPG!J277="", "", PPG!J277)</f>
        <v>0.14799999999999999</v>
      </c>
      <c r="U1016" s="9">
        <f>IF(PPG!K277="", "", PPG!K277)</f>
        <v>20.72</v>
      </c>
      <c r="V1016" s="8">
        <f>IF(PPG!Q277="", "", PPG!Q277)</f>
        <v>0.16900000000000001</v>
      </c>
      <c r="W1016" s="9">
        <f>IF(PPG!R277="", "", PPG!R277)</f>
        <v>23.66</v>
      </c>
      <c r="X1016" s="8">
        <f>IF(PPG!S277="", "", PPG!S277)</f>
        <v>0.154</v>
      </c>
      <c r="Y1016" s="9">
        <f>IF(PPG!T277="", "", PPG!T277)</f>
        <v>21.56</v>
      </c>
      <c r="Z1016" s="8">
        <f>IF(PPG!U277="", "", PPG!U277)</f>
        <v>0.14399999999999999</v>
      </c>
      <c r="AA1016" s="9">
        <f>IF(PPG!V277="", "", PPG!V277)</f>
        <v>20.16</v>
      </c>
      <c r="AB1016" s="36" t="str">
        <f t="shared" si="47"/>
        <v>0.00</v>
      </c>
    </row>
    <row r="1017" spans="1:28">
      <c r="A1017" s="7">
        <f>IF(OUT!C276="", "", OUT!C276)</f>
        <v>795</v>
      </c>
      <c r="B1017" s="20">
        <f>IF(OUT!A276="", "", OUT!A276)</f>
        <v>58395</v>
      </c>
      <c r="C1017" s="7" t="str">
        <f>IF(OUT!D276="", "", OUT!D276)</f>
        <v>AZ</v>
      </c>
      <c r="D1017" s="29"/>
      <c r="E1017" s="7" t="str">
        <f>IF(OUT!E276="", "", OUT!E276)</f>
        <v>288 TRAY</v>
      </c>
      <c r="F1017" s="26" t="str">
        <f>IF(OUT!AE276="NEW", "✷", "")</f>
        <v/>
      </c>
      <c r="G1017" s="10" t="str">
        <f>IF(OUT!B276="", "", OUT!B276)</f>
        <v>VIOLA PENNY YELLOW JUMP UP</v>
      </c>
      <c r="H1017" s="21">
        <f t="shared" si="45"/>
        <v>8.8999999999999996E-2</v>
      </c>
      <c r="I1017" s="22">
        <f t="shared" si="46"/>
        <v>24.92</v>
      </c>
      <c r="J1017" s="7" t="str">
        <f>IF(OUT!F276="", "", OUT!F276)</f>
        <v/>
      </c>
      <c r="K1017" s="7">
        <f>IF(OUT!P276="", "", OUT!P276)</f>
        <v>280</v>
      </c>
      <c r="L1017" s="7" t="str">
        <f>IF(OUT!AE276="", "", OUT!AE276)</f>
        <v/>
      </c>
      <c r="N1017" s="7" t="str">
        <f>IF(OUT!AQ276="", "", OUT!AQ276)</f>
        <v/>
      </c>
      <c r="O1017" s="7" t="str">
        <f>IF(OUT!BM276="", "", OUT!BM276)</f>
        <v>T4</v>
      </c>
      <c r="P1017" s="8">
        <f>IF(OUT!N276="", "", OUT!N276)</f>
        <v>8.8999999999999996E-2</v>
      </c>
      <c r="Q1017" s="9">
        <f>IF(OUT!O276="", "", OUT!O276)</f>
        <v>24.92</v>
      </c>
      <c r="R1017" s="8">
        <f>IF(PPG!H276="", "", PPG!H276)</f>
        <v>8.2000000000000003E-2</v>
      </c>
      <c r="S1017" s="9">
        <f>IF(PPG!I276="", "", PPG!I276)</f>
        <v>22.96</v>
      </c>
      <c r="T1017" s="8">
        <f>IF(PPG!J276="", "", PPG!J276)</f>
        <v>7.3999999999999996E-2</v>
      </c>
      <c r="U1017" s="9">
        <f>IF(PPG!K276="", "", PPG!K276)</f>
        <v>20.72</v>
      </c>
      <c r="V1017" s="8">
        <f>IF(PPG!Q276="", "", PPG!Q276)</f>
        <v>8.4000000000000005E-2</v>
      </c>
      <c r="W1017" s="9">
        <f>IF(PPG!R276="", "", PPG!R276)</f>
        <v>23.52</v>
      </c>
      <c r="X1017" s="8">
        <f>IF(PPG!S276="", "", PPG!S276)</f>
        <v>7.6999999999999999E-2</v>
      </c>
      <c r="Y1017" s="9">
        <f>IF(PPG!T276="", "", PPG!T276)</f>
        <v>21.56</v>
      </c>
      <c r="Z1017" s="8">
        <f>IF(PPG!U276="", "", PPG!U276)</f>
        <v>7.1999999999999995E-2</v>
      </c>
      <c r="AA1017" s="9">
        <f>IF(PPG!V276="", "", PPG!V276)</f>
        <v>20.16</v>
      </c>
      <c r="AB1017" s="36" t="str">
        <f t="shared" si="47"/>
        <v>0.00</v>
      </c>
    </row>
    <row r="1018" spans="1:28">
      <c r="A1018" s="7">
        <f>IF(OUT!C38="", "", OUT!C38)</f>
        <v>795</v>
      </c>
      <c r="B1018" s="20">
        <f>IF(OUT!A38="", "", OUT!A38)</f>
        <v>6425</v>
      </c>
      <c r="C1018" s="7" t="str">
        <f>IF(OUT!D38="", "", OUT!D38)</f>
        <v>FFF</v>
      </c>
      <c r="D1018" s="29"/>
      <c r="E1018" s="7" t="str">
        <f>IF(OUT!E38="", "", OUT!E38)</f>
        <v>144 TRAY</v>
      </c>
      <c r="F1018" s="26" t="str">
        <f>IF(OUT!AE38="NEW", "✷", "")</f>
        <v/>
      </c>
      <c r="G1018" s="10" t="str">
        <f>IF(OUT!B38="", "", OUT!B38)</f>
        <v>VIOLA SORBET BABYFACE RUBY AND GOLD</v>
      </c>
      <c r="H1018" s="21">
        <f t="shared" si="45"/>
        <v>0.17899999999999999</v>
      </c>
      <c r="I1018" s="22">
        <f t="shared" si="46"/>
        <v>25.06</v>
      </c>
      <c r="J1018" s="7" t="str">
        <f>IF(OUT!F38="", "", OUT!F38)</f>
        <v/>
      </c>
      <c r="K1018" s="7">
        <f>IF(OUT!P38="", "", OUT!P38)</f>
        <v>140</v>
      </c>
      <c r="L1018" s="7" t="str">
        <f>IF(OUT!AE38="", "", OUT!AE38)</f>
        <v/>
      </c>
      <c r="N1018" s="7" t="str">
        <f>IF(OUT!AQ38="", "", OUT!AQ38)</f>
        <v/>
      </c>
      <c r="O1018" s="7" t="str">
        <f>IF(OUT!BM38="", "", OUT!BM38)</f>
        <v>T4</v>
      </c>
      <c r="P1018" s="8">
        <f>IF(OUT!N38="", "", OUT!N38)</f>
        <v>0.17899999999999999</v>
      </c>
      <c r="Q1018" s="9">
        <f>IF(OUT!O38="", "", OUT!O38)</f>
        <v>25.06</v>
      </c>
      <c r="R1018" s="8">
        <f>IF(PPG!H38="", "", PPG!H38)</f>
        <v>0.16300000000000001</v>
      </c>
      <c r="S1018" s="9">
        <f>IF(PPG!I38="", "", PPG!I38)</f>
        <v>22.82</v>
      </c>
      <c r="T1018" s="8">
        <f>IF(PPG!J38="", "", PPG!J38)</f>
        <v>0.14799999999999999</v>
      </c>
      <c r="U1018" s="9">
        <f>IF(PPG!K38="", "", PPG!K38)</f>
        <v>20.72</v>
      </c>
      <c r="V1018" s="8">
        <f>IF(PPG!Q38="", "", PPG!Q38)</f>
        <v>0.16900000000000001</v>
      </c>
      <c r="W1018" s="9">
        <f>IF(PPG!R38="", "", PPG!R38)</f>
        <v>23.66</v>
      </c>
      <c r="X1018" s="8">
        <f>IF(PPG!S38="", "", PPG!S38)</f>
        <v>0.154</v>
      </c>
      <c r="Y1018" s="9">
        <f>IF(PPG!T38="", "", PPG!T38)</f>
        <v>21.56</v>
      </c>
      <c r="Z1018" s="8">
        <f>IF(PPG!U38="", "", PPG!U38)</f>
        <v>0.14399999999999999</v>
      </c>
      <c r="AA1018" s="9">
        <f>IF(PPG!V38="", "", PPG!V38)</f>
        <v>20.16</v>
      </c>
      <c r="AB1018" s="36" t="str">
        <f t="shared" si="47"/>
        <v>0.00</v>
      </c>
    </row>
    <row r="1019" spans="1:28">
      <c r="A1019" s="7">
        <f>IF(OUT!C37="", "", OUT!C37)</f>
        <v>795</v>
      </c>
      <c r="B1019" s="20">
        <f>IF(OUT!A37="", "", OUT!A37)</f>
        <v>6425</v>
      </c>
      <c r="C1019" s="7" t="str">
        <f>IF(OUT!D37="", "", OUT!D37)</f>
        <v>AZ</v>
      </c>
      <c r="D1019" s="29"/>
      <c r="E1019" s="7" t="str">
        <f>IF(OUT!E37="", "", OUT!E37)</f>
        <v>288 TRAY</v>
      </c>
      <c r="F1019" s="26" t="str">
        <f>IF(OUT!AE37="NEW", "✷", "")</f>
        <v/>
      </c>
      <c r="G1019" s="10" t="str">
        <f>IF(OUT!B37="", "", OUT!B37)</f>
        <v>VIOLA SORBET BABYFACE RUBY AND GOLD</v>
      </c>
      <c r="H1019" s="21">
        <f t="shared" si="45"/>
        <v>8.8999999999999996E-2</v>
      </c>
      <c r="I1019" s="22">
        <f t="shared" si="46"/>
        <v>24.92</v>
      </c>
      <c r="J1019" s="7" t="str">
        <f>IF(OUT!F37="", "", OUT!F37)</f>
        <v/>
      </c>
      <c r="K1019" s="7">
        <f>IF(OUT!P37="", "", OUT!P37)</f>
        <v>280</v>
      </c>
      <c r="L1019" s="7" t="str">
        <f>IF(OUT!AE37="", "", OUT!AE37)</f>
        <v/>
      </c>
      <c r="N1019" s="7" t="str">
        <f>IF(OUT!AQ37="", "", OUT!AQ37)</f>
        <v/>
      </c>
      <c r="O1019" s="7" t="str">
        <f>IF(OUT!BM37="", "", OUT!BM37)</f>
        <v>T4</v>
      </c>
      <c r="P1019" s="8">
        <f>IF(OUT!N37="", "", OUT!N37)</f>
        <v>8.8999999999999996E-2</v>
      </c>
      <c r="Q1019" s="9">
        <f>IF(OUT!O37="", "", OUT!O37)</f>
        <v>24.92</v>
      </c>
      <c r="R1019" s="8">
        <f>IF(PPG!H37="", "", PPG!H37)</f>
        <v>8.2000000000000003E-2</v>
      </c>
      <c r="S1019" s="9">
        <f>IF(PPG!I37="", "", PPG!I37)</f>
        <v>22.96</v>
      </c>
      <c r="T1019" s="8">
        <f>IF(PPG!J37="", "", PPG!J37)</f>
        <v>7.3999999999999996E-2</v>
      </c>
      <c r="U1019" s="9">
        <f>IF(PPG!K37="", "", PPG!K37)</f>
        <v>20.72</v>
      </c>
      <c r="V1019" s="8">
        <f>IF(PPG!Q37="", "", PPG!Q37)</f>
        <v>8.4000000000000005E-2</v>
      </c>
      <c r="W1019" s="9">
        <f>IF(PPG!R37="", "", PPG!R37)</f>
        <v>23.52</v>
      </c>
      <c r="X1019" s="8">
        <f>IF(PPG!S37="", "", PPG!S37)</f>
        <v>7.6999999999999999E-2</v>
      </c>
      <c r="Y1019" s="9">
        <f>IF(PPG!T37="", "", PPG!T37)</f>
        <v>21.56</v>
      </c>
      <c r="Z1019" s="8">
        <f>IF(PPG!U37="", "", PPG!U37)</f>
        <v>7.1999999999999995E-2</v>
      </c>
      <c r="AA1019" s="9">
        <f>IF(PPG!V37="", "", PPG!V37)</f>
        <v>20.16</v>
      </c>
      <c r="AB1019" s="36" t="str">
        <f t="shared" si="47"/>
        <v>0.00</v>
      </c>
    </row>
    <row r="1020" spans="1:28">
      <c r="A1020" s="7">
        <f>IF(OUT!C105="", "", OUT!C105)</f>
        <v>795</v>
      </c>
      <c r="B1020" s="20">
        <f>IF(OUT!A105="", "", OUT!A105)</f>
        <v>34075</v>
      </c>
      <c r="C1020" s="7" t="str">
        <f>IF(OUT!D105="", "", OUT!D105)</f>
        <v>FFF</v>
      </c>
      <c r="D1020" s="29"/>
      <c r="E1020" s="7" t="str">
        <f>IF(OUT!E105="", "", OUT!E105)</f>
        <v>144 TRAY</v>
      </c>
      <c r="F1020" s="26" t="str">
        <f>IF(OUT!AE105="NEW", "✷", "")</f>
        <v/>
      </c>
      <c r="G1020" s="10" t="str">
        <f>IF(OUT!B105="", "", OUT!B105)</f>
        <v>VIOLA SORBET BLACK DELIGHT (Black w/Yellow Eye)</v>
      </c>
      <c r="H1020" s="21">
        <f t="shared" si="45"/>
        <v>0.17899999999999999</v>
      </c>
      <c r="I1020" s="22">
        <f t="shared" si="46"/>
        <v>25.06</v>
      </c>
      <c r="J1020" s="7" t="str">
        <f>IF(OUT!F105="", "", OUT!F105)</f>
        <v/>
      </c>
      <c r="K1020" s="7">
        <f>IF(OUT!P105="", "", OUT!P105)</f>
        <v>140</v>
      </c>
      <c r="L1020" s="7" t="str">
        <f>IF(OUT!AE105="", "", OUT!AE105)</f>
        <v/>
      </c>
      <c r="N1020" s="7" t="str">
        <f>IF(OUT!AQ105="", "", OUT!AQ105)</f>
        <v/>
      </c>
      <c r="O1020" s="7" t="str">
        <f>IF(OUT!BM105="", "", OUT!BM105)</f>
        <v>T4</v>
      </c>
      <c r="P1020" s="8">
        <f>IF(OUT!N105="", "", OUT!N105)</f>
        <v>0.17899999999999999</v>
      </c>
      <c r="Q1020" s="9">
        <f>IF(OUT!O105="", "", OUT!O105)</f>
        <v>25.06</v>
      </c>
      <c r="R1020" s="8">
        <f>IF(PPG!H105="", "", PPG!H105)</f>
        <v>0.16300000000000001</v>
      </c>
      <c r="S1020" s="9">
        <f>IF(PPG!I105="", "", PPG!I105)</f>
        <v>22.82</v>
      </c>
      <c r="T1020" s="8">
        <f>IF(PPG!J105="", "", PPG!J105)</f>
        <v>0.14799999999999999</v>
      </c>
      <c r="U1020" s="9">
        <f>IF(PPG!K105="", "", PPG!K105)</f>
        <v>20.72</v>
      </c>
      <c r="V1020" s="8">
        <f>IF(PPG!Q105="", "", PPG!Q105)</f>
        <v>0.16900000000000001</v>
      </c>
      <c r="W1020" s="9">
        <f>IF(PPG!R105="", "", PPG!R105)</f>
        <v>23.66</v>
      </c>
      <c r="X1020" s="8">
        <f>IF(PPG!S105="", "", PPG!S105)</f>
        <v>0.154</v>
      </c>
      <c r="Y1020" s="9">
        <f>IF(PPG!T105="", "", PPG!T105)</f>
        <v>21.56</v>
      </c>
      <c r="Z1020" s="8">
        <f>IF(PPG!U105="", "", PPG!U105)</f>
        <v>0.14399999999999999</v>
      </c>
      <c r="AA1020" s="9">
        <f>IF(PPG!V105="", "", PPG!V105)</f>
        <v>20.16</v>
      </c>
      <c r="AB1020" s="36" t="str">
        <f t="shared" si="47"/>
        <v>0.00</v>
      </c>
    </row>
    <row r="1021" spans="1:28">
      <c r="A1021" s="7">
        <f>IF(OUT!C104="", "", OUT!C104)</f>
        <v>795</v>
      </c>
      <c r="B1021" s="20">
        <f>IF(OUT!A104="", "", OUT!A104)</f>
        <v>34075</v>
      </c>
      <c r="C1021" s="7" t="str">
        <f>IF(OUT!D104="", "", OUT!D104)</f>
        <v>AZ</v>
      </c>
      <c r="D1021" s="29"/>
      <c r="E1021" s="7" t="str">
        <f>IF(OUT!E104="", "", OUT!E104)</f>
        <v>288 TRAY</v>
      </c>
      <c r="F1021" s="26" t="str">
        <f>IF(OUT!AE104="NEW", "✷", "")</f>
        <v/>
      </c>
      <c r="G1021" s="10" t="str">
        <f>IF(OUT!B104="", "", OUT!B104)</f>
        <v>VIOLA SORBET BLACK DELIGHT (Black w/Yellow Eye)</v>
      </c>
      <c r="H1021" s="21">
        <f t="shared" si="45"/>
        <v>8.8999999999999996E-2</v>
      </c>
      <c r="I1021" s="22">
        <f t="shared" si="46"/>
        <v>24.92</v>
      </c>
      <c r="J1021" s="7" t="str">
        <f>IF(OUT!F104="", "", OUT!F104)</f>
        <v/>
      </c>
      <c r="K1021" s="7">
        <f>IF(OUT!P104="", "", OUT!P104)</f>
        <v>280</v>
      </c>
      <c r="L1021" s="7" t="str">
        <f>IF(OUT!AE104="", "", OUT!AE104)</f>
        <v/>
      </c>
      <c r="N1021" s="7" t="str">
        <f>IF(OUT!AQ104="", "", OUT!AQ104)</f>
        <v/>
      </c>
      <c r="O1021" s="7" t="str">
        <f>IF(OUT!BM104="", "", OUT!BM104)</f>
        <v>T4</v>
      </c>
      <c r="P1021" s="8">
        <f>IF(OUT!N104="", "", OUT!N104)</f>
        <v>8.8999999999999996E-2</v>
      </c>
      <c r="Q1021" s="9">
        <f>IF(OUT!O104="", "", OUT!O104)</f>
        <v>24.92</v>
      </c>
      <c r="R1021" s="8">
        <f>IF(PPG!H104="", "", PPG!H104)</f>
        <v>8.2000000000000003E-2</v>
      </c>
      <c r="S1021" s="9">
        <f>IF(PPG!I104="", "", PPG!I104)</f>
        <v>22.96</v>
      </c>
      <c r="T1021" s="8">
        <f>IF(PPG!J104="", "", PPG!J104)</f>
        <v>7.3999999999999996E-2</v>
      </c>
      <c r="U1021" s="9">
        <f>IF(PPG!K104="", "", PPG!K104)</f>
        <v>20.72</v>
      </c>
      <c r="V1021" s="8">
        <f>IF(PPG!Q104="", "", PPG!Q104)</f>
        <v>8.4000000000000005E-2</v>
      </c>
      <c r="W1021" s="9">
        <f>IF(PPG!R104="", "", PPG!R104)</f>
        <v>23.52</v>
      </c>
      <c r="X1021" s="8">
        <f>IF(PPG!S104="", "", PPG!S104)</f>
        <v>7.6999999999999999E-2</v>
      </c>
      <c r="Y1021" s="9">
        <f>IF(PPG!T104="", "", PPG!T104)</f>
        <v>21.56</v>
      </c>
      <c r="Z1021" s="8">
        <f>IF(PPG!U104="", "", PPG!U104)</f>
        <v>7.1999999999999995E-2</v>
      </c>
      <c r="AA1021" s="9">
        <f>IF(PPG!V104="", "", PPG!V104)</f>
        <v>20.16</v>
      </c>
      <c r="AB1021" s="36" t="str">
        <f t="shared" si="47"/>
        <v>0.00</v>
      </c>
    </row>
    <row r="1022" spans="1:28">
      <c r="A1022" s="7">
        <f>IF(OUT!C709="", "", OUT!C709)</f>
        <v>795</v>
      </c>
      <c r="B1022" s="20">
        <f>IF(OUT!A709="", "", OUT!A709)</f>
        <v>82255</v>
      </c>
      <c r="C1022" s="7" t="str">
        <f>IF(OUT!D709="", "", OUT!D709)</f>
        <v>FFF</v>
      </c>
      <c r="D1022" s="29"/>
      <c r="E1022" s="7" t="str">
        <f>IF(OUT!E709="", "", OUT!E709)</f>
        <v>144 TRAY</v>
      </c>
      <c r="F1022" s="26" t="str">
        <f>IF(OUT!AE709="NEW", "✷", "")</f>
        <v/>
      </c>
      <c r="G1022" s="10" t="str">
        <f>IF(OUT!B709="", "", OUT!B709)</f>
        <v>VIOLA SORBET CARMINE ROSE</v>
      </c>
      <c r="H1022" s="21">
        <f t="shared" si="45"/>
        <v>0.17899999999999999</v>
      </c>
      <c r="I1022" s="22">
        <f t="shared" si="46"/>
        <v>25.06</v>
      </c>
      <c r="J1022" s="7" t="str">
        <f>IF(OUT!F709="", "", OUT!F709)</f>
        <v/>
      </c>
      <c r="K1022" s="7">
        <f>IF(OUT!P709="", "", OUT!P709)</f>
        <v>140</v>
      </c>
      <c r="L1022" s="7" t="str">
        <f>IF(OUT!AE709="", "", OUT!AE709)</f>
        <v/>
      </c>
      <c r="N1022" s="7" t="str">
        <f>IF(OUT!AQ709="", "", OUT!AQ709)</f>
        <v/>
      </c>
      <c r="O1022" s="7" t="str">
        <f>IF(OUT!BM709="", "", OUT!BM709)</f>
        <v>T4</v>
      </c>
      <c r="P1022" s="8">
        <f>IF(OUT!N709="", "", OUT!N709)</f>
        <v>0.17899999999999999</v>
      </c>
      <c r="Q1022" s="9">
        <f>IF(OUT!O709="", "", OUT!O709)</f>
        <v>25.06</v>
      </c>
      <c r="R1022" s="8">
        <f>IF(PPG!H709="", "", PPG!H709)</f>
        <v>0.16300000000000001</v>
      </c>
      <c r="S1022" s="9">
        <f>IF(PPG!I709="", "", PPG!I709)</f>
        <v>22.82</v>
      </c>
      <c r="T1022" s="8">
        <f>IF(PPG!J709="", "", PPG!J709)</f>
        <v>0.14799999999999999</v>
      </c>
      <c r="U1022" s="9">
        <f>IF(PPG!K709="", "", PPG!K709)</f>
        <v>20.72</v>
      </c>
      <c r="V1022" s="8">
        <f>IF(PPG!Q709="", "", PPG!Q709)</f>
        <v>0.16900000000000001</v>
      </c>
      <c r="W1022" s="9">
        <f>IF(PPG!R709="", "", PPG!R709)</f>
        <v>23.66</v>
      </c>
      <c r="X1022" s="8">
        <f>IF(PPG!S709="", "", PPG!S709)</f>
        <v>0.154</v>
      </c>
      <c r="Y1022" s="9">
        <f>IF(PPG!T709="", "", PPG!T709)</f>
        <v>21.56</v>
      </c>
      <c r="Z1022" s="8">
        <f>IF(PPG!U709="", "", PPG!U709)</f>
        <v>0.14399999999999999</v>
      </c>
      <c r="AA1022" s="9">
        <f>IF(PPG!V709="", "", PPG!V709)</f>
        <v>20.16</v>
      </c>
      <c r="AB1022" s="36" t="str">
        <f t="shared" si="47"/>
        <v>0.00</v>
      </c>
    </row>
    <row r="1023" spans="1:28">
      <c r="A1023" s="7">
        <f>IF(OUT!C708="", "", OUT!C708)</f>
        <v>795</v>
      </c>
      <c r="B1023" s="20">
        <f>IF(OUT!A708="", "", OUT!A708)</f>
        <v>82255</v>
      </c>
      <c r="C1023" s="7" t="str">
        <f>IF(OUT!D708="", "", OUT!D708)</f>
        <v>AZ</v>
      </c>
      <c r="D1023" s="29"/>
      <c r="E1023" s="7" t="str">
        <f>IF(OUT!E708="", "", OUT!E708)</f>
        <v>288 TRAY</v>
      </c>
      <c r="F1023" s="26" t="str">
        <f>IF(OUT!AE708="NEW", "✷", "")</f>
        <v/>
      </c>
      <c r="G1023" s="10" t="str">
        <f>IF(OUT!B708="", "", OUT!B708)</f>
        <v>VIOLA SORBET CARMINE ROSE</v>
      </c>
      <c r="H1023" s="21">
        <f t="shared" si="45"/>
        <v>8.8999999999999996E-2</v>
      </c>
      <c r="I1023" s="22">
        <f t="shared" si="46"/>
        <v>24.92</v>
      </c>
      <c r="J1023" s="7" t="str">
        <f>IF(OUT!F708="", "", OUT!F708)</f>
        <v/>
      </c>
      <c r="K1023" s="7">
        <f>IF(OUT!P708="", "", OUT!P708)</f>
        <v>280</v>
      </c>
      <c r="L1023" s="7" t="str">
        <f>IF(OUT!AE708="", "", OUT!AE708)</f>
        <v/>
      </c>
      <c r="N1023" s="7" t="str">
        <f>IF(OUT!AQ708="", "", OUT!AQ708)</f>
        <v/>
      </c>
      <c r="O1023" s="7" t="str">
        <f>IF(OUT!BM708="", "", OUT!BM708)</f>
        <v>T4</v>
      </c>
      <c r="P1023" s="8">
        <f>IF(OUT!N708="", "", OUT!N708)</f>
        <v>8.8999999999999996E-2</v>
      </c>
      <c r="Q1023" s="9">
        <f>IF(OUT!O708="", "", OUT!O708)</f>
        <v>24.92</v>
      </c>
      <c r="R1023" s="8">
        <f>IF(PPG!H708="", "", PPG!H708)</f>
        <v>8.2000000000000003E-2</v>
      </c>
      <c r="S1023" s="9">
        <f>IF(PPG!I708="", "", PPG!I708)</f>
        <v>22.96</v>
      </c>
      <c r="T1023" s="8">
        <f>IF(PPG!J708="", "", PPG!J708)</f>
        <v>7.3999999999999996E-2</v>
      </c>
      <c r="U1023" s="9">
        <f>IF(PPG!K708="", "", PPG!K708)</f>
        <v>20.72</v>
      </c>
      <c r="V1023" s="8">
        <f>IF(PPG!Q708="", "", PPG!Q708)</f>
        <v>8.4000000000000005E-2</v>
      </c>
      <c r="W1023" s="9">
        <f>IF(PPG!R708="", "", PPG!R708)</f>
        <v>23.52</v>
      </c>
      <c r="X1023" s="8">
        <f>IF(PPG!S708="", "", PPG!S708)</f>
        <v>7.6999999999999999E-2</v>
      </c>
      <c r="Y1023" s="9">
        <f>IF(PPG!T708="", "", PPG!T708)</f>
        <v>21.56</v>
      </c>
      <c r="Z1023" s="8">
        <f>IF(PPG!U708="", "", PPG!U708)</f>
        <v>7.1999999999999995E-2</v>
      </c>
      <c r="AA1023" s="9">
        <f>IF(PPG!V708="", "", PPG!V708)</f>
        <v>20.16</v>
      </c>
      <c r="AB1023" s="36" t="str">
        <f t="shared" si="47"/>
        <v>0.00</v>
      </c>
    </row>
    <row r="1024" spans="1:28">
      <c r="A1024" s="7">
        <f>IF(OUT!C795="", "", OUT!C795)</f>
        <v>795</v>
      </c>
      <c r="B1024" s="20">
        <f>IF(OUT!A795="", "", OUT!A795)</f>
        <v>85947</v>
      </c>
      <c r="C1024" s="7" t="str">
        <f>IF(OUT!D795="", "", OUT!D795)</f>
        <v>FFF</v>
      </c>
      <c r="D1024" s="29"/>
      <c r="E1024" s="7" t="str">
        <f>IF(OUT!E795="", "", OUT!E795)</f>
        <v>144 TRAY</v>
      </c>
      <c r="F1024" s="26" t="str">
        <f>IF(OUT!AE795="NEW", "✷", "")</f>
        <v/>
      </c>
      <c r="G1024" s="10" t="str">
        <f>IF(OUT!B795="", "", OUT!B795)</f>
        <v>VIOLA SORBET FIRE</v>
      </c>
      <c r="H1024" s="21">
        <f t="shared" si="45"/>
        <v>0.17899999999999999</v>
      </c>
      <c r="I1024" s="22">
        <f t="shared" si="46"/>
        <v>25.06</v>
      </c>
      <c r="J1024" s="7" t="str">
        <f>IF(OUT!F795="", "", OUT!F795)</f>
        <v/>
      </c>
      <c r="K1024" s="7">
        <f>IF(OUT!P795="", "", OUT!P795)</f>
        <v>140</v>
      </c>
      <c r="L1024" s="7" t="str">
        <f>IF(OUT!AE795="", "", OUT!AE795)</f>
        <v/>
      </c>
      <c r="N1024" s="7" t="str">
        <f>IF(OUT!AQ795="", "", OUT!AQ795)</f>
        <v/>
      </c>
      <c r="O1024" s="7" t="str">
        <f>IF(OUT!BM795="", "", OUT!BM795)</f>
        <v>T4</v>
      </c>
      <c r="P1024" s="8">
        <f>IF(OUT!N795="", "", OUT!N795)</f>
        <v>0.17899999999999999</v>
      </c>
      <c r="Q1024" s="9">
        <f>IF(OUT!O795="", "", OUT!O795)</f>
        <v>25.06</v>
      </c>
      <c r="R1024" s="8">
        <f>IF(PPG!H795="", "", PPG!H795)</f>
        <v>0.16300000000000001</v>
      </c>
      <c r="S1024" s="9">
        <f>IF(PPG!I795="", "", PPG!I795)</f>
        <v>22.82</v>
      </c>
      <c r="T1024" s="8">
        <f>IF(PPG!J795="", "", PPG!J795)</f>
        <v>0.14799999999999999</v>
      </c>
      <c r="U1024" s="9">
        <f>IF(PPG!K795="", "", PPG!K795)</f>
        <v>20.72</v>
      </c>
      <c r="V1024" s="8">
        <f>IF(PPG!Q795="", "", PPG!Q795)</f>
        <v>0.16900000000000001</v>
      </c>
      <c r="W1024" s="9">
        <f>IF(PPG!R795="", "", PPG!R795)</f>
        <v>23.66</v>
      </c>
      <c r="X1024" s="8">
        <f>IF(PPG!S795="", "", PPG!S795)</f>
        <v>0.154</v>
      </c>
      <c r="Y1024" s="9">
        <f>IF(PPG!T795="", "", PPG!T795)</f>
        <v>21.56</v>
      </c>
      <c r="Z1024" s="8">
        <f>IF(PPG!U795="", "", PPG!U795)</f>
        <v>0.14399999999999999</v>
      </c>
      <c r="AA1024" s="9">
        <f>IF(PPG!V795="", "", PPG!V795)</f>
        <v>20.16</v>
      </c>
      <c r="AB1024" s="36" t="str">
        <f t="shared" si="47"/>
        <v>0.00</v>
      </c>
    </row>
    <row r="1025" spans="1:28">
      <c r="A1025" s="7">
        <f>IF(OUT!C794="", "", OUT!C794)</f>
        <v>795</v>
      </c>
      <c r="B1025" s="20">
        <f>IF(OUT!A794="", "", OUT!A794)</f>
        <v>85947</v>
      </c>
      <c r="C1025" s="7" t="str">
        <f>IF(OUT!D794="", "", OUT!D794)</f>
        <v>AZ</v>
      </c>
      <c r="D1025" s="29"/>
      <c r="E1025" s="7" t="str">
        <f>IF(OUT!E794="", "", OUT!E794)</f>
        <v>288 TRAY</v>
      </c>
      <c r="F1025" s="26" t="str">
        <f>IF(OUT!AE794="NEW", "✷", "")</f>
        <v/>
      </c>
      <c r="G1025" s="10" t="str">
        <f>IF(OUT!B794="", "", OUT!B794)</f>
        <v>VIOLA SORBET FIRE</v>
      </c>
      <c r="H1025" s="21">
        <f t="shared" si="45"/>
        <v>8.8999999999999996E-2</v>
      </c>
      <c r="I1025" s="22">
        <f t="shared" si="46"/>
        <v>24.92</v>
      </c>
      <c r="J1025" s="7" t="str">
        <f>IF(OUT!F794="", "", OUT!F794)</f>
        <v/>
      </c>
      <c r="K1025" s="7">
        <f>IF(OUT!P794="", "", OUT!P794)</f>
        <v>280</v>
      </c>
      <c r="L1025" s="7" t="str">
        <f>IF(OUT!AE794="", "", OUT!AE794)</f>
        <v/>
      </c>
      <c r="N1025" s="7" t="str">
        <f>IF(OUT!AQ794="", "", OUT!AQ794)</f>
        <v/>
      </c>
      <c r="O1025" s="7" t="str">
        <f>IF(OUT!BM794="", "", OUT!BM794)</f>
        <v>T4</v>
      </c>
      <c r="P1025" s="8">
        <f>IF(OUT!N794="", "", OUT!N794)</f>
        <v>8.8999999999999996E-2</v>
      </c>
      <c r="Q1025" s="9">
        <f>IF(OUT!O794="", "", OUT!O794)</f>
        <v>24.92</v>
      </c>
      <c r="R1025" s="8">
        <f>IF(PPG!H794="", "", PPG!H794)</f>
        <v>8.2000000000000003E-2</v>
      </c>
      <c r="S1025" s="9">
        <f>IF(PPG!I794="", "", PPG!I794)</f>
        <v>22.96</v>
      </c>
      <c r="T1025" s="8">
        <f>IF(PPG!J794="", "", PPG!J794)</f>
        <v>7.3999999999999996E-2</v>
      </c>
      <c r="U1025" s="9">
        <f>IF(PPG!K794="", "", PPG!K794)</f>
        <v>20.72</v>
      </c>
      <c r="V1025" s="8">
        <f>IF(PPG!Q794="", "", PPG!Q794)</f>
        <v>8.4000000000000005E-2</v>
      </c>
      <c r="W1025" s="9">
        <f>IF(PPG!R794="", "", PPG!R794)</f>
        <v>23.52</v>
      </c>
      <c r="X1025" s="8">
        <f>IF(PPG!S794="", "", PPG!S794)</f>
        <v>7.6999999999999999E-2</v>
      </c>
      <c r="Y1025" s="9">
        <f>IF(PPG!T794="", "", PPG!T794)</f>
        <v>21.56</v>
      </c>
      <c r="Z1025" s="8">
        <f>IF(PPG!U794="", "", PPG!U794)</f>
        <v>7.1999999999999995E-2</v>
      </c>
      <c r="AA1025" s="9">
        <f>IF(PPG!V794="", "", PPG!V794)</f>
        <v>20.16</v>
      </c>
      <c r="AB1025" s="36" t="str">
        <f t="shared" si="47"/>
        <v>0.00</v>
      </c>
    </row>
    <row r="1026" spans="1:28">
      <c r="A1026" s="7">
        <f>IF(OUT!C893="", "", OUT!C893)</f>
        <v>795</v>
      </c>
      <c r="B1026" s="20">
        <f>IF(OUT!A893="", "", OUT!A893)</f>
        <v>88004</v>
      </c>
      <c r="C1026" s="7" t="str">
        <f>IF(OUT!D893="", "", OUT!D893)</f>
        <v>FFF</v>
      </c>
      <c r="D1026" s="29"/>
      <c r="E1026" s="7" t="str">
        <f>IF(OUT!E893="", "", OUT!E893)</f>
        <v>144 TRAY</v>
      </c>
      <c r="F1026" s="26" t="str">
        <f>IF(OUT!AE893="NEW", "✷", "")</f>
        <v/>
      </c>
      <c r="G1026" s="10" t="str">
        <f>IF(OUT!B893="", "", OUT!B893)</f>
        <v>VIOLA SORBET HONEYBEE</v>
      </c>
      <c r="H1026" s="21">
        <f t="shared" si="45"/>
        <v>0.17899999999999999</v>
      </c>
      <c r="I1026" s="22">
        <f t="shared" si="46"/>
        <v>25.06</v>
      </c>
      <c r="J1026" s="7" t="str">
        <f>IF(OUT!F893="", "", OUT!F893)</f>
        <v/>
      </c>
      <c r="K1026" s="7">
        <f>IF(OUT!P893="", "", OUT!P893)</f>
        <v>140</v>
      </c>
      <c r="L1026" s="7" t="str">
        <f>IF(OUT!AE893="", "", OUT!AE893)</f>
        <v/>
      </c>
      <c r="N1026" s="7" t="str">
        <f>IF(OUT!AQ893="", "", OUT!AQ893)</f>
        <v/>
      </c>
      <c r="O1026" s="7" t="str">
        <f>IF(OUT!BM893="", "", OUT!BM893)</f>
        <v>T4</v>
      </c>
      <c r="P1026" s="8">
        <f>IF(OUT!N893="", "", OUT!N893)</f>
        <v>0.17899999999999999</v>
      </c>
      <c r="Q1026" s="9">
        <f>IF(OUT!O893="", "", OUT!O893)</f>
        <v>25.06</v>
      </c>
      <c r="R1026" s="8">
        <f>IF(PPG!H893="", "", PPG!H893)</f>
        <v>0.16300000000000001</v>
      </c>
      <c r="S1026" s="9">
        <f>IF(PPG!I893="", "", PPG!I893)</f>
        <v>22.82</v>
      </c>
      <c r="T1026" s="8">
        <f>IF(PPG!J893="", "", PPG!J893)</f>
        <v>0.14799999999999999</v>
      </c>
      <c r="U1026" s="9">
        <f>IF(PPG!K893="", "", PPG!K893)</f>
        <v>20.72</v>
      </c>
      <c r="V1026" s="8">
        <f>IF(PPG!Q893="", "", PPG!Q893)</f>
        <v>0.16900000000000001</v>
      </c>
      <c r="W1026" s="9">
        <f>IF(PPG!R893="", "", PPG!R893)</f>
        <v>23.66</v>
      </c>
      <c r="X1026" s="8">
        <f>IF(PPG!S893="", "", PPG!S893)</f>
        <v>0.154</v>
      </c>
      <c r="Y1026" s="9">
        <f>IF(PPG!T893="", "", PPG!T893)</f>
        <v>21.56</v>
      </c>
      <c r="Z1026" s="8">
        <f>IF(PPG!U893="", "", PPG!U893)</f>
        <v>0.14399999999999999</v>
      </c>
      <c r="AA1026" s="9">
        <f>IF(PPG!V893="", "", PPG!V893)</f>
        <v>20.16</v>
      </c>
      <c r="AB1026" s="36" t="str">
        <f t="shared" si="47"/>
        <v>0.00</v>
      </c>
    </row>
    <row r="1027" spans="1:28">
      <c r="A1027" s="7">
        <f>IF(OUT!C892="", "", OUT!C892)</f>
        <v>795</v>
      </c>
      <c r="B1027" s="20">
        <f>IF(OUT!A892="", "", OUT!A892)</f>
        <v>88004</v>
      </c>
      <c r="C1027" s="7" t="str">
        <f>IF(OUT!D892="", "", OUT!D892)</f>
        <v>AZ</v>
      </c>
      <c r="D1027" s="29"/>
      <c r="E1027" s="7" t="str">
        <f>IF(OUT!E892="", "", OUT!E892)</f>
        <v>288 TRAY</v>
      </c>
      <c r="F1027" s="26" t="str">
        <f>IF(OUT!AE892="NEW", "✷", "")</f>
        <v/>
      </c>
      <c r="G1027" s="10" t="str">
        <f>IF(OUT!B892="", "", OUT!B892)</f>
        <v>VIOLA SORBET HONEYBEE</v>
      </c>
      <c r="H1027" s="21">
        <f t="shared" si="45"/>
        <v>8.8999999999999996E-2</v>
      </c>
      <c r="I1027" s="22">
        <f t="shared" si="46"/>
        <v>24.92</v>
      </c>
      <c r="J1027" s="7" t="str">
        <f>IF(OUT!F892="", "", OUT!F892)</f>
        <v/>
      </c>
      <c r="K1027" s="7">
        <f>IF(OUT!P892="", "", OUT!P892)</f>
        <v>280</v>
      </c>
      <c r="L1027" s="7" t="str">
        <f>IF(OUT!AE892="", "", OUT!AE892)</f>
        <v/>
      </c>
      <c r="N1027" s="7" t="str">
        <f>IF(OUT!AQ892="", "", OUT!AQ892)</f>
        <v/>
      </c>
      <c r="O1027" s="7" t="str">
        <f>IF(OUT!BM892="", "", OUT!BM892)</f>
        <v>T4</v>
      </c>
      <c r="P1027" s="8">
        <f>IF(OUT!N892="", "", OUT!N892)</f>
        <v>8.8999999999999996E-2</v>
      </c>
      <c r="Q1027" s="9">
        <f>IF(OUT!O892="", "", OUT!O892)</f>
        <v>24.92</v>
      </c>
      <c r="R1027" s="8">
        <f>IF(PPG!H892="", "", PPG!H892)</f>
        <v>8.2000000000000003E-2</v>
      </c>
      <c r="S1027" s="9">
        <f>IF(PPG!I892="", "", PPG!I892)</f>
        <v>22.96</v>
      </c>
      <c r="T1027" s="8">
        <f>IF(PPG!J892="", "", PPG!J892)</f>
        <v>7.3999999999999996E-2</v>
      </c>
      <c r="U1027" s="9">
        <f>IF(PPG!K892="", "", PPG!K892)</f>
        <v>20.72</v>
      </c>
      <c r="V1027" s="8">
        <f>IF(PPG!Q892="", "", PPG!Q892)</f>
        <v>8.4000000000000005E-2</v>
      </c>
      <c r="W1027" s="9">
        <f>IF(PPG!R892="", "", PPG!R892)</f>
        <v>23.52</v>
      </c>
      <c r="X1027" s="8">
        <f>IF(PPG!S892="", "", PPG!S892)</f>
        <v>7.6999999999999999E-2</v>
      </c>
      <c r="Y1027" s="9">
        <f>IF(PPG!T892="", "", PPG!T892)</f>
        <v>21.56</v>
      </c>
      <c r="Z1027" s="8">
        <f>IF(PPG!U892="", "", PPG!U892)</f>
        <v>7.1999999999999995E-2</v>
      </c>
      <c r="AA1027" s="9">
        <f>IF(PPG!V892="", "", PPG!V892)</f>
        <v>20.16</v>
      </c>
      <c r="AB1027" s="36" t="str">
        <f t="shared" si="47"/>
        <v>0.00</v>
      </c>
    </row>
    <row r="1028" spans="1:28">
      <c r="A1028" s="7">
        <f>IF(OUT!C28="", "", OUT!C28)</f>
        <v>795</v>
      </c>
      <c r="B1028" s="20">
        <f>IF(OUT!A28="", "", OUT!A28)</f>
        <v>6354</v>
      </c>
      <c r="C1028" s="7" t="str">
        <f>IF(OUT!D28="", "", OUT!D28)</f>
        <v>FFF</v>
      </c>
      <c r="D1028" s="29"/>
      <c r="E1028" s="7" t="str">
        <f>IF(OUT!E28="", "", OUT!E28)</f>
        <v>144 TRAY</v>
      </c>
      <c r="F1028" s="26" t="str">
        <f>IF(OUT!AE28="NEW", "✷", "")</f>
        <v/>
      </c>
      <c r="G1028" s="10" t="str">
        <f>IF(OUT!B28="", "", OUT!B28)</f>
        <v>VIOLA SORBET ICY BLUE</v>
      </c>
      <c r="H1028" s="21">
        <f t="shared" si="45"/>
        <v>0.17899999999999999</v>
      </c>
      <c r="I1028" s="22">
        <f t="shared" si="46"/>
        <v>25.06</v>
      </c>
      <c r="J1028" s="7" t="str">
        <f>IF(OUT!F28="", "", OUT!F28)</f>
        <v/>
      </c>
      <c r="K1028" s="7">
        <f>IF(OUT!P28="", "", OUT!P28)</f>
        <v>140</v>
      </c>
      <c r="L1028" s="7" t="str">
        <f>IF(OUT!AE28="", "", OUT!AE28)</f>
        <v/>
      </c>
      <c r="N1028" s="7" t="str">
        <f>IF(OUT!AQ28="", "", OUT!AQ28)</f>
        <v/>
      </c>
      <c r="O1028" s="7" t="str">
        <f>IF(OUT!BM28="", "", OUT!BM28)</f>
        <v>T4</v>
      </c>
      <c r="P1028" s="8">
        <f>IF(OUT!N28="", "", OUT!N28)</f>
        <v>0.17899999999999999</v>
      </c>
      <c r="Q1028" s="9">
        <f>IF(OUT!O28="", "", OUT!O28)</f>
        <v>25.06</v>
      </c>
      <c r="R1028" s="8">
        <f>IF(PPG!H28="", "", PPG!H28)</f>
        <v>0.16300000000000001</v>
      </c>
      <c r="S1028" s="9">
        <f>IF(PPG!I28="", "", PPG!I28)</f>
        <v>22.82</v>
      </c>
      <c r="T1028" s="8">
        <f>IF(PPG!J28="", "", PPG!J28)</f>
        <v>0.14799999999999999</v>
      </c>
      <c r="U1028" s="9">
        <f>IF(PPG!K28="", "", PPG!K28)</f>
        <v>20.72</v>
      </c>
      <c r="V1028" s="8">
        <f>IF(PPG!Q28="", "", PPG!Q28)</f>
        <v>0.16900000000000001</v>
      </c>
      <c r="W1028" s="9">
        <f>IF(PPG!R28="", "", PPG!R28)</f>
        <v>23.66</v>
      </c>
      <c r="X1028" s="8">
        <f>IF(PPG!S28="", "", PPG!S28)</f>
        <v>0.154</v>
      </c>
      <c r="Y1028" s="9">
        <f>IF(PPG!T28="", "", PPG!T28)</f>
        <v>21.56</v>
      </c>
      <c r="Z1028" s="8">
        <f>IF(PPG!U28="", "", PPG!U28)</f>
        <v>0.14399999999999999</v>
      </c>
      <c r="AA1028" s="9">
        <f>IF(PPG!V28="", "", PPG!V28)</f>
        <v>20.16</v>
      </c>
      <c r="AB1028" s="36" t="str">
        <f t="shared" si="47"/>
        <v>0.00</v>
      </c>
    </row>
    <row r="1029" spans="1:28">
      <c r="A1029" s="7">
        <f>IF(OUT!C27="", "", OUT!C27)</f>
        <v>795</v>
      </c>
      <c r="B1029" s="20">
        <f>IF(OUT!A27="", "", OUT!A27)</f>
        <v>6354</v>
      </c>
      <c r="C1029" s="7" t="str">
        <f>IF(OUT!D27="", "", OUT!D27)</f>
        <v>AZ</v>
      </c>
      <c r="D1029" s="29"/>
      <c r="E1029" s="7" t="str">
        <f>IF(OUT!E27="", "", OUT!E27)</f>
        <v>288 TRAY</v>
      </c>
      <c r="F1029" s="26" t="str">
        <f>IF(OUT!AE27="NEW", "✷", "")</f>
        <v/>
      </c>
      <c r="G1029" s="10" t="str">
        <f>IF(OUT!B27="", "", OUT!B27)</f>
        <v>VIOLA SORBET ICY BLUE</v>
      </c>
      <c r="H1029" s="21">
        <f t="shared" si="45"/>
        <v>8.8999999999999996E-2</v>
      </c>
      <c r="I1029" s="22">
        <f t="shared" si="46"/>
        <v>24.92</v>
      </c>
      <c r="J1029" s="7" t="str">
        <f>IF(OUT!F27="", "", OUT!F27)</f>
        <v/>
      </c>
      <c r="K1029" s="7">
        <f>IF(OUT!P27="", "", OUT!P27)</f>
        <v>280</v>
      </c>
      <c r="L1029" s="7" t="str">
        <f>IF(OUT!AE27="", "", OUT!AE27)</f>
        <v/>
      </c>
      <c r="N1029" s="7" t="str">
        <f>IF(OUT!AQ27="", "", OUT!AQ27)</f>
        <v/>
      </c>
      <c r="O1029" s="7" t="str">
        <f>IF(OUT!BM27="", "", OUT!BM27)</f>
        <v>T4</v>
      </c>
      <c r="P1029" s="8">
        <f>IF(OUT!N27="", "", OUT!N27)</f>
        <v>8.8999999999999996E-2</v>
      </c>
      <c r="Q1029" s="9">
        <f>IF(OUT!O27="", "", OUT!O27)</f>
        <v>24.92</v>
      </c>
      <c r="R1029" s="8">
        <f>IF(PPG!H27="", "", PPG!H27)</f>
        <v>8.2000000000000003E-2</v>
      </c>
      <c r="S1029" s="9">
        <f>IF(PPG!I27="", "", PPG!I27)</f>
        <v>22.96</v>
      </c>
      <c r="T1029" s="8">
        <f>IF(PPG!J27="", "", PPG!J27)</f>
        <v>7.3999999999999996E-2</v>
      </c>
      <c r="U1029" s="9">
        <f>IF(PPG!K27="", "", PPG!K27)</f>
        <v>20.72</v>
      </c>
      <c r="V1029" s="8">
        <f>IF(PPG!Q27="", "", PPG!Q27)</f>
        <v>8.4000000000000005E-2</v>
      </c>
      <c r="W1029" s="9">
        <f>IF(PPG!R27="", "", PPG!R27)</f>
        <v>23.52</v>
      </c>
      <c r="X1029" s="8">
        <f>IF(PPG!S27="", "", PPG!S27)</f>
        <v>7.6999999999999999E-2</v>
      </c>
      <c r="Y1029" s="9">
        <f>IF(PPG!T27="", "", PPG!T27)</f>
        <v>21.56</v>
      </c>
      <c r="Z1029" s="8">
        <f>IF(PPG!U27="", "", PPG!U27)</f>
        <v>7.1999999999999995E-2</v>
      </c>
      <c r="AA1029" s="9">
        <f>IF(PPG!V27="", "", PPG!V27)</f>
        <v>20.16</v>
      </c>
      <c r="AB1029" s="36" t="str">
        <f t="shared" si="47"/>
        <v>0.00</v>
      </c>
    </row>
    <row r="1030" spans="1:28">
      <c r="A1030" s="7">
        <f>IF(OUT!C67="", "", OUT!C67)</f>
        <v>795</v>
      </c>
      <c r="B1030" s="20">
        <f>IF(OUT!A67="", "", OUT!A67)</f>
        <v>31436</v>
      </c>
      <c r="C1030" s="7" t="str">
        <f>IF(OUT!D67="", "", OUT!D67)</f>
        <v>FFF</v>
      </c>
      <c r="D1030" s="29"/>
      <c r="E1030" s="7" t="str">
        <f>IF(OUT!E67="", "", OUT!E67)</f>
        <v>144 TRAY</v>
      </c>
      <c r="F1030" s="26" t="str">
        <f>IF(OUT!AE67="NEW", "✷", "")</f>
        <v/>
      </c>
      <c r="G1030" s="10" t="str">
        <f>IF(OUT!B67="", "", OUT!B67)</f>
        <v>VIOLA SORBET LEMON CHIFFON</v>
      </c>
      <c r="H1030" s="21">
        <f t="shared" si="45"/>
        <v>0.17899999999999999</v>
      </c>
      <c r="I1030" s="22">
        <f t="shared" si="46"/>
        <v>25.06</v>
      </c>
      <c r="J1030" s="7" t="str">
        <f>IF(OUT!F67="", "", OUT!F67)</f>
        <v/>
      </c>
      <c r="K1030" s="7">
        <f>IF(OUT!P67="", "", OUT!P67)</f>
        <v>140</v>
      </c>
      <c r="L1030" s="7" t="str">
        <f>IF(OUT!AE67="", "", OUT!AE67)</f>
        <v/>
      </c>
      <c r="N1030" s="7" t="str">
        <f>IF(OUT!AQ67="", "", OUT!AQ67)</f>
        <v/>
      </c>
      <c r="O1030" s="7" t="str">
        <f>IF(OUT!BM67="", "", OUT!BM67)</f>
        <v>T4</v>
      </c>
      <c r="P1030" s="8">
        <f>IF(OUT!N67="", "", OUT!N67)</f>
        <v>0.17899999999999999</v>
      </c>
      <c r="Q1030" s="9">
        <f>IF(OUT!O67="", "", OUT!O67)</f>
        <v>25.06</v>
      </c>
      <c r="R1030" s="8">
        <f>IF(PPG!H67="", "", PPG!H67)</f>
        <v>0.16300000000000001</v>
      </c>
      <c r="S1030" s="9">
        <f>IF(PPG!I67="", "", PPG!I67)</f>
        <v>22.82</v>
      </c>
      <c r="T1030" s="8">
        <f>IF(PPG!J67="", "", PPG!J67)</f>
        <v>0.14799999999999999</v>
      </c>
      <c r="U1030" s="9">
        <f>IF(PPG!K67="", "", PPG!K67)</f>
        <v>20.72</v>
      </c>
      <c r="V1030" s="8">
        <f>IF(PPG!Q67="", "", PPG!Q67)</f>
        <v>0.16900000000000001</v>
      </c>
      <c r="W1030" s="9">
        <f>IF(PPG!R67="", "", PPG!R67)</f>
        <v>23.66</v>
      </c>
      <c r="X1030" s="8">
        <f>IF(PPG!S67="", "", PPG!S67)</f>
        <v>0.154</v>
      </c>
      <c r="Y1030" s="9">
        <f>IF(PPG!T67="", "", PPG!T67)</f>
        <v>21.56</v>
      </c>
      <c r="Z1030" s="8">
        <f>IF(PPG!U67="", "", PPG!U67)</f>
        <v>0.14399999999999999</v>
      </c>
      <c r="AA1030" s="9">
        <f>IF(PPG!V67="", "", PPG!V67)</f>
        <v>20.16</v>
      </c>
      <c r="AB1030" s="36" t="str">
        <f t="shared" si="47"/>
        <v>0.00</v>
      </c>
    </row>
    <row r="1031" spans="1:28">
      <c r="A1031" s="7">
        <f>IF(OUT!C66="", "", OUT!C66)</f>
        <v>795</v>
      </c>
      <c r="B1031" s="20">
        <f>IF(OUT!A66="", "", OUT!A66)</f>
        <v>31436</v>
      </c>
      <c r="C1031" s="7" t="str">
        <f>IF(OUT!D66="", "", OUT!D66)</f>
        <v>AZ</v>
      </c>
      <c r="D1031" s="29"/>
      <c r="E1031" s="7" t="str">
        <f>IF(OUT!E66="", "", OUT!E66)</f>
        <v>288 TRAY</v>
      </c>
      <c r="F1031" s="26" t="str">
        <f>IF(OUT!AE66="NEW", "✷", "")</f>
        <v/>
      </c>
      <c r="G1031" s="10" t="str">
        <f>IF(OUT!B66="", "", OUT!B66)</f>
        <v>VIOLA SORBET LEMON CHIFFON</v>
      </c>
      <c r="H1031" s="21">
        <f t="shared" ref="H1031:H1094" si="48">IF(AND($K$3=1,$K$4="N"),P1031,IF(AND($K$3=2,$K$4="N"),R1031,IF(AND($K$3=3,$K$4="N"),T1031,IF(AND($K$3=1,$K$4="Y"),V1031,IF(AND($K$3=2,$K$4="Y"),X1031,IF(AND($K$3=3,$K$4="Y"),Z1031,"FALSE"))))))</f>
        <v>8.8999999999999996E-2</v>
      </c>
      <c r="I1031" s="22">
        <f t="shared" ref="I1031:I1094" si="49">IF(AND($K$3=1,$K$4="N"),Q1031,IF(AND($K$3=2,$K$4="N"),S1031,IF(AND($K$3=3,$K$4="N"),U1031,IF(AND($K$3=1,$K$4="Y"),W1031,IF(AND($K$3=2,$K$4="Y"),Y1031,IF(AND($K$3=3,$K$4="Y"),AA1031,"FALSE"))))))</f>
        <v>24.92</v>
      </c>
      <c r="J1031" s="7" t="str">
        <f>IF(OUT!F66="", "", OUT!F66)</f>
        <v/>
      </c>
      <c r="K1031" s="7">
        <f>IF(OUT!P66="", "", OUT!P66)</f>
        <v>280</v>
      </c>
      <c r="L1031" s="7" t="str">
        <f>IF(OUT!AE66="", "", OUT!AE66)</f>
        <v/>
      </c>
      <c r="N1031" s="7" t="str">
        <f>IF(OUT!AQ66="", "", OUT!AQ66)</f>
        <v/>
      </c>
      <c r="O1031" s="7" t="str">
        <f>IF(OUT!BM66="", "", OUT!BM66)</f>
        <v>T4</v>
      </c>
      <c r="P1031" s="8">
        <f>IF(OUT!N66="", "", OUT!N66)</f>
        <v>8.8999999999999996E-2</v>
      </c>
      <c r="Q1031" s="9">
        <f>IF(OUT!O66="", "", OUT!O66)</f>
        <v>24.92</v>
      </c>
      <c r="R1031" s="8">
        <f>IF(PPG!H66="", "", PPG!H66)</f>
        <v>8.2000000000000003E-2</v>
      </c>
      <c r="S1031" s="9">
        <f>IF(PPG!I66="", "", PPG!I66)</f>
        <v>22.96</v>
      </c>
      <c r="T1031" s="8">
        <f>IF(PPG!J66="", "", PPG!J66)</f>
        <v>7.3999999999999996E-2</v>
      </c>
      <c r="U1031" s="9">
        <f>IF(PPG!K66="", "", PPG!K66)</f>
        <v>20.72</v>
      </c>
      <c r="V1031" s="8">
        <f>IF(PPG!Q66="", "", PPG!Q66)</f>
        <v>8.4000000000000005E-2</v>
      </c>
      <c r="W1031" s="9">
        <f>IF(PPG!R66="", "", PPG!R66)</f>
        <v>23.52</v>
      </c>
      <c r="X1031" s="8">
        <f>IF(PPG!S66="", "", PPG!S66)</f>
        <v>7.6999999999999999E-2</v>
      </c>
      <c r="Y1031" s="9">
        <f>IF(PPG!T66="", "", PPG!T66)</f>
        <v>21.56</v>
      </c>
      <c r="Z1031" s="8">
        <f>IF(PPG!U66="", "", PPG!U66)</f>
        <v>7.1999999999999995E-2</v>
      </c>
      <c r="AA1031" s="9">
        <f>IF(PPG!V66="", "", PPG!V66)</f>
        <v>20.16</v>
      </c>
      <c r="AB1031" s="36" t="str">
        <f t="shared" ref="AB1031:AB1094" si="50">IF(D1031&lt;&gt;"",D1031*I1031, "0.00")</f>
        <v>0.00</v>
      </c>
    </row>
    <row r="1032" spans="1:28">
      <c r="A1032" s="7">
        <f>IF(OUT!C279="", "", OUT!C279)</f>
        <v>795</v>
      </c>
      <c r="B1032" s="20">
        <f>IF(OUT!A279="", "", OUT!A279)</f>
        <v>58397</v>
      </c>
      <c r="C1032" s="7" t="str">
        <f>IF(OUT!D279="", "", OUT!D279)</f>
        <v>FFF</v>
      </c>
      <c r="D1032" s="29"/>
      <c r="E1032" s="7" t="str">
        <f>IF(OUT!E279="", "", OUT!E279)</f>
        <v>144 TRAY</v>
      </c>
      <c r="F1032" s="26" t="str">
        <f>IF(OUT!AE279="NEW", "✷", "")</f>
        <v/>
      </c>
      <c r="G1032" s="10" t="str">
        <f>IF(OUT!B279="", "", OUT!B279)</f>
        <v>VIOLA SORBET LILAC ICE</v>
      </c>
      <c r="H1032" s="21">
        <f t="shared" si="48"/>
        <v>0.17899999999999999</v>
      </c>
      <c r="I1032" s="22">
        <f t="shared" si="49"/>
        <v>25.06</v>
      </c>
      <c r="J1032" s="7" t="str">
        <f>IF(OUT!F279="", "", OUT!F279)</f>
        <v/>
      </c>
      <c r="K1032" s="7">
        <f>IF(OUT!P279="", "", OUT!P279)</f>
        <v>140</v>
      </c>
      <c r="L1032" s="7" t="str">
        <f>IF(OUT!AE279="", "", OUT!AE279)</f>
        <v/>
      </c>
      <c r="N1032" s="7" t="str">
        <f>IF(OUT!AQ279="", "", OUT!AQ279)</f>
        <v/>
      </c>
      <c r="O1032" s="7" t="str">
        <f>IF(OUT!BM279="", "", OUT!BM279)</f>
        <v>T4</v>
      </c>
      <c r="P1032" s="8">
        <f>IF(OUT!N279="", "", OUT!N279)</f>
        <v>0.17899999999999999</v>
      </c>
      <c r="Q1032" s="9">
        <f>IF(OUT!O279="", "", OUT!O279)</f>
        <v>25.06</v>
      </c>
      <c r="R1032" s="8">
        <f>IF(PPG!H279="", "", PPG!H279)</f>
        <v>0.16300000000000001</v>
      </c>
      <c r="S1032" s="9">
        <f>IF(PPG!I279="", "", PPG!I279)</f>
        <v>22.82</v>
      </c>
      <c r="T1032" s="8">
        <f>IF(PPG!J279="", "", PPG!J279)</f>
        <v>0.14799999999999999</v>
      </c>
      <c r="U1032" s="9">
        <f>IF(PPG!K279="", "", PPG!K279)</f>
        <v>20.72</v>
      </c>
      <c r="V1032" s="8">
        <f>IF(PPG!Q279="", "", PPG!Q279)</f>
        <v>0.16900000000000001</v>
      </c>
      <c r="W1032" s="9">
        <f>IF(PPG!R279="", "", PPG!R279)</f>
        <v>23.66</v>
      </c>
      <c r="X1032" s="8">
        <f>IF(PPG!S279="", "", PPG!S279)</f>
        <v>0.154</v>
      </c>
      <c r="Y1032" s="9">
        <f>IF(PPG!T279="", "", PPG!T279)</f>
        <v>21.56</v>
      </c>
      <c r="Z1032" s="8">
        <f>IF(PPG!U279="", "", PPG!U279)</f>
        <v>0.14399999999999999</v>
      </c>
      <c r="AA1032" s="9">
        <f>IF(PPG!V279="", "", PPG!V279)</f>
        <v>20.16</v>
      </c>
      <c r="AB1032" s="36" t="str">
        <f t="shared" si="50"/>
        <v>0.00</v>
      </c>
    </row>
    <row r="1033" spans="1:28">
      <c r="A1033" s="7">
        <f>IF(OUT!C278="", "", OUT!C278)</f>
        <v>795</v>
      </c>
      <c r="B1033" s="20">
        <f>IF(OUT!A278="", "", OUT!A278)</f>
        <v>58397</v>
      </c>
      <c r="C1033" s="7" t="str">
        <f>IF(OUT!D278="", "", OUT!D278)</f>
        <v>AZ</v>
      </c>
      <c r="D1033" s="29"/>
      <c r="E1033" s="7" t="str">
        <f>IF(OUT!E278="", "", OUT!E278)</f>
        <v>288 TRAY</v>
      </c>
      <c r="F1033" s="26" t="str">
        <f>IF(OUT!AE278="NEW", "✷", "")</f>
        <v/>
      </c>
      <c r="G1033" s="10" t="str">
        <f>IF(OUT!B278="", "", OUT!B278)</f>
        <v>VIOLA SORBET LILAC ICE</v>
      </c>
      <c r="H1033" s="21">
        <f t="shared" si="48"/>
        <v>8.8999999999999996E-2</v>
      </c>
      <c r="I1033" s="22">
        <f t="shared" si="49"/>
        <v>24.92</v>
      </c>
      <c r="J1033" s="7" t="str">
        <f>IF(OUT!F278="", "", OUT!F278)</f>
        <v/>
      </c>
      <c r="K1033" s="7">
        <f>IF(OUT!P278="", "", OUT!P278)</f>
        <v>280</v>
      </c>
      <c r="L1033" s="7" t="str">
        <f>IF(OUT!AE278="", "", OUT!AE278)</f>
        <v/>
      </c>
      <c r="N1033" s="7" t="str">
        <f>IF(OUT!AQ278="", "", OUT!AQ278)</f>
        <v/>
      </c>
      <c r="O1033" s="7" t="str">
        <f>IF(OUT!BM278="", "", OUT!BM278)</f>
        <v>T4</v>
      </c>
      <c r="P1033" s="8">
        <f>IF(OUT!N278="", "", OUT!N278)</f>
        <v>8.8999999999999996E-2</v>
      </c>
      <c r="Q1033" s="9">
        <f>IF(OUT!O278="", "", OUT!O278)</f>
        <v>24.92</v>
      </c>
      <c r="R1033" s="8">
        <f>IF(PPG!H278="", "", PPG!H278)</f>
        <v>8.2000000000000003E-2</v>
      </c>
      <c r="S1033" s="9">
        <f>IF(PPG!I278="", "", PPG!I278)</f>
        <v>22.96</v>
      </c>
      <c r="T1033" s="8">
        <f>IF(PPG!J278="", "", PPG!J278)</f>
        <v>7.3999999999999996E-2</v>
      </c>
      <c r="U1033" s="9">
        <f>IF(PPG!K278="", "", PPG!K278)</f>
        <v>20.72</v>
      </c>
      <c r="V1033" s="8">
        <f>IF(PPG!Q278="", "", PPG!Q278)</f>
        <v>8.4000000000000005E-2</v>
      </c>
      <c r="W1033" s="9">
        <f>IF(PPG!R278="", "", PPG!R278)</f>
        <v>23.52</v>
      </c>
      <c r="X1033" s="8">
        <f>IF(PPG!S278="", "", PPG!S278)</f>
        <v>7.6999999999999999E-2</v>
      </c>
      <c r="Y1033" s="9">
        <f>IF(PPG!T278="", "", PPG!T278)</f>
        <v>21.56</v>
      </c>
      <c r="Z1033" s="8">
        <f>IF(PPG!U278="", "", PPG!U278)</f>
        <v>7.1999999999999995E-2</v>
      </c>
      <c r="AA1033" s="9">
        <f>IF(PPG!V278="", "", PPG!V278)</f>
        <v>20.16</v>
      </c>
      <c r="AB1033" s="36" t="str">
        <f t="shared" si="50"/>
        <v>0.00</v>
      </c>
    </row>
    <row r="1034" spans="1:28">
      <c r="A1034" s="7">
        <f>IF(OUT!C686="", "", OUT!C686)</f>
        <v>795</v>
      </c>
      <c r="B1034" s="20">
        <f>IF(OUT!A686="", "", OUT!A686)</f>
        <v>80616</v>
      </c>
      <c r="C1034" s="7" t="str">
        <f>IF(OUT!D686="", "", OUT!D686)</f>
        <v>FFF</v>
      </c>
      <c r="D1034" s="29"/>
      <c r="E1034" s="7" t="str">
        <f>IF(OUT!E686="", "", OUT!E686)</f>
        <v>144 TRAY</v>
      </c>
      <c r="F1034" s="26" t="str">
        <f>IF(OUT!AE686="NEW", "✷", "")</f>
        <v/>
      </c>
      <c r="G1034" s="10" t="str">
        <f>IF(OUT!B686="", "", OUT!B686)</f>
        <v>VIOLA SORBET MIDNIGHT GLOW</v>
      </c>
      <c r="H1034" s="21">
        <f t="shared" si="48"/>
        <v>0.17899999999999999</v>
      </c>
      <c r="I1034" s="22">
        <f t="shared" si="49"/>
        <v>25.06</v>
      </c>
      <c r="J1034" s="7" t="str">
        <f>IF(OUT!F686="", "", OUT!F686)</f>
        <v/>
      </c>
      <c r="K1034" s="7">
        <f>IF(OUT!P686="", "", OUT!P686)</f>
        <v>140</v>
      </c>
      <c r="L1034" s="7" t="str">
        <f>IF(OUT!AE686="", "", OUT!AE686)</f>
        <v/>
      </c>
      <c r="N1034" s="7" t="str">
        <f>IF(OUT!AQ686="", "", OUT!AQ686)</f>
        <v/>
      </c>
      <c r="O1034" s="7" t="str">
        <f>IF(OUT!BM686="", "", OUT!BM686)</f>
        <v>T4</v>
      </c>
      <c r="P1034" s="8">
        <f>IF(OUT!N686="", "", OUT!N686)</f>
        <v>0.17899999999999999</v>
      </c>
      <c r="Q1034" s="9">
        <f>IF(OUT!O686="", "", OUT!O686)</f>
        <v>25.06</v>
      </c>
      <c r="R1034" s="8">
        <f>IF(PPG!H686="", "", PPG!H686)</f>
        <v>0.16300000000000001</v>
      </c>
      <c r="S1034" s="9">
        <f>IF(PPG!I686="", "", PPG!I686)</f>
        <v>22.82</v>
      </c>
      <c r="T1034" s="8">
        <f>IF(PPG!J686="", "", PPG!J686)</f>
        <v>0.14799999999999999</v>
      </c>
      <c r="U1034" s="9">
        <f>IF(PPG!K686="", "", PPG!K686)</f>
        <v>20.72</v>
      </c>
      <c r="V1034" s="8">
        <f>IF(PPG!Q686="", "", PPG!Q686)</f>
        <v>0.16900000000000001</v>
      </c>
      <c r="W1034" s="9">
        <f>IF(PPG!R686="", "", PPG!R686)</f>
        <v>23.66</v>
      </c>
      <c r="X1034" s="8">
        <f>IF(PPG!S686="", "", PPG!S686)</f>
        <v>0.154</v>
      </c>
      <c r="Y1034" s="9">
        <f>IF(PPG!T686="", "", PPG!T686)</f>
        <v>21.56</v>
      </c>
      <c r="Z1034" s="8">
        <f>IF(PPG!U686="", "", PPG!U686)</f>
        <v>0.14399999999999999</v>
      </c>
      <c r="AA1034" s="9">
        <f>IF(PPG!V686="", "", PPG!V686)</f>
        <v>20.16</v>
      </c>
      <c r="AB1034" s="36" t="str">
        <f t="shared" si="50"/>
        <v>0.00</v>
      </c>
    </row>
    <row r="1035" spans="1:28">
      <c r="A1035" s="7">
        <f>IF(OUT!C685="", "", OUT!C685)</f>
        <v>795</v>
      </c>
      <c r="B1035" s="20">
        <f>IF(OUT!A685="", "", OUT!A685)</f>
        <v>80616</v>
      </c>
      <c r="C1035" s="7" t="str">
        <f>IF(OUT!D685="", "", OUT!D685)</f>
        <v>AZ</v>
      </c>
      <c r="D1035" s="29"/>
      <c r="E1035" s="7" t="str">
        <f>IF(OUT!E685="", "", OUT!E685)</f>
        <v>288 TRAY</v>
      </c>
      <c r="F1035" s="26" t="str">
        <f>IF(OUT!AE685="NEW", "✷", "")</f>
        <v/>
      </c>
      <c r="G1035" s="10" t="str">
        <f>IF(OUT!B685="", "", OUT!B685)</f>
        <v>VIOLA SORBET MIDNIGHT GLOW</v>
      </c>
      <c r="H1035" s="21">
        <f t="shared" si="48"/>
        <v>8.8999999999999996E-2</v>
      </c>
      <c r="I1035" s="22">
        <f t="shared" si="49"/>
        <v>24.92</v>
      </c>
      <c r="J1035" s="7" t="str">
        <f>IF(OUT!F685="", "", OUT!F685)</f>
        <v/>
      </c>
      <c r="K1035" s="7">
        <f>IF(OUT!P685="", "", OUT!P685)</f>
        <v>280</v>
      </c>
      <c r="L1035" s="7" t="str">
        <f>IF(OUT!AE685="", "", OUT!AE685)</f>
        <v/>
      </c>
      <c r="N1035" s="7" t="str">
        <f>IF(OUT!AQ685="", "", OUT!AQ685)</f>
        <v/>
      </c>
      <c r="O1035" s="7" t="str">
        <f>IF(OUT!BM685="", "", OUT!BM685)</f>
        <v>T4</v>
      </c>
      <c r="P1035" s="8">
        <f>IF(OUT!N685="", "", OUT!N685)</f>
        <v>8.8999999999999996E-2</v>
      </c>
      <c r="Q1035" s="9">
        <f>IF(OUT!O685="", "", OUT!O685)</f>
        <v>24.92</v>
      </c>
      <c r="R1035" s="8">
        <f>IF(PPG!H685="", "", PPG!H685)</f>
        <v>8.2000000000000003E-2</v>
      </c>
      <c r="S1035" s="9">
        <f>IF(PPG!I685="", "", PPG!I685)</f>
        <v>22.96</v>
      </c>
      <c r="T1035" s="8">
        <f>IF(PPG!J685="", "", PPG!J685)</f>
        <v>7.3999999999999996E-2</v>
      </c>
      <c r="U1035" s="9">
        <f>IF(PPG!K685="", "", PPG!K685)</f>
        <v>20.72</v>
      </c>
      <c r="V1035" s="8">
        <f>IF(PPG!Q685="", "", PPG!Q685)</f>
        <v>8.4000000000000005E-2</v>
      </c>
      <c r="W1035" s="9">
        <f>IF(PPG!R685="", "", PPG!R685)</f>
        <v>23.52</v>
      </c>
      <c r="X1035" s="8">
        <f>IF(PPG!S685="", "", PPG!S685)</f>
        <v>7.6999999999999999E-2</v>
      </c>
      <c r="Y1035" s="9">
        <f>IF(PPG!T685="", "", PPG!T685)</f>
        <v>21.56</v>
      </c>
      <c r="Z1035" s="8">
        <f>IF(PPG!U685="", "", PPG!U685)</f>
        <v>7.1999999999999995E-2</v>
      </c>
      <c r="AA1035" s="9">
        <f>IF(PPG!V685="", "", PPG!V685)</f>
        <v>20.16</v>
      </c>
      <c r="AB1035" s="36" t="str">
        <f t="shared" si="50"/>
        <v>0.00</v>
      </c>
    </row>
    <row r="1036" spans="1:28">
      <c r="A1036" s="7">
        <f>IF(OUT!C226="", "", OUT!C226)</f>
        <v>795</v>
      </c>
      <c r="B1036" s="20">
        <f>IF(OUT!A226="", "", OUT!A226)</f>
        <v>42416</v>
      </c>
      <c r="C1036" s="7" t="str">
        <f>IF(OUT!D226="", "", OUT!D226)</f>
        <v>FFF</v>
      </c>
      <c r="D1036" s="29"/>
      <c r="E1036" s="7" t="str">
        <f>IF(OUT!E226="", "", OUT!E226)</f>
        <v>144 TRAY</v>
      </c>
      <c r="F1036" s="26" t="str">
        <f>IF(OUT!AE226="NEW", "✷", "")</f>
        <v/>
      </c>
      <c r="G1036" s="10" t="str">
        <f>IF(OUT!B226="", "", OUT!B226)</f>
        <v>VIOLA SORBET XP ALL SEASON MIX</v>
      </c>
      <c r="H1036" s="21">
        <f t="shared" si="48"/>
        <v>0.17899999999999999</v>
      </c>
      <c r="I1036" s="22">
        <f t="shared" si="49"/>
        <v>25.06</v>
      </c>
      <c r="J1036" s="7" t="str">
        <f>IF(OUT!F226="", "", OUT!F226)</f>
        <v/>
      </c>
      <c r="K1036" s="7">
        <f>IF(OUT!P226="", "", OUT!P226)</f>
        <v>140</v>
      </c>
      <c r="L1036" s="7" t="str">
        <f>IF(OUT!AE226="", "", OUT!AE226)</f>
        <v/>
      </c>
      <c r="N1036" s="7" t="str">
        <f>IF(OUT!AQ226="", "", OUT!AQ226)</f>
        <v/>
      </c>
      <c r="O1036" s="7" t="str">
        <f>IF(OUT!BM226="", "", OUT!BM226)</f>
        <v>T4</v>
      </c>
      <c r="P1036" s="8">
        <f>IF(OUT!N226="", "", OUT!N226)</f>
        <v>0.17899999999999999</v>
      </c>
      <c r="Q1036" s="9">
        <f>IF(OUT!O226="", "", OUT!O226)</f>
        <v>25.06</v>
      </c>
      <c r="R1036" s="8">
        <f>IF(PPG!H226="", "", PPG!H226)</f>
        <v>0.16300000000000001</v>
      </c>
      <c r="S1036" s="9">
        <f>IF(PPG!I226="", "", PPG!I226)</f>
        <v>22.82</v>
      </c>
      <c r="T1036" s="8">
        <f>IF(PPG!J226="", "", PPG!J226)</f>
        <v>0.14799999999999999</v>
      </c>
      <c r="U1036" s="9">
        <f>IF(PPG!K226="", "", PPG!K226)</f>
        <v>20.72</v>
      </c>
      <c r="V1036" s="8">
        <f>IF(PPG!Q226="", "", PPG!Q226)</f>
        <v>0.16900000000000001</v>
      </c>
      <c r="W1036" s="9">
        <f>IF(PPG!R226="", "", PPG!R226)</f>
        <v>23.66</v>
      </c>
      <c r="X1036" s="8">
        <f>IF(PPG!S226="", "", PPG!S226)</f>
        <v>0.154</v>
      </c>
      <c r="Y1036" s="9">
        <f>IF(PPG!T226="", "", PPG!T226)</f>
        <v>21.56</v>
      </c>
      <c r="Z1036" s="8">
        <f>IF(PPG!U226="", "", PPG!U226)</f>
        <v>0.14399999999999999</v>
      </c>
      <c r="AA1036" s="9">
        <f>IF(PPG!V226="", "", PPG!V226)</f>
        <v>20.16</v>
      </c>
      <c r="AB1036" s="36" t="str">
        <f t="shared" si="50"/>
        <v>0.00</v>
      </c>
    </row>
    <row r="1037" spans="1:28">
      <c r="A1037" s="7">
        <f>IF(OUT!C225="", "", OUT!C225)</f>
        <v>795</v>
      </c>
      <c r="B1037" s="20">
        <f>IF(OUT!A225="", "", OUT!A225)</f>
        <v>42416</v>
      </c>
      <c r="C1037" s="7" t="str">
        <f>IF(OUT!D225="", "", OUT!D225)</f>
        <v>AZ</v>
      </c>
      <c r="D1037" s="29"/>
      <c r="E1037" s="7" t="str">
        <f>IF(OUT!E225="", "", OUT!E225)</f>
        <v>288 TRAY</v>
      </c>
      <c r="F1037" s="26" t="str">
        <f>IF(OUT!AE225="NEW", "✷", "")</f>
        <v/>
      </c>
      <c r="G1037" s="10" t="str">
        <f>IF(OUT!B225="", "", OUT!B225)</f>
        <v>VIOLA SORBET XP ALL SEASON MIX</v>
      </c>
      <c r="H1037" s="21">
        <f t="shared" si="48"/>
        <v>8.8999999999999996E-2</v>
      </c>
      <c r="I1037" s="22">
        <f t="shared" si="49"/>
        <v>24.92</v>
      </c>
      <c r="J1037" s="7" t="str">
        <f>IF(OUT!F225="", "", OUT!F225)</f>
        <v/>
      </c>
      <c r="K1037" s="7">
        <f>IF(OUT!P225="", "", OUT!P225)</f>
        <v>280</v>
      </c>
      <c r="L1037" s="7" t="str">
        <f>IF(OUT!AE225="", "", OUT!AE225)</f>
        <v/>
      </c>
      <c r="N1037" s="7" t="str">
        <f>IF(OUT!AQ225="", "", OUT!AQ225)</f>
        <v/>
      </c>
      <c r="O1037" s="7" t="str">
        <f>IF(OUT!BM225="", "", OUT!BM225)</f>
        <v>T4</v>
      </c>
      <c r="P1037" s="8">
        <f>IF(OUT!N225="", "", OUT!N225)</f>
        <v>8.8999999999999996E-2</v>
      </c>
      <c r="Q1037" s="9">
        <f>IF(OUT!O225="", "", OUT!O225)</f>
        <v>24.92</v>
      </c>
      <c r="R1037" s="8">
        <f>IF(PPG!H225="", "", PPG!H225)</f>
        <v>8.2000000000000003E-2</v>
      </c>
      <c r="S1037" s="9">
        <f>IF(PPG!I225="", "", PPG!I225)</f>
        <v>22.96</v>
      </c>
      <c r="T1037" s="8">
        <f>IF(PPG!J225="", "", PPG!J225)</f>
        <v>7.3999999999999996E-2</v>
      </c>
      <c r="U1037" s="9">
        <f>IF(PPG!K225="", "", PPG!K225)</f>
        <v>20.72</v>
      </c>
      <c r="V1037" s="8">
        <f>IF(PPG!Q225="", "", PPG!Q225)</f>
        <v>8.4000000000000005E-2</v>
      </c>
      <c r="W1037" s="9">
        <f>IF(PPG!R225="", "", PPG!R225)</f>
        <v>23.52</v>
      </c>
      <c r="X1037" s="8">
        <f>IF(PPG!S225="", "", PPG!S225)</f>
        <v>7.6999999999999999E-2</v>
      </c>
      <c r="Y1037" s="9">
        <f>IF(PPG!T225="", "", PPG!T225)</f>
        <v>21.56</v>
      </c>
      <c r="Z1037" s="8">
        <f>IF(PPG!U225="", "", PPG!U225)</f>
        <v>7.1999999999999995E-2</v>
      </c>
      <c r="AA1037" s="9">
        <f>IF(PPG!V225="", "", PPG!V225)</f>
        <v>20.16</v>
      </c>
      <c r="AB1037" s="36" t="str">
        <f t="shared" si="50"/>
        <v>0.00</v>
      </c>
    </row>
    <row r="1038" spans="1:28">
      <c r="A1038" s="7">
        <f>IF(OUT!C407="", "", OUT!C407)</f>
        <v>795</v>
      </c>
      <c r="B1038" s="20">
        <f>IF(OUT!A407="", "", OUT!A407)</f>
        <v>68210</v>
      </c>
      <c r="C1038" s="7" t="str">
        <f>IF(OUT!D407="", "", OUT!D407)</f>
        <v>FFF</v>
      </c>
      <c r="D1038" s="29"/>
      <c r="E1038" s="7" t="str">
        <f>IF(OUT!E407="", "", OUT!E407)</f>
        <v>144 TRAY</v>
      </c>
      <c r="F1038" s="26" t="str">
        <f>IF(OUT!AE407="NEW", "✷", "")</f>
        <v/>
      </c>
      <c r="G1038" s="10" t="str">
        <f>IF(OUT!B407="", "", OUT!B407)</f>
        <v>VIOLA SORBET XP AUTUMN SELECT MIX</v>
      </c>
      <c r="H1038" s="21">
        <f t="shared" si="48"/>
        <v>0.17899999999999999</v>
      </c>
      <c r="I1038" s="22">
        <f t="shared" si="49"/>
        <v>25.06</v>
      </c>
      <c r="J1038" s="7" t="str">
        <f>IF(OUT!F407="", "", OUT!F407)</f>
        <v/>
      </c>
      <c r="K1038" s="7">
        <f>IF(OUT!P407="", "", OUT!P407)</f>
        <v>140</v>
      </c>
      <c r="L1038" s="7" t="str">
        <f>IF(OUT!AE407="", "", OUT!AE407)</f>
        <v/>
      </c>
      <c r="N1038" s="7" t="str">
        <f>IF(OUT!AQ407="", "", OUT!AQ407)</f>
        <v/>
      </c>
      <c r="O1038" s="7" t="str">
        <f>IF(OUT!BM407="", "", OUT!BM407)</f>
        <v>T4</v>
      </c>
      <c r="P1038" s="8">
        <f>IF(OUT!N407="", "", OUT!N407)</f>
        <v>0.17899999999999999</v>
      </c>
      <c r="Q1038" s="9">
        <f>IF(OUT!O407="", "", OUT!O407)</f>
        <v>25.06</v>
      </c>
      <c r="R1038" s="8">
        <f>IF(PPG!H407="", "", PPG!H407)</f>
        <v>0.16300000000000001</v>
      </c>
      <c r="S1038" s="9">
        <f>IF(PPG!I407="", "", PPG!I407)</f>
        <v>22.82</v>
      </c>
      <c r="T1038" s="8">
        <f>IF(PPG!J407="", "", PPG!J407)</f>
        <v>0.14799999999999999</v>
      </c>
      <c r="U1038" s="9">
        <f>IF(PPG!K407="", "", PPG!K407)</f>
        <v>20.72</v>
      </c>
      <c r="V1038" s="8">
        <f>IF(PPG!Q407="", "", PPG!Q407)</f>
        <v>0.16900000000000001</v>
      </c>
      <c r="W1038" s="9">
        <f>IF(PPG!R407="", "", PPG!R407)</f>
        <v>23.66</v>
      </c>
      <c r="X1038" s="8">
        <f>IF(PPG!S407="", "", PPG!S407)</f>
        <v>0.154</v>
      </c>
      <c r="Y1038" s="9">
        <f>IF(PPG!T407="", "", PPG!T407)</f>
        <v>21.56</v>
      </c>
      <c r="Z1038" s="8">
        <f>IF(PPG!U407="", "", PPG!U407)</f>
        <v>0.14399999999999999</v>
      </c>
      <c r="AA1038" s="9">
        <f>IF(PPG!V407="", "", PPG!V407)</f>
        <v>20.16</v>
      </c>
      <c r="AB1038" s="36" t="str">
        <f t="shared" si="50"/>
        <v>0.00</v>
      </c>
    </row>
    <row r="1039" spans="1:28">
      <c r="A1039" s="7">
        <f>IF(OUT!C406="", "", OUT!C406)</f>
        <v>795</v>
      </c>
      <c r="B1039" s="20">
        <f>IF(OUT!A406="", "", OUT!A406)</f>
        <v>68210</v>
      </c>
      <c r="C1039" s="7" t="str">
        <f>IF(OUT!D406="", "", OUT!D406)</f>
        <v>AZ</v>
      </c>
      <c r="D1039" s="29"/>
      <c r="E1039" s="7" t="str">
        <f>IF(OUT!E406="", "", OUT!E406)</f>
        <v>288 TRAY</v>
      </c>
      <c r="F1039" s="26" t="str">
        <f>IF(OUT!AE406="NEW", "✷", "")</f>
        <v/>
      </c>
      <c r="G1039" s="10" t="str">
        <f>IF(OUT!B406="", "", OUT!B406)</f>
        <v>VIOLA SORBET XP AUTUMN SELECT MIX</v>
      </c>
      <c r="H1039" s="21">
        <f t="shared" si="48"/>
        <v>8.8999999999999996E-2</v>
      </c>
      <c r="I1039" s="22">
        <f t="shared" si="49"/>
        <v>24.92</v>
      </c>
      <c r="J1039" s="7" t="str">
        <f>IF(OUT!F406="", "", OUT!F406)</f>
        <v/>
      </c>
      <c r="K1039" s="7">
        <f>IF(OUT!P406="", "", OUT!P406)</f>
        <v>280</v>
      </c>
      <c r="L1039" s="7" t="str">
        <f>IF(OUT!AE406="", "", OUT!AE406)</f>
        <v/>
      </c>
      <c r="N1039" s="7" t="str">
        <f>IF(OUT!AQ406="", "", OUT!AQ406)</f>
        <v/>
      </c>
      <c r="O1039" s="7" t="str">
        <f>IF(OUT!BM406="", "", OUT!BM406)</f>
        <v>T4</v>
      </c>
      <c r="P1039" s="8">
        <f>IF(OUT!N406="", "", OUT!N406)</f>
        <v>8.8999999999999996E-2</v>
      </c>
      <c r="Q1039" s="9">
        <f>IF(OUT!O406="", "", OUT!O406)</f>
        <v>24.92</v>
      </c>
      <c r="R1039" s="8">
        <f>IF(PPG!H406="", "", PPG!H406)</f>
        <v>8.2000000000000003E-2</v>
      </c>
      <c r="S1039" s="9">
        <f>IF(PPG!I406="", "", PPG!I406)</f>
        <v>22.96</v>
      </c>
      <c r="T1039" s="8">
        <f>IF(PPG!J406="", "", PPG!J406)</f>
        <v>7.3999999999999996E-2</v>
      </c>
      <c r="U1039" s="9">
        <f>IF(PPG!K406="", "", PPG!K406)</f>
        <v>20.72</v>
      </c>
      <c r="V1039" s="8">
        <f>IF(PPG!Q406="", "", PPG!Q406)</f>
        <v>8.4000000000000005E-2</v>
      </c>
      <c r="W1039" s="9">
        <f>IF(PPG!R406="", "", PPG!R406)</f>
        <v>23.52</v>
      </c>
      <c r="X1039" s="8">
        <f>IF(PPG!S406="", "", PPG!S406)</f>
        <v>7.6999999999999999E-2</v>
      </c>
      <c r="Y1039" s="9">
        <f>IF(PPG!T406="", "", PPG!T406)</f>
        <v>21.56</v>
      </c>
      <c r="Z1039" s="8">
        <f>IF(PPG!U406="", "", PPG!U406)</f>
        <v>7.1999999999999995E-2</v>
      </c>
      <c r="AA1039" s="9">
        <f>IF(PPG!V406="", "", PPG!V406)</f>
        <v>20.16</v>
      </c>
      <c r="AB1039" s="36" t="str">
        <f t="shared" si="50"/>
        <v>0.00</v>
      </c>
    </row>
    <row r="1040" spans="1:28">
      <c r="A1040" s="7">
        <f>IF(OUT!C26="", "", OUT!C26)</f>
        <v>795</v>
      </c>
      <c r="B1040" s="20">
        <f>IF(OUT!A26="", "", OUT!A26)</f>
        <v>6351</v>
      </c>
      <c r="C1040" s="7" t="str">
        <f>IF(OUT!D26="", "", OUT!D26)</f>
        <v>FFF</v>
      </c>
      <c r="D1040" s="29"/>
      <c r="E1040" s="7" t="str">
        <f>IF(OUT!E26="", "", OUT!E26)</f>
        <v>144 TRAY</v>
      </c>
      <c r="F1040" s="26" t="str">
        <f>IF(OUT!AE26="NEW", "✷", "")</f>
        <v/>
      </c>
      <c r="G1040" s="10" t="str">
        <f>IF(OUT!B26="", "", OUT!B26)</f>
        <v>VIOLA SORBET XP BEACONSFIELD</v>
      </c>
      <c r="H1040" s="21">
        <f t="shared" si="48"/>
        <v>0.17899999999999999</v>
      </c>
      <c r="I1040" s="22">
        <f t="shared" si="49"/>
        <v>25.06</v>
      </c>
      <c r="J1040" s="7" t="str">
        <f>IF(OUT!F26="", "", OUT!F26)</f>
        <v/>
      </c>
      <c r="K1040" s="7">
        <f>IF(OUT!P26="", "", OUT!P26)</f>
        <v>140</v>
      </c>
      <c r="L1040" s="7" t="str">
        <f>IF(OUT!AE26="", "", OUT!AE26)</f>
        <v/>
      </c>
      <c r="N1040" s="7" t="str">
        <f>IF(OUT!AQ26="", "", OUT!AQ26)</f>
        <v/>
      </c>
      <c r="O1040" s="7" t="str">
        <f>IF(OUT!BM26="", "", OUT!BM26)</f>
        <v>T4</v>
      </c>
      <c r="P1040" s="8">
        <f>IF(OUT!N26="", "", OUT!N26)</f>
        <v>0.17899999999999999</v>
      </c>
      <c r="Q1040" s="9">
        <f>IF(OUT!O26="", "", OUT!O26)</f>
        <v>25.06</v>
      </c>
      <c r="R1040" s="8">
        <f>IF(PPG!H26="", "", PPG!H26)</f>
        <v>0.16300000000000001</v>
      </c>
      <c r="S1040" s="9">
        <f>IF(PPG!I26="", "", PPG!I26)</f>
        <v>22.82</v>
      </c>
      <c r="T1040" s="8">
        <f>IF(PPG!J26="", "", PPG!J26)</f>
        <v>0.14799999999999999</v>
      </c>
      <c r="U1040" s="9">
        <f>IF(PPG!K26="", "", PPG!K26)</f>
        <v>20.72</v>
      </c>
      <c r="V1040" s="8">
        <f>IF(PPG!Q26="", "", PPG!Q26)</f>
        <v>0.16900000000000001</v>
      </c>
      <c r="W1040" s="9">
        <f>IF(PPG!R26="", "", PPG!R26)</f>
        <v>23.66</v>
      </c>
      <c r="X1040" s="8">
        <f>IF(PPG!S26="", "", PPG!S26)</f>
        <v>0.154</v>
      </c>
      <c r="Y1040" s="9">
        <f>IF(PPG!T26="", "", PPG!T26)</f>
        <v>21.56</v>
      </c>
      <c r="Z1040" s="8">
        <f>IF(PPG!U26="", "", PPG!U26)</f>
        <v>0.14399999999999999</v>
      </c>
      <c r="AA1040" s="9">
        <f>IF(PPG!V26="", "", PPG!V26)</f>
        <v>20.16</v>
      </c>
      <c r="AB1040" s="36" t="str">
        <f t="shared" si="50"/>
        <v>0.00</v>
      </c>
    </row>
    <row r="1041" spans="1:28">
      <c r="A1041" s="7">
        <f>IF(OUT!C25="", "", OUT!C25)</f>
        <v>795</v>
      </c>
      <c r="B1041" s="20">
        <f>IF(OUT!A25="", "", OUT!A25)</f>
        <v>6351</v>
      </c>
      <c r="C1041" s="7" t="str">
        <f>IF(OUT!D25="", "", OUT!D25)</f>
        <v>AZ</v>
      </c>
      <c r="D1041" s="29"/>
      <c r="E1041" s="7" t="str">
        <f>IF(OUT!E25="", "", OUT!E25)</f>
        <v>288 TRAY</v>
      </c>
      <c r="F1041" s="26" t="str">
        <f>IF(OUT!AE25="NEW", "✷", "")</f>
        <v/>
      </c>
      <c r="G1041" s="10" t="str">
        <f>IF(OUT!B25="", "", OUT!B25)</f>
        <v>VIOLA SORBET XP BEACONSFIELD</v>
      </c>
      <c r="H1041" s="21">
        <f t="shared" si="48"/>
        <v>8.8999999999999996E-2</v>
      </c>
      <c r="I1041" s="22">
        <f t="shared" si="49"/>
        <v>24.92</v>
      </c>
      <c r="J1041" s="7" t="str">
        <f>IF(OUT!F25="", "", OUT!F25)</f>
        <v/>
      </c>
      <c r="K1041" s="7">
        <f>IF(OUT!P25="", "", OUT!P25)</f>
        <v>280</v>
      </c>
      <c r="L1041" s="7" t="str">
        <f>IF(OUT!AE25="", "", OUT!AE25)</f>
        <v/>
      </c>
      <c r="N1041" s="7" t="str">
        <f>IF(OUT!AQ25="", "", OUT!AQ25)</f>
        <v/>
      </c>
      <c r="O1041" s="7" t="str">
        <f>IF(OUT!BM25="", "", OUT!BM25)</f>
        <v>T4</v>
      </c>
      <c r="P1041" s="8">
        <f>IF(OUT!N25="", "", OUT!N25)</f>
        <v>8.8999999999999996E-2</v>
      </c>
      <c r="Q1041" s="9">
        <f>IF(OUT!O25="", "", OUT!O25)</f>
        <v>24.92</v>
      </c>
      <c r="R1041" s="8">
        <f>IF(PPG!H25="", "", PPG!H25)</f>
        <v>8.2000000000000003E-2</v>
      </c>
      <c r="S1041" s="9">
        <f>IF(PPG!I25="", "", PPG!I25)</f>
        <v>22.96</v>
      </c>
      <c r="T1041" s="8">
        <f>IF(PPG!J25="", "", PPG!J25)</f>
        <v>7.3999999999999996E-2</v>
      </c>
      <c r="U1041" s="9">
        <f>IF(PPG!K25="", "", PPG!K25)</f>
        <v>20.72</v>
      </c>
      <c r="V1041" s="8">
        <f>IF(PPG!Q25="", "", PPG!Q25)</f>
        <v>8.4000000000000005E-2</v>
      </c>
      <c r="W1041" s="9">
        <f>IF(PPG!R25="", "", PPG!R25)</f>
        <v>23.52</v>
      </c>
      <c r="X1041" s="8">
        <f>IF(PPG!S25="", "", PPG!S25)</f>
        <v>7.6999999999999999E-2</v>
      </c>
      <c r="Y1041" s="9">
        <f>IF(PPG!T25="", "", PPG!T25)</f>
        <v>21.56</v>
      </c>
      <c r="Z1041" s="8">
        <f>IF(PPG!U25="", "", PPG!U25)</f>
        <v>7.1999999999999995E-2</v>
      </c>
      <c r="AA1041" s="9">
        <f>IF(PPG!V25="", "", PPG!V25)</f>
        <v>20.16</v>
      </c>
      <c r="AB1041" s="36" t="str">
        <f t="shared" si="50"/>
        <v>0.00</v>
      </c>
    </row>
    <row r="1042" spans="1:28">
      <c r="A1042" s="7">
        <f>IF(OUT!C711="", "", OUT!C711)</f>
        <v>795</v>
      </c>
      <c r="B1042" s="20">
        <f>IF(OUT!A711="", "", OUT!A711)</f>
        <v>82256</v>
      </c>
      <c r="C1042" s="7" t="str">
        <f>IF(OUT!D711="", "", OUT!D711)</f>
        <v>FFF</v>
      </c>
      <c r="D1042" s="29"/>
      <c r="E1042" s="7" t="str">
        <f>IF(OUT!E711="", "", OUT!E711)</f>
        <v>144 TRAY</v>
      </c>
      <c r="F1042" s="26" t="str">
        <f>IF(OUT!AE711="NEW", "✷", "")</f>
        <v/>
      </c>
      <c r="G1042" s="10" t="str">
        <f>IF(OUT!B711="", "", OUT!B711)</f>
        <v>VIOLA SORBET XP BLACKBERRY</v>
      </c>
      <c r="H1042" s="21">
        <f t="shared" si="48"/>
        <v>0.17899999999999999</v>
      </c>
      <c r="I1042" s="22">
        <f t="shared" si="49"/>
        <v>25.06</v>
      </c>
      <c r="J1042" s="7" t="str">
        <f>IF(OUT!F711="", "", OUT!F711)</f>
        <v/>
      </c>
      <c r="K1042" s="7">
        <f>IF(OUT!P711="", "", OUT!P711)</f>
        <v>140</v>
      </c>
      <c r="L1042" s="7" t="str">
        <f>IF(OUT!AE711="", "", OUT!AE711)</f>
        <v/>
      </c>
      <c r="N1042" s="7" t="str">
        <f>IF(OUT!AQ711="", "", OUT!AQ711)</f>
        <v/>
      </c>
      <c r="O1042" s="7" t="str">
        <f>IF(OUT!BM711="", "", OUT!BM711)</f>
        <v>T4</v>
      </c>
      <c r="P1042" s="8">
        <f>IF(OUT!N711="", "", OUT!N711)</f>
        <v>0.17899999999999999</v>
      </c>
      <c r="Q1042" s="9">
        <f>IF(OUT!O711="", "", OUT!O711)</f>
        <v>25.06</v>
      </c>
      <c r="R1042" s="8">
        <f>IF(PPG!H711="", "", PPG!H711)</f>
        <v>0.16300000000000001</v>
      </c>
      <c r="S1042" s="9">
        <f>IF(PPG!I711="", "", PPG!I711)</f>
        <v>22.82</v>
      </c>
      <c r="T1042" s="8">
        <f>IF(PPG!J711="", "", PPG!J711)</f>
        <v>0.14799999999999999</v>
      </c>
      <c r="U1042" s="9">
        <f>IF(PPG!K711="", "", PPG!K711)</f>
        <v>20.72</v>
      </c>
      <c r="V1042" s="8">
        <f>IF(PPG!Q711="", "", PPG!Q711)</f>
        <v>0.16900000000000001</v>
      </c>
      <c r="W1042" s="9">
        <f>IF(PPG!R711="", "", PPG!R711)</f>
        <v>23.66</v>
      </c>
      <c r="X1042" s="8">
        <f>IF(PPG!S711="", "", PPG!S711)</f>
        <v>0.154</v>
      </c>
      <c r="Y1042" s="9">
        <f>IF(PPG!T711="", "", PPG!T711)</f>
        <v>21.56</v>
      </c>
      <c r="Z1042" s="8">
        <f>IF(PPG!U711="", "", PPG!U711)</f>
        <v>0.14399999999999999</v>
      </c>
      <c r="AA1042" s="9">
        <f>IF(PPG!V711="", "", PPG!V711)</f>
        <v>20.16</v>
      </c>
      <c r="AB1042" s="36" t="str">
        <f t="shared" si="50"/>
        <v>0.00</v>
      </c>
    </row>
    <row r="1043" spans="1:28">
      <c r="A1043" s="7">
        <f>IF(OUT!C710="", "", OUT!C710)</f>
        <v>795</v>
      </c>
      <c r="B1043" s="20">
        <f>IF(OUT!A710="", "", OUT!A710)</f>
        <v>82256</v>
      </c>
      <c r="C1043" s="7" t="str">
        <f>IF(OUT!D710="", "", OUT!D710)</f>
        <v>AZ</v>
      </c>
      <c r="D1043" s="29"/>
      <c r="E1043" s="7" t="str">
        <f>IF(OUT!E710="", "", OUT!E710)</f>
        <v>288 TRAY</v>
      </c>
      <c r="F1043" s="26" t="str">
        <f>IF(OUT!AE710="NEW", "✷", "")</f>
        <v/>
      </c>
      <c r="G1043" s="10" t="str">
        <f>IF(OUT!B710="", "", OUT!B710)</f>
        <v>VIOLA SORBET XP BLACKBERRY</v>
      </c>
      <c r="H1043" s="21">
        <f t="shared" si="48"/>
        <v>8.8999999999999996E-2</v>
      </c>
      <c r="I1043" s="22">
        <f t="shared" si="49"/>
        <v>24.92</v>
      </c>
      <c r="J1043" s="7" t="str">
        <f>IF(OUT!F710="", "", OUT!F710)</f>
        <v/>
      </c>
      <c r="K1043" s="7">
        <f>IF(OUT!P710="", "", OUT!P710)</f>
        <v>280</v>
      </c>
      <c r="L1043" s="7" t="str">
        <f>IF(OUT!AE710="", "", OUT!AE710)</f>
        <v/>
      </c>
      <c r="N1043" s="7" t="str">
        <f>IF(OUT!AQ710="", "", OUT!AQ710)</f>
        <v/>
      </c>
      <c r="O1043" s="7" t="str">
        <f>IF(OUT!BM710="", "", OUT!BM710)</f>
        <v>T4</v>
      </c>
      <c r="P1043" s="8">
        <f>IF(OUT!N710="", "", OUT!N710)</f>
        <v>8.8999999999999996E-2</v>
      </c>
      <c r="Q1043" s="9">
        <f>IF(OUT!O710="", "", OUT!O710)</f>
        <v>24.92</v>
      </c>
      <c r="R1043" s="8">
        <f>IF(PPG!H710="", "", PPG!H710)</f>
        <v>8.2000000000000003E-2</v>
      </c>
      <c r="S1043" s="9">
        <f>IF(PPG!I710="", "", PPG!I710)</f>
        <v>22.96</v>
      </c>
      <c r="T1043" s="8">
        <f>IF(PPG!J710="", "", PPG!J710)</f>
        <v>7.3999999999999996E-2</v>
      </c>
      <c r="U1043" s="9">
        <f>IF(PPG!K710="", "", PPG!K710)</f>
        <v>20.72</v>
      </c>
      <c r="V1043" s="8">
        <f>IF(PPG!Q710="", "", PPG!Q710)</f>
        <v>8.4000000000000005E-2</v>
      </c>
      <c r="W1043" s="9">
        <f>IF(PPG!R710="", "", PPG!R710)</f>
        <v>23.52</v>
      </c>
      <c r="X1043" s="8">
        <f>IF(PPG!S710="", "", PPG!S710)</f>
        <v>7.6999999999999999E-2</v>
      </c>
      <c r="Y1043" s="9">
        <f>IF(PPG!T710="", "", PPG!T710)</f>
        <v>21.56</v>
      </c>
      <c r="Z1043" s="8">
        <f>IF(PPG!U710="", "", PPG!U710)</f>
        <v>7.1999999999999995E-2</v>
      </c>
      <c r="AA1043" s="9">
        <f>IF(PPG!V710="", "", PPG!V710)</f>
        <v>20.16</v>
      </c>
      <c r="AB1043" s="36" t="str">
        <f t="shared" si="50"/>
        <v>0.00</v>
      </c>
    </row>
    <row r="1044" spans="1:28">
      <c r="A1044" s="7">
        <f>IF(OUT!C636="", "", OUT!C636)</f>
        <v>795</v>
      </c>
      <c r="B1044" s="20">
        <f>IF(OUT!A636="", "", OUT!A636)</f>
        <v>78344</v>
      </c>
      <c r="C1044" s="7" t="str">
        <f>IF(OUT!D636="", "", OUT!D636)</f>
        <v>FFF</v>
      </c>
      <c r="D1044" s="29"/>
      <c r="E1044" s="7" t="str">
        <f>IF(OUT!E636="", "", OUT!E636)</f>
        <v>144 TRAY</v>
      </c>
      <c r="F1044" s="26" t="str">
        <f>IF(OUT!AE636="NEW", "✷", "")</f>
        <v/>
      </c>
      <c r="G1044" s="10" t="str">
        <f>IF(OUT!B636="", "", OUT!B636)</f>
        <v>VIOLA SORBET XP BLUE BLOTCH</v>
      </c>
      <c r="H1044" s="21">
        <f t="shared" si="48"/>
        <v>0.17899999999999999</v>
      </c>
      <c r="I1044" s="22">
        <f t="shared" si="49"/>
        <v>25.06</v>
      </c>
      <c r="J1044" s="7" t="str">
        <f>IF(OUT!F636="", "", OUT!F636)</f>
        <v/>
      </c>
      <c r="K1044" s="7">
        <f>IF(OUT!P636="", "", OUT!P636)</f>
        <v>140</v>
      </c>
      <c r="L1044" s="7" t="str">
        <f>IF(OUT!AE636="", "", OUT!AE636)</f>
        <v/>
      </c>
      <c r="N1044" s="7" t="str">
        <f>IF(OUT!AQ636="", "", OUT!AQ636)</f>
        <v/>
      </c>
      <c r="O1044" s="7" t="str">
        <f>IF(OUT!BM636="", "", OUT!BM636)</f>
        <v>T4</v>
      </c>
      <c r="P1044" s="8">
        <f>IF(OUT!N636="", "", OUT!N636)</f>
        <v>0.17899999999999999</v>
      </c>
      <c r="Q1044" s="9">
        <f>IF(OUT!O636="", "", OUT!O636)</f>
        <v>25.06</v>
      </c>
      <c r="R1044" s="8">
        <f>IF(PPG!H636="", "", PPG!H636)</f>
        <v>0.16300000000000001</v>
      </c>
      <c r="S1044" s="9">
        <f>IF(PPG!I636="", "", PPG!I636)</f>
        <v>22.82</v>
      </c>
      <c r="T1044" s="8">
        <f>IF(PPG!J636="", "", PPG!J636)</f>
        <v>0.14799999999999999</v>
      </c>
      <c r="U1044" s="9">
        <f>IF(PPG!K636="", "", PPG!K636)</f>
        <v>20.72</v>
      </c>
      <c r="V1044" s="8">
        <f>IF(PPG!Q636="", "", PPG!Q636)</f>
        <v>0.16900000000000001</v>
      </c>
      <c r="W1044" s="9">
        <f>IF(PPG!R636="", "", PPG!R636)</f>
        <v>23.66</v>
      </c>
      <c r="X1044" s="8">
        <f>IF(PPG!S636="", "", PPG!S636)</f>
        <v>0.154</v>
      </c>
      <c r="Y1044" s="9">
        <f>IF(PPG!T636="", "", PPG!T636)</f>
        <v>21.56</v>
      </c>
      <c r="Z1044" s="8">
        <f>IF(PPG!U636="", "", PPG!U636)</f>
        <v>0.14399999999999999</v>
      </c>
      <c r="AA1044" s="9">
        <f>IF(PPG!V636="", "", PPG!V636)</f>
        <v>20.16</v>
      </c>
      <c r="AB1044" s="36" t="str">
        <f t="shared" si="50"/>
        <v>0.00</v>
      </c>
    </row>
    <row r="1045" spans="1:28">
      <c r="A1045" s="7">
        <f>IF(OUT!C635="", "", OUT!C635)</f>
        <v>795</v>
      </c>
      <c r="B1045" s="20">
        <f>IF(OUT!A635="", "", OUT!A635)</f>
        <v>78344</v>
      </c>
      <c r="C1045" s="7" t="str">
        <f>IF(OUT!D635="", "", OUT!D635)</f>
        <v>AZ</v>
      </c>
      <c r="D1045" s="29"/>
      <c r="E1045" s="7" t="str">
        <f>IF(OUT!E635="", "", OUT!E635)</f>
        <v>288 TRAY</v>
      </c>
      <c r="F1045" s="26" t="str">
        <f>IF(OUT!AE635="NEW", "✷", "")</f>
        <v/>
      </c>
      <c r="G1045" s="10" t="str">
        <f>IF(OUT!B635="", "", OUT!B635)</f>
        <v>VIOLA SORBET XP BLUE BLOTCH</v>
      </c>
      <c r="H1045" s="21">
        <f t="shared" si="48"/>
        <v>8.8999999999999996E-2</v>
      </c>
      <c r="I1045" s="22">
        <f t="shared" si="49"/>
        <v>24.92</v>
      </c>
      <c r="J1045" s="7" t="str">
        <f>IF(OUT!F635="", "", OUT!F635)</f>
        <v/>
      </c>
      <c r="K1045" s="7">
        <f>IF(OUT!P635="", "", OUT!P635)</f>
        <v>280</v>
      </c>
      <c r="L1045" s="7" t="str">
        <f>IF(OUT!AE635="", "", OUT!AE635)</f>
        <v/>
      </c>
      <c r="N1045" s="7" t="str">
        <f>IF(OUT!AQ635="", "", OUT!AQ635)</f>
        <v/>
      </c>
      <c r="O1045" s="7" t="str">
        <f>IF(OUT!BM635="", "", OUT!BM635)</f>
        <v>T4</v>
      </c>
      <c r="P1045" s="8">
        <f>IF(OUT!N635="", "", OUT!N635)</f>
        <v>8.8999999999999996E-2</v>
      </c>
      <c r="Q1045" s="9">
        <f>IF(OUT!O635="", "", OUT!O635)</f>
        <v>24.92</v>
      </c>
      <c r="R1045" s="8">
        <f>IF(PPG!H635="", "", PPG!H635)</f>
        <v>8.2000000000000003E-2</v>
      </c>
      <c r="S1045" s="9">
        <f>IF(PPG!I635="", "", PPG!I635)</f>
        <v>22.96</v>
      </c>
      <c r="T1045" s="8">
        <f>IF(PPG!J635="", "", PPG!J635)</f>
        <v>7.3999999999999996E-2</v>
      </c>
      <c r="U1045" s="9">
        <f>IF(PPG!K635="", "", PPG!K635)</f>
        <v>20.72</v>
      </c>
      <c r="V1045" s="8">
        <f>IF(PPG!Q635="", "", PPG!Q635)</f>
        <v>8.4000000000000005E-2</v>
      </c>
      <c r="W1045" s="9">
        <f>IF(PPG!R635="", "", PPG!R635)</f>
        <v>23.52</v>
      </c>
      <c r="X1045" s="8">
        <f>IF(PPG!S635="", "", PPG!S635)</f>
        <v>7.6999999999999999E-2</v>
      </c>
      <c r="Y1045" s="9">
        <f>IF(PPG!T635="", "", PPG!T635)</f>
        <v>21.56</v>
      </c>
      <c r="Z1045" s="8">
        <f>IF(PPG!U635="", "", PPG!U635)</f>
        <v>7.1999999999999995E-2</v>
      </c>
      <c r="AA1045" s="9">
        <f>IF(PPG!V635="", "", PPG!V635)</f>
        <v>20.16</v>
      </c>
      <c r="AB1045" s="36" t="str">
        <f t="shared" si="50"/>
        <v>0.00</v>
      </c>
    </row>
    <row r="1046" spans="1:28">
      <c r="A1046" s="7">
        <f>IF(OUT!C971="", "", OUT!C971)</f>
        <v>795</v>
      </c>
      <c r="B1046" s="20">
        <f>IF(OUT!A971="", "", OUT!A971)</f>
        <v>89854</v>
      </c>
      <c r="C1046" s="7" t="str">
        <f>IF(OUT!D971="", "", OUT!D971)</f>
        <v>FFF</v>
      </c>
      <c r="D1046" s="29"/>
      <c r="E1046" s="7" t="str">
        <f>IF(OUT!E971="", "", OUT!E971)</f>
        <v>144 TRAY</v>
      </c>
      <c r="F1046" s="26" t="str">
        <f>IF(OUT!AE971="NEW", "✷", "")</f>
        <v/>
      </c>
      <c r="G1046" s="10" t="str">
        <f>IF(OUT!B971="", "", OUT!B971)</f>
        <v>VIOLA SORBET XP BLUEBERRY SUNDAE MIX</v>
      </c>
      <c r="H1046" s="21">
        <f t="shared" si="48"/>
        <v>0.17899999999999999</v>
      </c>
      <c r="I1046" s="22">
        <f t="shared" si="49"/>
        <v>25.06</v>
      </c>
      <c r="J1046" s="7" t="str">
        <f>IF(OUT!F971="", "", OUT!F971)</f>
        <v/>
      </c>
      <c r="K1046" s="7">
        <f>IF(OUT!P971="", "", OUT!P971)</f>
        <v>140</v>
      </c>
      <c r="L1046" s="7" t="str">
        <f>IF(OUT!AE971="", "", OUT!AE971)</f>
        <v/>
      </c>
      <c r="N1046" s="7" t="str">
        <f>IF(OUT!AQ971="", "", OUT!AQ971)</f>
        <v/>
      </c>
      <c r="O1046" s="7" t="str">
        <f>IF(OUT!BM971="", "", OUT!BM971)</f>
        <v>T4</v>
      </c>
      <c r="P1046" s="8">
        <f>IF(OUT!N971="", "", OUT!N971)</f>
        <v>0.17899999999999999</v>
      </c>
      <c r="Q1046" s="9">
        <f>IF(OUT!O971="", "", OUT!O971)</f>
        <v>25.06</v>
      </c>
      <c r="R1046" s="8">
        <f>IF(PPG!H971="", "", PPG!H971)</f>
        <v>0.16300000000000001</v>
      </c>
      <c r="S1046" s="9">
        <f>IF(PPG!I971="", "", PPG!I971)</f>
        <v>22.82</v>
      </c>
      <c r="T1046" s="8">
        <f>IF(PPG!J971="", "", PPG!J971)</f>
        <v>0.14799999999999999</v>
      </c>
      <c r="U1046" s="9">
        <f>IF(PPG!K971="", "", PPG!K971)</f>
        <v>20.72</v>
      </c>
      <c r="V1046" s="8">
        <f>IF(PPG!Q971="", "", PPG!Q971)</f>
        <v>0.16900000000000001</v>
      </c>
      <c r="W1046" s="9">
        <f>IF(PPG!R971="", "", PPG!R971)</f>
        <v>23.66</v>
      </c>
      <c r="X1046" s="8">
        <f>IF(PPG!S971="", "", PPG!S971)</f>
        <v>0.154</v>
      </c>
      <c r="Y1046" s="9">
        <f>IF(PPG!T971="", "", PPG!T971)</f>
        <v>21.56</v>
      </c>
      <c r="Z1046" s="8">
        <f>IF(PPG!U971="", "", PPG!U971)</f>
        <v>0.14399999999999999</v>
      </c>
      <c r="AA1046" s="9">
        <f>IF(PPG!V971="", "", PPG!V971)</f>
        <v>20.16</v>
      </c>
      <c r="AB1046" s="36" t="str">
        <f t="shared" si="50"/>
        <v>0.00</v>
      </c>
    </row>
    <row r="1047" spans="1:28">
      <c r="A1047" s="7">
        <f>IF(OUT!C970="", "", OUT!C970)</f>
        <v>795</v>
      </c>
      <c r="B1047" s="20">
        <f>IF(OUT!A970="", "", OUT!A970)</f>
        <v>89854</v>
      </c>
      <c r="C1047" s="7" t="str">
        <f>IF(OUT!D970="", "", OUT!D970)</f>
        <v>AZ</v>
      </c>
      <c r="D1047" s="29"/>
      <c r="E1047" s="7" t="str">
        <f>IF(OUT!E970="", "", OUT!E970)</f>
        <v>288 TRAY</v>
      </c>
      <c r="F1047" s="26" t="str">
        <f>IF(OUT!AE970="NEW", "✷", "")</f>
        <v/>
      </c>
      <c r="G1047" s="10" t="str">
        <f>IF(OUT!B970="", "", OUT!B970)</f>
        <v>VIOLA SORBET XP BLUEBERRY SUNDAE MIX</v>
      </c>
      <c r="H1047" s="21">
        <f t="shared" si="48"/>
        <v>8.8999999999999996E-2</v>
      </c>
      <c r="I1047" s="22">
        <f t="shared" si="49"/>
        <v>24.92</v>
      </c>
      <c r="J1047" s="7" t="str">
        <f>IF(OUT!F970="", "", OUT!F970)</f>
        <v/>
      </c>
      <c r="K1047" s="7">
        <f>IF(OUT!P970="", "", OUT!P970)</f>
        <v>280</v>
      </c>
      <c r="L1047" s="7" t="str">
        <f>IF(OUT!AE970="", "", OUT!AE970)</f>
        <v/>
      </c>
      <c r="N1047" s="7" t="str">
        <f>IF(OUT!AQ970="", "", OUT!AQ970)</f>
        <v/>
      </c>
      <c r="O1047" s="7" t="str">
        <f>IF(OUT!BM970="", "", OUT!BM970)</f>
        <v>T4</v>
      </c>
      <c r="P1047" s="8">
        <f>IF(OUT!N970="", "", OUT!N970)</f>
        <v>8.8999999999999996E-2</v>
      </c>
      <c r="Q1047" s="9">
        <f>IF(OUT!O970="", "", OUT!O970)</f>
        <v>24.92</v>
      </c>
      <c r="R1047" s="8">
        <f>IF(PPG!H970="", "", PPG!H970)</f>
        <v>8.2000000000000003E-2</v>
      </c>
      <c r="S1047" s="9">
        <f>IF(PPG!I970="", "", PPG!I970)</f>
        <v>22.96</v>
      </c>
      <c r="T1047" s="8">
        <f>IF(PPG!J970="", "", PPG!J970)</f>
        <v>7.3999999999999996E-2</v>
      </c>
      <c r="U1047" s="9">
        <f>IF(PPG!K970="", "", PPG!K970)</f>
        <v>20.72</v>
      </c>
      <c r="V1047" s="8">
        <f>IF(PPG!Q970="", "", PPG!Q970)</f>
        <v>8.4000000000000005E-2</v>
      </c>
      <c r="W1047" s="9">
        <f>IF(PPG!R970="", "", PPG!R970)</f>
        <v>23.52</v>
      </c>
      <c r="X1047" s="8">
        <f>IF(PPG!S970="", "", PPG!S970)</f>
        <v>7.6999999999999999E-2</v>
      </c>
      <c r="Y1047" s="9">
        <f>IF(PPG!T970="", "", PPG!T970)</f>
        <v>21.56</v>
      </c>
      <c r="Z1047" s="8">
        <f>IF(PPG!U970="", "", PPG!U970)</f>
        <v>7.1999999999999995E-2</v>
      </c>
      <c r="AA1047" s="9">
        <f>IF(PPG!V970="", "", PPG!V970)</f>
        <v>20.16</v>
      </c>
      <c r="AB1047" s="36" t="str">
        <f t="shared" si="50"/>
        <v>0.00</v>
      </c>
    </row>
    <row r="1048" spans="1:28">
      <c r="A1048" s="7">
        <f>IF(OUT!C368="", "", OUT!C368)</f>
        <v>795</v>
      </c>
      <c r="B1048" s="20">
        <f>IF(OUT!A368="", "", OUT!A368)</f>
        <v>66099</v>
      </c>
      <c r="C1048" s="7" t="str">
        <f>IF(OUT!D368="", "", OUT!D368)</f>
        <v>FFF</v>
      </c>
      <c r="D1048" s="29"/>
      <c r="E1048" s="7" t="str">
        <f>IF(OUT!E368="", "", OUT!E368)</f>
        <v>144 TRAY</v>
      </c>
      <c r="F1048" s="26" t="str">
        <f>IF(OUT!AE368="NEW", "✷", "")</f>
        <v/>
      </c>
      <c r="G1048" s="10" t="str">
        <f>IF(OUT!B368="", "", OUT!B368)</f>
        <v>VIOLA SORBET XP CITRUS MIX</v>
      </c>
      <c r="H1048" s="21">
        <f t="shared" si="48"/>
        <v>0.17899999999999999</v>
      </c>
      <c r="I1048" s="22">
        <f t="shared" si="49"/>
        <v>25.06</v>
      </c>
      <c r="J1048" s="7" t="str">
        <f>IF(OUT!F368="", "", OUT!F368)</f>
        <v/>
      </c>
      <c r="K1048" s="7">
        <f>IF(OUT!P368="", "", OUT!P368)</f>
        <v>140</v>
      </c>
      <c r="L1048" s="7" t="str">
        <f>IF(OUT!AE368="", "", OUT!AE368)</f>
        <v/>
      </c>
      <c r="N1048" s="7" t="str">
        <f>IF(OUT!AQ368="", "", OUT!AQ368)</f>
        <v/>
      </c>
      <c r="O1048" s="7" t="str">
        <f>IF(OUT!BM368="", "", OUT!BM368)</f>
        <v>T4</v>
      </c>
      <c r="P1048" s="8">
        <f>IF(OUT!N368="", "", OUT!N368)</f>
        <v>0.17899999999999999</v>
      </c>
      <c r="Q1048" s="9">
        <f>IF(OUT!O368="", "", OUT!O368)</f>
        <v>25.06</v>
      </c>
      <c r="R1048" s="8">
        <f>IF(PPG!H368="", "", PPG!H368)</f>
        <v>0.16300000000000001</v>
      </c>
      <c r="S1048" s="9">
        <f>IF(PPG!I368="", "", PPG!I368)</f>
        <v>22.82</v>
      </c>
      <c r="T1048" s="8">
        <f>IF(PPG!J368="", "", PPG!J368)</f>
        <v>0.14799999999999999</v>
      </c>
      <c r="U1048" s="9">
        <f>IF(PPG!K368="", "", PPG!K368)</f>
        <v>20.72</v>
      </c>
      <c r="V1048" s="8">
        <f>IF(PPG!Q368="", "", PPG!Q368)</f>
        <v>0.16900000000000001</v>
      </c>
      <c r="W1048" s="9">
        <f>IF(PPG!R368="", "", PPG!R368)</f>
        <v>23.66</v>
      </c>
      <c r="X1048" s="8">
        <f>IF(PPG!S368="", "", PPG!S368)</f>
        <v>0.154</v>
      </c>
      <c r="Y1048" s="9">
        <f>IF(PPG!T368="", "", PPG!T368)</f>
        <v>21.56</v>
      </c>
      <c r="Z1048" s="8">
        <f>IF(PPG!U368="", "", PPG!U368)</f>
        <v>0.14399999999999999</v>
      </c>
      <c r="AA1048" s="9">
        <f>IF(PPG!V368="", "", PPG!V368)</f>
        <v>20.16</v>
      </c>
      <c r="AB1048" s="36" t="str">
        <f t="shared" si="50"/>
        <v>0.00</v>
      </c>
    </row>
    <row r="1049" spans="1:28">
      <c r="A1049" s="7">
        <f>IF(OUT!C367="", "", OUT!C367)</f>
        <v>795</v>
      </c>
      <c r="B1049" s="20">
        <f>IF(OUT!A367="", "", OUT!A367)</f>
        <v>66099</v>
      </c>
      <c r="C1049" s="7" t="str">
        <f>IF(OUT!D367="", "", OUT!D367)</f>
        <v>AZ</v>
      </c>
      <c r="D1049" s="29"/>
      <c r="E1049" s="7" t="str">
        <f>IF(OUT!E367="", "", OUT!E367)</f>
        <v>288 TRAY</v>
      </c>
      <c r="F1049" s="26" t="str">
        <f>IF(OUT!AE367="NEW", "✷", "")</f>
        <v/>
      </c>
      <c r="G1049" s="10" t="str">
        <f>IF(OUT!B367="", "", OUT!B367)</f>
        <v>VIOLA SORBET XP CITRUS MIX</v>
      </c>
      <c r="H1049" s="21">
        <f t="shared" si="48"/>
        <v>8.8999999999999996E-2</v>
      </c>
      <c r="I1049" s="22">
        <f t="shared" si="49"/>
        <v>24.92</v>
      </c>
      <c r="J1049" s="7" t="str">
        <f>IF(OUT!F367="", "", OUT!F367)</f>
        <v/>
      </c>
      <c r="K1049" s="7">
        <f>IF(OUT!P367="", "", OUT!P367)</f>
        <v>280</v>
      </c>
      <c r="L1049" s="7" t="str">
        <f>IF(OUT!AE367="", "", OUT!AE367)</f>
        <v/>
      </c>
      <c r="N1049" s="7" t="str">
        <f>IF(OUT!AQ367="", "", OUT!AQ367)</f>
        <v/>
      </c>
      <c r="O1049" s="7" t="str">
        <f>IF(OUT!BM367="", "", OUT!BM367)</f>
        <v>T4</v>
      </c>
      <c r="P1049" s="8">
        <f>IF(OUT!N367="", "", OUT!N367)</f>
        <v>8.8999999999999996E-2</v>
      </c>
      <c r="Q1049" s="9">
        <f>IF(OUT!O367="", "", OUT!O367)</f>
        <v>24.92</v>
      </c>
      <c r="R1049" s="8">
        <f>IF(PPG!H367="", "", PPG!H367)</f>
        <v>8.2000000000000003E-2</v>
      </c>
      <c r="S1049" s="9">
        <f>IF(PPG!I367="", "", PPG!I367)</f>
        <v>22.96</v>
      </c>
      <c r="T1049" s="8">
        <f>IF(PPG!J367="", "", PPG!J367)</f>
        <v>7.3999999999999996E-2</v>
      </c>
      <c r="U1049" s="9">
        <f>IF(PPG!K367="", "", PPG!K367)</f>
        <v>20.72</v>
      </c>
      <c r="V1049" s="8">
        <f>IF(PPG!Q367="", "", PPG!Q367)</f>
        <v>8.4000000000000005E-2</v>
      </c>
      <c r="W1049" s="9">
        <f>IF(PPG!R367="", "", PPG!R367)</f>
        <v>23.52</v>
      </c>
      <c r="X1049" s="8">
        <f>IF(PPG!S367="", "", PPG!S367)</f>
        <v>7.6999999999999999E-2</v>
      </c>
      <c r="Y1049" s="9">
        <f>IF(PPG!T367="", "", PPG!T367)</f>
        <v>21.56</v>
      </c>
      <c r="Z1049" s="8">
        <f>IF(PPG!U367="", "", PPG!U367)</f>
        <v>7.1999999999999995E-2</v>
      </c>
      <c r="AA1049" s="9">
        <f>IF(PPG!V367="", "", PPG!V367)</f>
        <v>20.16</v>
      </c>
      <c r="AB1049" s="36" t="str">
        <f t="shared" si="50"/>
        <v>0.00</v>
      </c>
    </row>
    <row r="1050" spans="1:28">
      <c r="A1050" s="7">
        <f>IF(OUT!C895="", "", OUT!C895)</f>
        <v>795</v>
      </c>
      <c r="B1050" s="20">
        <f>IF(OUT!A895="", "", OUT!A895)</f>
        <v>88006</v>
      </c>
      <c r="C1050" s="7" t="str">
        <f>IF(OUT!D895="", "", OUT!D895)</f>
        <v>FFF</v>
      </c>
      <c r="D1050" s="29"/>
      <c r="E1050" s="7" t="str">
        <f>IF(OUT!E895="", "", OUT!E895)</f>
        <v>144 TRAY</v>
      </c>
      <c r="F1050" s="26" t="str">
        <f>IF(OUT!AE895="NEW", "✷", "")</f>
        <v/>
      </c>
      <c r="G1050" s="10" t="str">
        <f>IF(OUT!B895="", "", OUT!B895)</f>
        <v>VIOLA SORBET XP DEEP ORANGE</v>
      </c>
      <c r="H1050" s="21">
        <f t="shared" si="48"/>
        <v>0.17899999999999999</v>
      </c>
      <c r="I1050" s="22">
        <f t="shared" si="49"/>
        <v>25.06</v>
      </c>
      <c r="J1050" s="7" t="str">
        <f>IF(OUT!F895="", "", OUT!F895)</f>
        <v/>
      </c>
      <c r="K1050" s="7">
        <f>IF(OUT!P895="", "", OUT!P895)</f>
        <v>140</v>
      </c>
      <c r="L1050" s="7" t="str">
        <f>IF(OUT!AE895="", "", OUT!AE895)</f>
        <v/>
      </c>
      <c r="N1050" s="7" t="str">
        <f>IF(OUT!AQ895="", "", OUT!AQ895)</f>
        <v/>
      </c>
      <c r="O1050" s="7" t="str">
        <f>IF(OUT!BM895="", "", OUT!BM895)</f>
        <v>T4</v>
      </c>
      <c r="P1050" s="8">
        <f>IF(OUT!N895="", "", OUT!N895)</f>
        <v>0.17899999999999999</v>
      </c>
      <c r="Q1050" s="9">
        <f>IF(OUT!O895="", "", OUT!O895)</f>
        <v>25.06</v>
      </c>
      <c r="R1050" s="8">
        <f>IF(PPG!H895="", "", PPG!H895)</f>
        <v>0.16300000000000001</v>
      </c>
      <c r="S1050" s="9">
        <f>IF(PPG!I895="", "", PPG!I895)</f>
        <v>22.82</v>
      </c>
      <c r="T1050" s="8">
        <f>IF(PPG!J895="", "", PPG!J895)</f>
        <v>0.14799999999999999</v>
      </c>
      <c r="U1050" s="9">
        <f>IF(PPG!K895="", "", PPG!K895)</f>
        <v>20.72</v>
      </c>
      <c r="V1050" s="8">
        <f>IF(PPG!Q895="", "", PPG!Q895)</f>
        <v>0.16900000000000001</v>
      </c>
      <c r="W1050" s="9">
        <f>IF(PPG!R895="", "", PPG!R895)</f>
        <v>23.66</v>
      </c>
      <c r="X1050" s="8">
        <f>IF(PPG!S895="", "", PPG!S895)</f>
        <v>0.154</v>
      </c>
      <c r="Y1050" s="9">
        <f>IF(PPG!T895="", "", PPG!T895)</f>
        <v>21.56</v>
      </c>
      <c r="Z1050" s="8">
        <f>IF(PPG!U895="", "", PPG!U895)</f>
        <v>0.14399999999999999</v>
      </c>
      <c r="AA1050" s="9">
        <f>IF(PPG!V895="", "", PPG!V895)</f>
        <v>20.16</v>
      </c>
      <c r="AB1050" s="36" t="str">
        <f t="shared" si="50"/>
        <v>0.00</v>
      </c>
    </row>
    <row r="1051" spans="1:28">
      <c r="A1051" s="7">
        <f>IF(OUT!C894="", "", OUT!C894)</f>
        <v>795</v>
      </c>
      <c r="B1051" s="20">
        <f>IF(OUT!A894="", "", OUT!A894)</f>
        <v>88006</v>
      </c>
      <c r="C1051" s="7" t="str">
        <f>IF(OUT!D894="", "", OUT!D894)</f>
        <v>AZ</v>
      </c>
      <c r="D1051" s="29"/>
      <c r="E1051" s="7" t="str">
        <f>IF(OUT!E894="", "", OUT!E894)</f>
        <v>288 TRAY</v>
      </c>
      <c r="F1051" s="26" t="str">
        <f>IF(OUT!AE894="NEW", "✷", "")</f>
        <v/>
      </c>
      <c r="G1051" s="10" t="str">
        <f>IF(OUT!B894="", "", OUT!B894)</f>
        <v>VIOLA SORBET XP DEEP ORANGE</v>
      </c>
      <c r="H1051" s="21">
        <f t="shared" si="48"/>
        <v>8.8999999999999996E-2</v>
      </c>
      <c r="I1051" s="22">
        <f t="shared" si="49"/>
        <v>24.92</v>
      </c>
      <c r="J1051" s="7" t="str">
        <f>IF(OUT!F894="", "", OUT!F894)</f>
        <v/>
      </c>
      <c r="K1051" s="7">
        <f>IF(OUT!P894="", "", OUT!P894)</f>
        <v>280</v>
      </c>
      <c r="L1051" s="7" t="str">
        <f>IF(OUT!AE894="", "", OUT!AE894)</f>
        <v/>
      </c>
      <c r="N1051" s="7" t="str">
        <f>IF(OUT!AQ894="", "", OUT!AQ894)</f>
        <v/>
      </c>
      <c r="O1051" s="7" t="str">
        <f>IF(OUT!BM894="", "", OUT!BM894)</f>
        <v>T4</v>
      </c>
      <c r="P1051" s="8">
        <f>IF(OUT!N894="", "", OUT!N894)</f>
        <v>8.8999999999999996E-2</v>
      </c>
      <c r="Q1051" s="9">
        <f>IF(OUT!O894="", "", OUT!O894)</f>
        <v>24.92</v>
      </c>
      <c r="R1051" s="8">
        <f>IF(PPG!H894="", "", PPG!H894)</f>
        <v>8.2000000000000003E-2</v>
      </c>
      <c r="S1051" s="9">
        <f>IF(PPG!I894="", "", PPG!I894)</f>
        <v>22.96</v>
      </c>
      <c r="T1051" s="8">
        <f>IF(PPG!J894="", "", PPG!J894)</f>
        <v>7.3999999999999996E-2</v>
      </c>
      <c r="U1051" s="9">
        <f>IF(PPG!K894="", "", PPG!K894)</f>
        <v>20.72</v>
      </c>
      <c r="V1051" s="8">
        <f>IF(PPG!Q894="", "", PPG!Q894)</f>
        <v>8.4000000000000005E-2</v>
      </c>
      <c r="W1051" s="9">
        <f>IF(PPG!R894="", "", PPG!R894)</f>
        <v>23.52</v>
      </c>
      <c r="X1051" s="8">
        <f>IF(PPG!S894="", "", PPG!S894)</f>
        <v>7.6999999999999999E-2</v>
      </c>
      <c r="Y1051" s="9">
        <f>IF(PPG!T894="", "", PPG!T894)</f>
        <v>21.56</v>
      </c>
      <c r="Z1051" s="8">
        <f>IF(PPG!U894="", "", PPG!U894)</f>
        <v>7.1999999999999995E-2</v>
      </c>
      <c r="AA1051" s="9">
        <f>IF(PPG!V894="", "", PPG!V894)</f>
        <v>20.16</v>
      </c>
      <c r="AB1051" s="36" t="str">
        <f t="shared" si="50"/>
        <v>0.00</v>
      </c>
    </row>
    <row r="1052" spans="1:28">
      <c r="A1052" s="7">
        <f>IF(OUT!C40="", "", OUT!C40)</f>
        <v>795</v>
      </c>
      <c r="B1052" s="20">
        <f>IF(OUT!A40="", "", OUT!A40)</f>
        <v>6435</v>
      </c>
      <c r="C1052" s="7" t="str">
        <f>IF(OUT!D40="", "", OUT!D40)</f>
        <v>FFF</v>
      </c>
      <c r="D1052" s="29"/>
      <c r="E1052" s="7" t="str">
        <f>IF(OUT!E40="", "", OUT!E40)</f>
        <v>144 TRAY</v>
      </c>
      <c r="F1052" s="26" t="str">
        <f>IF(OUT!AE40="NEW", "✷", "")</f>
        <v/>
      </c>
      <c r="G1052" s="10" t="str">
        <f>IF(OUT!B40="", "", OUT!B40)</f>
        <v>VIOLA SORBET XP DELFT BLUE</v>
      </c>
      <c r="H1052" s="21">
        <f t="shared" si="48"/>
        <v>0.17899999999999999</v>
      </c>
      <c r="I1052" s="22">
        <f t="shared" si="49"/>
        <v>25.06</v>
      </c>
      <c r="J1052" s="7" t="str">
        <f>IF(OUT!F40="", "", OUT!F40)</f>
        <v/>
      </c>
      <c r="K1052" s="7">
        <f>IF(OUT!P40="", "", OUT!P40)</f>
        <v>140</v>
      </c>
      <c r="L1052" s="7" t="str">
        <f>IF(OUT!AE40="", "", OUT!AE40)</f>
        <v/>
      </c>
      <c r="N1052" s="7" t="str">
        <f>IF(OUT!AQ40="", "", OUT!AQ40)</f>
        <v/>
      </c>
      <c r="O1052" s="7" t="str">
        <f>IF(OUT!BM40="", "", OUT!BM40)</f>
        <v>T4</v>
      </c>
      <c r="P1052" s="8">
        <f>IF(OUT!N40="", "", OUT!N40)</f>
        <v>0.17899999999999999</v>
      </c>
      <c r="Q1052" s="9">
        <f>IF(OUT!O40="", "", OUT!O40)</f>
        <v>25.06</v>
      </c>
      <c r="R1052" s="8">
        <f>IF(PPG!H40="", "", PPG!H40)</f>
        <v>0.16300000000000001</v>
      </c>
      <c r="S1052" s="9">
        <f>IF(PPG!I40="", "", PPG!I40)</f>
        <v>22.82</v>
      </c>
      <c r="T1052" s="8">
        <f>IF(PPG!J40="", "", PPG!J40)</f>
        <v>0.14799999999999999</v>
      </c>
      <c r="U1052" s="9">
        <f>IF(PPG!K40="", "", PPG!K40)</f>
        <v>20.72</v>
      </c>
      <c r="V1052" s="8">
        <f>IF(PPG!Q40="", "", PPG!Q40)</f>
        <v>0.16900000000000001</v>
      </c>
      <c r="W1052" s="9">
        <f>IF(PPG!R40="", "", PPG!R40)</f>
        <v>23.66</v>
      </c>
      <c r="X1052" s="8">
        <f>IF(PPG!S40="", "", PPG!S40)</f>
        <v>0.154</v>
      </c>
      <c r="Y1052" s="9">
        <f>IF(PPG!T40="", "", PPG!T40)</f>
        <v>21.56</v>
      </c>
      <c r="Z1052" s="8">
        <f>IF(PPG!U40="", "", PPG!U40)</f>
        <v>0.14399999999999999</v>
      </c>
      <c r="AA1052" s="9">
        <f>IF(PPG!V40="", "", PPG!V40)</f>
        <v>20.16</v>
      </c>
      <c r="AB1052" s="36" t="str">
        <f t="shared" si="50"/>
        <v>0.00</v>
      </c>
    </row>
    <row r="1053" spans="1:28">
      <c r="A1053" s="7">
        <f>IF(OUT!C39="", "", OUT!C39)</f>
        <v>795</v>
      </c>
      <c r="B1053" s="20">
        <f>IF(OUT!A39="", "", OUT!A39)</f>
        <v>6435</v>
      </c>
      <c r="C1053" s="7" t="str">
        <f>IF(OUT!D39="", "", OUT!D39)</f>
        <v>AZ</v>
      </c>
      <c r="D1053" s="29"/>
      <c r="E1053" s="7" t="str">
        <f>IF(OUT!E39="", "", OUT!E39)</f>
        <v>288 TRAY</v>
      </c>
      <c r="F1053" s="26" t="str">
        <f>IF(OUT!AE39="NEW", "✷", "")</f>
        <v/>
      </c>
      <c r="G1053" s="10" t="str">
        <f>IF(OUT!B39="", "", OUT!B39)</f>
        <v>VIOLA SORBET XP DELFT BLUE</v>
      </c>
      <c r="H1053" s="21">
        <f t="shared" si="48"/>
        <v>8.8999999999999996E-2</v>
      </c>
      <c r="I1053" s="22">
        <f t="shared" si="49"/>
        <v>24.92</v>
      </c>
      <c r="J1053" s="7" t="str">
        <f>IF(OUT!F39="", "", OUT!F39)</f>
        <v/>
      </c>
      <c r="K1053" s="7">
        <f>IF(OUT!P39="", "", OUT!P39)</f>
        <v>280</v>
      </c>
      <c r="L1053" s="7" t="str">
        <f>IF(OUT!AE39="", "", OUT!AE39)</f>
        <v/>
      </c>
      <c r="N1053" s="7" t="str">
        <f>IF(OUT!AQ39="", "", OUT!AQ39)</f>
        <v/>
      </c>
      <c r="O1053" s="7" t="str">
        <f>IF(OUT!BM39="", "", OUT!BM39)</f>
        <v>T4</v>
      </c>
      <c r="P1053" s="8">
        <f>IF(OUT!N39="", "", OUT!N39)</f>
        <v>8.8999999999999996E-2</v>
      </c>
      <c r="Q1053" s="9">
        <f>IF(OUT!O39="", "", OUT!O39)</f>
        <v>24.92</v>
      </c>
      <c r="R1053" s="8">
        <f>IF(PPG!H39="", "", PPG!H39)</f>
        <v>8.2000000000000003E-2</v>
      </c>
      <c r="S1053" s="9">
        <f>IF(PPG!I39="", "", PPG!I39)</f>
        <v>22.96</v>
      </c>
      <c r="T1053" s="8">
        <f>IF(PPG!J39="", "", PPG!J39)</f>
        <v>7.3999999999999996E-2</v>
      </c>
      <c r="U1053" s="9">
        <f>IF(PPG!K39="", "", PPG!K39)</f>
        <v>20.72</v>
      </c>
      <c r="V1053" s="8">
        <f>IF(PPG!Q39="", "", PPG!Q39)</f>
        <v>8.4000000000000005E-2</v>
      </c>
      <c r="W1053" s="9">
        <f>IF(PPG!R39="", "", PPG!R39)</f>
        <v>23.52</v>
      </c>
      <c r="X1053" s="8">
        <f>IF(PPG!S39="", "", PPG!S39)</f>
        <v>7.6999999999999999E-2</v>
      </c>
      <c r="Y1053" s="9">
        <f>IF(PPG!T39="", "", PPG!T39)</f>
        <v>21.56</v>
      </c>
      <c r="Z1053" s="8">
        <f>IF(PPG!U39="", "", PPG!U39)</f>
        <v>7.1999999999999995E-2</v>
      </c>
      <c r="AA1053" s="9">
        <f>IF(PPG!V39="", "", PPG!V39)</f>
        <v>20.16</v>
      </c>
      <c r="AB1053" s="36" t="str">
        <f t="shared" si="50"/>
        <v>0.00</v>
      </c>
    </row>
    <row r="1054" spans="1:28">
      <c r="A1054" s="7">
        <f>IF(OUT!C775="", "", OUT!C775)</f>
        <v>795</v>
      </c>
      <c r="B1054" s="20">
        <f>IF(OUT!A775="", "", OUT!A775)</f>
        <v>84915</v>
      </c>
      <c r="C1054" s="7" t="str">
        <f>IF(OUT!D775="", "", OUT!D775)</f>
        <v>FFF</v>
      </c>
      <c r="D1054" s="29"/>
      <c r="E1054" s="7" t="str">
        <f>IF(OUT!E775="", "", OUT!E775)</f>
        <v>144 TRAY</v>
      </c>
      <c r="F1054" s="26" t="str">
        <f>IF(OUT!AE775="NEW", "✷", "")</f>
        <v/>
      </c>
      <c r="G1054" s="10" t="str">
        <f>IF(OUT!B775="", "", OUT!B775)</f>
        <v>VIOLA SORBET XP DENIM JUMP UP</v>
      </c>
      <c r="H1054" s="21">
        <f t="shared" si="48"/>
        <v>0.17899999999999999</v>
      </c>
      <c r="I1054" s="22">
        <f t="shared" si="49"/>
        <v>25.06</v>
      </c>
      <c r="J1054" s="7" t="str">
        <f>IF(OUT!F775="", "", OUT!F775)</f>
        <v/>
      </c>
      <c r="K1054" s="7">
        <f>IF(OUT!P775="", "", OUT!P775)</f>
        <v>140</v>
      </c>
      <c r="L1054" s="7" t="str">
        <f>IF(OUT!AE775="", "", OUT!AE775)</f>
        <v/>
      </c>
      <c r="N1054" s="7" t="str">
        <f>IF(OUT!AQ775="", "", OUT!AQ775)</f>
        <v/>
      </c>
      <c r="O1054" s="7" t="str">
        <f>IF(OUT!BM775="", "", OUT!BM775)</f>
        <v>T4</v>
      </c>
      <c r="P1054" s="8">
        <f>IF(OUT!N775="", "", OUT!N775)</f>
        <v>0.17899999999999999</v>
      </c>
      <c r="Q1054" s="9">
        <f>IF(OUT!O775="", "", OUT!O775)</f>
        <v>25.06</v>
      </c>
      <c r="R1054" s="8">
        <f>IF(PPG!H775="", "", PPG!H775)</f>
        <v>0.16300000000000001</v>
      </c>
      <c r="S1054" s="9">
        <f>IF(PPG!I775="", "", PPG!I775)</f>
        <v>22.82</v>
      </c>
      <c r="T1054" s="8">
        <f>IF(PPG!J775="", "", PPG!J775)</f>
        <v>0.14799999999999999</v>
      </c>
      <c r="U1054" s="9">
        <f>IF(PPG!K775="", "", PPG!K775)</f>
        <v>20.72</v>
      </c>
      <c r="V1054" s="8">
        <f>IF(PPG!Q775="", "", PPG!Q775)</f>
        <v>0.16900000000000001</v>
      </c>
      <c r="W1054" s="9">
        <f>IF(PPG!R775="", "", PPG!R775)</f>
        <v>23.66</v>
      </c>
      <c r="X1054" s="8">
        <f>IF(PPG!S775="", "", PPG!S775)</f>
        <v>0.154</v>
      </c>
      <c r="Y1054" s="9">
        <f>IF(PPG!T775="", "", PPG!T775)</f>
        <v>21.56</v>
      </c>
      <c r="Z1054" s="8">
        <f>IF(PPG!U775="", "", PPG!U775)</f>
        <v>0.14399999999999999</v>
      </c>
      <c r="AA1054" s="9">
        <f>IF(PPG!V775="", "", PPG!V775)</f>
        <v>20.16</v>
      </c>
      <c r="AB1054" s="36" t="str">
        <f t="shared" si="50"/>
        <v>0.00</v>
      </c>
    </row>
    <row r="1055" spans="1:28">
      <c r="A1055" s="7">
        <f>IF(OUT!C774="", "", OUT!C774)</f>
        <v>795</v>
      </c>
      <c r="B1055" s="20">
        <f>IF(OUT!A774="", "", OUT!A774)</f>
        <v>84915</v>
      </c>
      <c r="C1055" s="7" t="str">
        <f>IF(OUT!D774="", "", OUT!D774)</f>
        <v>AZ</v>
      </c>
      <c r="D1055" s="29"/>
      <c r="E1055" s="7" t="str">
        <f>IF(OUT!E774="", "", OUT!E774)</f>
        <v>288 TRAY</v>
      </c>
      <c r="F1055" s="26" t="str">
        <f>IF(OUT!AE774="NEW", "✷", "")</f>
        <v/>
      </c>
      <c r="G1055" s="10" t="str">
        <f>IF(OUT!B774="", "", OUT!B774)</f>
        <v>VIOLA SORBET XP DENIM JUMP UP</v>
      </c>
      <c r="H1055" s="21">
        <f t="shared" si="48"/>
        <v>8.8999999999999996E-2</v>
      </c>
      <c r="I1055" s="22">
        <f t="shared" si="49"/>
        <v>24.92</v>
      </c>
      <c r="J1055" s="7" t="str">
        <f>IF(OUT!F774="", "", OUT!F774)</f>
        <v/>
      </c>
      <c r="K1055" s="7">
        <f>IF(OUT!P774="", "", OUT!P774)</f>
        <v>280</v>
      </c>
      <c r="L1055" s="7" t="str">
        <f>IF(OUT!AE774="", "", OUT!AE774)</f>
        <v/>
      </c>
      <c r="N1055" s="7" t="str">
        <f>IF(OUT!AQ774="", "", OUT!AQ774)</f>
        <v/>
      </c>
      <c r="O1055" s="7" t="str">
        <f>IF(OUT!BM774="", "", OUT!BM774)</f>
        <v>T4</v>
      </c>
      <c r="P1055" s="8">
        <f>IF(OUT!N774="", "", OUT!N774)</f>
        <v>8.8999999999999996E-2</v>
      </c>
      <c r="Q1055" s="9">
        <f>IF(OUT!O774="", "", OUT!O774)</f>
        <v>24.92</v>
      </c>
      <c r="R1055" s="8">
        <f>IF(PPG!H774="", "", PPG!H774)</f>
        <v>8.2000000000000003E-2</v>
      </c>
      <c r="S1055" s="9">
        <f>IF(PPG!I774="", "", PPG!I774)</f>
        <v>22.96</v>
      </c>
      <c r="T1055" s="8">
        <f>IF(PPG!J774="", "", PPG!J774)</f>
        <v>7.3999999999999996E-2</v>
      </c>
      <c r="U1055" s="9">
        <f>IF(PPG!K774="", "", PPG!K774)</f>
        <v>20.72</v>
      </c>
      <c r="V1055" s="8">
        <f>IF(PPG!Q774="", "", PPG!Q774)</f>
        <v>8.4000000000000005E-2</v>
      </c>
      <c r="W1055" s="9">
        <f>IF(PPG!R774="", "", PPG!R774)</f>
        <v>23.52</v>
      </c>
      <c r="X1055" s="8">
        <f>IF(PPG!S774="", "", PPG!S774)</f>
        <v>7.6999999999999999E-2</v>
      </c>
      <c r="Y1055" s="9">
        <f>IF(PPG!T774="", "", PPG!T774)</f>
        <v>21.56</v>
      </c>
      <c r="Z1055" s="8">
        <f>IF(PPG!U774="", "", PPG!U774)</f>
        <v>7.1999999999999995E-2</v>
      </c>
      <c r="AA1055" s="9">
        <f>IF(PPG!V774="", "", PPG!V774)</f>
        <v>20.16</v>
      </c>
      <c r="AB1055" s="36" t="str">
        <f t="shared" si="50"/>
        <v>0.00</v>
      </c>
    </row>
    <row r="1056" spans="1:28">
      <c r="A1056" s="7">
        <f>IF(OUT!C638="", "", OUT!C638)</f>
        <v>795</v>
      </c>
      <c r="B1056" s="20">
        <f>IF(OUT!A638="", "", OUT!A638)</f>
        <v>78346</v>
      </c>
      <c r="C1056" s="7" t="str">
        <f>IF(OUT!D638="", "", OUT!D638)</f>
        <v>FFF</v>
      </c>
      <c r="D1056" s="29"/>
      <c r="E1056" s="7" t="str">
        <f>IF(OUT!E638="", "", OUT!E638)</f>
        <v>144 TRAY</v>
      </c>
      <c r="F1056" s="26" t="str">
        <f>IF(OUT!AE638="NEW", "✷", "")</f>
        <v/>
      </c>
      <c r="G1056" s="10" t="str">
        <f>IF(OUT!B638="", "", OUT!B638)</f>
        <v>VIOLA SORBET XP HARVEST MIX</v>
      </c>
      <c r="H1056" s="21">
        <f t="shared" si="48"/>
        <v>0.17899999999999999</v>
      </c>
      <c r="I1056" s="22">
        <f t="shared" si="49"/>
        <v>25.06</v>
      </c>
      <c r="J1056" s="7" t="str">
        <f>IF(OUT!F638="", "", OUT!F638)</f>
        <v/>
      </c>
      <c r="K1056" s="7">
        <f>IF(OUT!P638="", "", OUT!P638)</f>
        <v>140</v>
      </c>
      <c r="L1056" s="7" t="str">
        <f>IF(OUT!AE638="", "", OUT!AE638)</f>
        <v/>
      </c>
      <c r="N1056" s="7" t="str">
        <f>IF(OUT!AQ638="", "", OUT!AQ638)</f>
        <v/>
      </c>
      <c r="O1056" s="7" t="str">
        <f>IF(OUT!BM638="", "", OUT!BM638)</f>
        <v>T4</v>
      </c>
      <c r="P1056" s="8">
        <f>IF(OUT!N638="", "", OUT!N638)</f>
        <v>0.17899999999999999</v>
      </c>
      <c r="Q1056" s="9">
        <f>IF(OUT!O638="", "", OUT!O638)</f>
        <v>25.06</v>
      </c>
      <c r="R1056" s="8">
        <f>IF(PPG!H638="", "", PPG!H638)</f>
        <v>0.16300000000000001</v>
      </c>
      <c r="S1056" s="9">
        <f>IF(PPG!I638="", "", PPG!I638)</f>
        <v>22.82</v>
      </c>
      <c r="T1056" s="8">
        <f>IF(PPG!J638="", "", PPG!J638)</f>
        <v>0.14799999999999999</v>
      </c>
      <c r="U1056" s="9">
        <f>IF(PPG!K638="", "", PPG!K638)</f>
        <v>20.72</v>
      </c>
      <c r="V1056" s="8">
        <f>IF(PPG!Q638="", "", PPG!Q638)</f>
        <v>0.16900000000000001</v>
      </c>
      <c r="W1056" s="9">
        <f>IF(PPG!R638="", "", PPG!R638)</f>
        <v>23.66</v>
      </c>
      <c r="X1056" s="8">
        <f>IF(PPG!S638="", "", PPG!S638)</f>
        <v>0.154</v>
      </c>
      <c r="Y1056" s="9">
        <f>IF(PPG!T638="", "", PPG!T638)</f>
        <v>21.56</v>
      </c>
      <c r="Z1056" s="8">
        <f>IF(PPG!U638="", "", PPG!U638)</f>
        <v>0.14399999999999999</v>
      </c>
      <c r="AA1056" s="9">
        <f>IF(PPG!V638="", "", PPG!V638)</f>
        <v>20.16</v>
      </c>
      <c r="AB1056" s="36" t="str">
        <f t="shared" si="50"/>
        <v>0.00</v>
      </c>
    </row>
    <row r="1057" spans="1:28">
      <c r="A1057" s="7">
        <f>IF(OUT!C637="", "", OUT!C637)</f>
        <v>795</v>
      </c>
      <c r="B1057" s="20">
        <f>IF(OUT!A637="", "", OUT!A637)</f>
        <v>78346</v>
      </c>
      <c r="C1057" s="7" t="str">
        <f>IF(OUT!D637="", "", OUT!D637)</f>
        <v>AZ</v>
      </c>
      <c r="D1057" s="29"/>
      <c r="E1057" s="7" t="str">
        <f>IF(OUT!E637="", "", OUT!E637)</f>
        <v>288 TRAY</v>
      </c>
      <c r="F1057" s="26" t="str">
        <f>IF(OUT!AE637="NEW", "✷", "")</f>
        <v/>
      </c>
      <c r="G1057" s="10" t="str">
        <f>IF(OUT!B637="", "", OUT!B637)</f>
        <v>VIOLA SORBET XP HARVEST MIX</v>
      </c>
      <c r="H1057" s="21">
        <f t="shared" si="48"/>
        <v>8.8999999999999996E-2</v>
      </c>
      <c r="I1057" s="22">
        <f t="shared" si="49"/>
        <v>24.92</v>
      </c>
      <c r="J1057" s="7" t="str">
        <f>IF(OUT!F637="", "", OUT!F637)</f>
        <v/>
      </c>
      <c r="K1057" s="7">
        <f>IF(OUT!P637="", "", OUT!P637)</f>
        <v>280</v>
      </c>
      <c r="L1057" s="7" t="str">
        <f>IF(OUT!AE637="", "", OUT!AE637)</f>
        <v/>
      </c>
      <c r="N1057" s="7" t="str">
        <f>IF(OUT!AQ637="", "", OUT!AQ637)</f>
        <v/>
      </c>
      <c r="O1057" s="7" t="str">
        <f>IF(OUT!BM637="", "", OUT!BM637)</f>
        <v>T4</v>
      </c>
      <c r="P1057" s="8">
        <f>IF(OUT!N637="", "", OUT!N637)</f>
        <v>8.8999999999999996E-2</v>
      </c>
      <c r="Q1057" s="9">
        <f>IF(OUT!O637="", "", OUT!O637)</f>
        <v>24.92</v>
      </c>
      <c r="R1057" s="8">
        <f>IF(PPG!H637="", "", PPG!H637)</f>
        <v>8.2000000000000003E-2</v>
      </c>
      <c r="S1057" s="9">
        <f>IF(PPG!I637="", "", PPG!I637)</f>
        <v>22.96</v>
      </c>
      <c r="T1057" s="8">
        <f>IF(PPG!J637="", "", PPG!J637)</f>
        <v>7.3999999999999996E-2</v>
      </c>
      <c r="U1057" s="9">
        <f>IF(PPG!K637="", "", PPG!K637)</f>
        <v>20.72</v>
      </c>
      <c r="V1057" s="8">
        <f>IF(PPG!Q637="", "", PPG!Q637)</f>
        <v>8.4000000000000005E-2</v>
      </c>
      <c r="W1057" s="9">
        <f>IF(PPG!R637="", "", PPG!R637)</f>
        <v>23.52</v>
      </c>
      <c r="X1057" s="8">
        <f>IF(PPG!S637="", "", PPG!S637)</f>
        <v>7.6999999999999999E-2</v>
      </c>
      <c r="Y1057" s="9">
        <f>IF(PPG!T637="", "", PPG!T637)</f>
        <v>21.56</v>
      </c>
      <c r="Z1057" s="8">
        <f>IF(PPG!U637="", "", PPG!U637)</f>
        <v>7.1999999999999995E-2</v>
      </c>
      <c r="AA1057" s="9">
        <f>IF(PPG!V637="", "", PPG!V637)</f>
        <v>20.16</v>
      </c>
      <c r="AB1057" s="36" t="str">
        <f t="shared" si="50"/>
        <v>0.00</v>
      </c>
    </row>
    <row r="1058" spans="1:28">
      <c r="A1058" s="7">
        <f>IF(OUT!C250="", "", OUT!C250)</f>
        <v>795</v>
      </c>
      <c r="B1058" s="20">
        <f>IF(OUT!A250="", "", OUT!A250)</f>
        <v>53888</v>
      </c>
      <c r="C1058" s="7" t="str">
        <f>IF(OUT!D250="", "", OUT!D250)</f>
        <v>FFF</v>
      </c>
      <c r="D1058" s="29"/>
      <c r="E1058" s="7" t="str">
        <f>IF(OUT!E250="", "", OUT!E250)</f>
        <v>144 TRAY</v>
      </c>
      <c r="F1058" s="26" t="str">
        <f>IF(OUT!AE250="NEW", "✷", "")</f>
        <v/>
      </c>
      <c r="G1058" s="10" t="str">
        <f>IF(OUT!B250="", "", OUT!B250)</f>
        <v>VIOLA SORBET XP JUMP UP MIX</v>
      </c>
      <c r="H1058" s="21">
        <f t="shared" si="48"/>
        <v>0.17899999999999999</v>
      </c>
      <c r="I1058" s="22">
        <f t="shared" si="49"/>
        <v>25.06</v>
      </c>
      <c r="J1058" s="7" t="str">
        <f>IF(OUT!F250="", "", OUT!F250)</f>
        <v/>
      </c>
      <c r="K1058" s="7">
        <f>IF(OUT!P250="", "", OUT!P250)</f>
        <v>140</v>
      </c>
      <c r="L1058" s="7" t="str">
        <f>IF(OUT!AE250="", "", OUT!AE250)</f>
        <v/>
      </c>
      <c r="N1058" s="7" t="str">
        <f>IF(OUT!AQ250="", "", OUT!AQ250)</f>
        <v/>
      </c>
      <c r="O1058" s="7" t="str">
        <f>IF(OUT!BM250="", "", OUT!BM250)</f>
        <v>T4</v>
      </c>
      <c r="P1058" s="8">
        <f>IF(OUT!N250="", "", OUT!N250)</f>
        <v>0.17899999999999999</v>
      </c>
      <c r="Q1058" s="9">
        <f>IF(OUT!O250="", "", OUT!O250)</f>
        <v>25.06</v>
      </c>
      <c r="R1058" s="8">
        <f>IF(PPG!H250="", "", PPG!H250)</f>
        <v>0.16300000000000001</v>
      </c>
      <c r="S1058" s="9">
        <f>IF(PPG!I250="", "", PPG!I250)</f>
        <v>22.82</v>
      </c>
      <c r="T1058" s="8">
        <f>IF(PPG!J250="", "", PPG!J250)</f>
        <v>0.14799999999999999</v>
      </c>
      <c r="U1058" s="9">
        <f>IF(PPG!K250="", "", PPG!K250)</f>
        <v>20.72</v>
      </c>
      <c r="V1058" s="8">
        <f>IF(PPG!Q250="", "", PPG!Q250)</f>
        <v>0.16900000000000001</v>
      </c>
      <c r="W1058" s="9">
        <f>IF(PPG!R250="", "", PPG!R250)</f>
        <v>23.66</v>
      </c>
      <c r="X1058" s="8">
        <f>IF(PPG!S250="", "", PPG!S250)</f>
        <v>0.154</v>
      </c>
      <c r="Y1058" s="9">
        <f>IF(PPG!T250="", "", PPG!T250)</f>
        <v>21.56</v>
      </c>
      <c r="Z1058" s="8">
        <f>IF(PPG!U250="", "", PPG!U250)</f>
        <v>0.14399999999999999</v>
      </c>
      <c r="AA1058" s="9">
        <f>IF(PPG!V250="", "", PPG!V250)</f>
        <v>20.16</v>
      </c>
      <c r="AB1058" s="36" t="str">
        <f t="shared" si="50"/>
        <v>0.00</v>
      </c>
    </row>
    <row r="1059" spans="1:28">
      <c r="A1059" s="7">
        <f>IF(OUT!C249="", "", OUT!C249)</f>
        <v>795</v>
      </c>
      <c r="B1059" s="20">
        <f>IF(OUT!A249="", "", OUT!A249)</f>
        <v>53888</v>
      </c>
      <c r="C1059" s="7" t="str">
        <f>IF(OUT!D249="", "", OUT!D249)</f>
        <v>AZ</v>
      </c>
      <c r="D1059" s="29"/>
      <c r="E1059" s="7" t="str">
        <f>IF(OUT!E249="", "", OUT!E249)</f>
        <v>288 TRAY</v>
      </c>
      <c r="F1059" s="26" t="str">
        <f>IF(OUT!AE249="NEW", "✷", "")</f>
        <v/>
      </c>
      <c r="G1059" s="10" t="str">
        <f>IF(OUT!B249="", "", OUT!B249)</f>
        <v>VIOLA SORBET XP JUMP UP MIX</v>
      </c>
      <c r="H1059" s="21">
        <f t="shared" si="48"/>
        <v>8.8999999999999996E-2</v>
      </c>
      <c r="I1059" s="22">
        <f t="shared" si="49"/>
        <v>24.92</v>
      </c>
      <c r="J1059" s="7" t="str">
        <f>IF(OUT!F249="", "", OUT!F249)</f>
        <v/>
      </c>
      <c r="K1059" s="7">
        <f>IF(OUT!P249="", "", OUT!P249)</f>
        <v>280</v>
      </c>
      <c r="L1059" s="7" t="str">
        <f>IF(OUT!AE249="", "", OUT!AE249)</f>
        <v/>
      </c>
      <c r="N1059" s="7" t="str">
        <f>IF(OUT!AQ249="", "", OUT!AQ249)</f>
        <v/>
      </c>
      <c r="O1059" s="7" t="str">
        <f>IF(OUT!BM249="", "", OUT!BM249)</f>
        <v>T4</v>
      </c>
      <c r="P1059" s="8">
        <f>IF(OUT!N249="", "", OUT!N249)</f>
        <v>8.8999999999999996E-2</v>
      </c>
      <c r="Q1059" s="9">
        <f>IF(OUT!O249="", "", OUT!O249)</f>
        <v>24.92</v>
      </c>
      <c r="R1059" s="8">
        <f>IF(PPG!H249="", "", PPG!H249)</f>
        <v>8.2000000000000003E-2</v>
      </c>
      <c r="S1059" s="9">
        <f>IF(PPG!I249="", "", PPG!I249)</f>
        <v>22.96</v>
      </c>
      <c r="T1059" s="8">
        <f>IF(PPG!J249="", "", PPG!J249)</f>
        <v>7.3999999999999996E-2</v>
      </c>
      <c r="U1059" s="9">
        <f>IF(PPG!K249="", "", PPG!K249)</f>
        <v>20.72</v>
      </c>
      <c r="V1059" s="8">
        <f>IF(PPG!Q249="", "", PPG!Q249)</f>
        <v>8.4000000000000005E-2</v>
      </c>
      <c r="W1059" s="9">
        <f>IF(PPG!R249="", "", PPG!R249)</f>
        <v>23.52</v>
      </c>
      <c r="X1059" s="8">
        <f>IF(PPG!S249="", "", PPG!S249)</f>
        <v>7.6999999999999999E-2</v>
      </c>
      <c r="Y1059" s="9">
        <f>IF(PPG!T249="", "", PPG!T249)</f>
        <v>21.56</v>
      </c>
      <c r="Z1059" s="8">
        <f>IF(PPG!U249="", "", PPG!U249)</f>
        <v>7.1999999999999995E-2</v>
      </c>
      <c r="AA1059" s="9">
        <f>IF(PPG!V249="", "", PPG!V249)</f>
        <v>20.16</v>
      </c>
      <c r="AB1059" s="36" t="str">
        <f t="shared" si="50"/>
        <v>0.00</v>
      </c>
    </row>
    <row r="1060" spans="1:28">
      <c r="A1060" s="7">
        <f>IF(OUT!C351="", "", OUT!C351)</f>
        <v>795</v>
      </c>
      <c r="B1060" s="20">
        <f>IF(OUT!A351="", "", OUT!A351)</f>
        <v>65210</v>
      </c>
      <c r="C1060" s="7" t="str">
        <f>IF(OUT!D351="", "", OUT!D351)</f>
        <v>FFF</v>
      </c>
      <c r="D1060" s="29"/>
      <c r="E1060" s="7" t="str">
        <f>IF(OUT!E351="", "", OUT!E351)</f>
        <v>144 TRAY</v>
      </c>
      <c r="F1060" s="26" t="str">
        <f>IF(OUT!AE351="NEW", "✷", "")</f>
        <v/>
      </c>
      <c r="G1060" s="10" t="str">
        <f>IF(OUT!B351="", "", OUT!B351)</f>
        <v>VIOLA SORBET XP LAVENDER PINK</v>
      </c>
      <c r="H1060" s="21">
        <f t="shared" si="48"/>
        <v>0.17899999999999999</v>
      </c>
      <c r="I1060" s="22">
        <f t="shared" si="49"/>
        <v>25.06</v>
      </c>
      <c r="J1060" s="7" t="str">
        <f>IF(OUT!F351="", "", OUT!F351)</f>
        <v/>
      </c>
      <c r="K1060" s="7">
        <f>IF(OUT!P351="", "", OUT!P351)</f>
        <v>140</v>
      </c>
      <c r="L1060" s="7" t="str">
        <f>IF(OUT!AE351="", "", OUT!AE351)</f>
        <v/>
      </c>
      <c r="N1060" s="7" t="str">
        <f>IF(OUT!AQ351="", "", OUT!AQ351)</f>
        <v/>
      </c>
      <c r="O1060" s="7" t="str">
        <f>IF(OUT!BM351="", "", OUT!BM351)</f>
        <v>T4</v>
      </c>
      <c r="P1060" s="8">
        <f>IF(OUT!N351="", "", OUT!N351)</f>
        <v>0.17899999999999999</v>
      </c>
      <c r="Q1060" s="9">
        <f>IF(OUT!O351="", "", OUT!O351)</f>
        <v>25.06</v>
      </c>
      <c r="R1060" s="8">
        <f>IF(PPG!H351="", "", PPG!H351)</f>
        <v>0.16300000000000001</v>
      </c>
      <c r="S1060" s="9">
        <f>IF(PPG!I351="", "", PPG!I351)</f>
        <v>22.82</v>
      </c>
      <c r="T1060" s="8">
        <f>IF(PPG!J351="", "", PPG!J351)</f>
        <v>0.14799999999999999</v>
      </c>
      <c r="U1060" s="9">
        <f>IF(PPG!K351="", "", PPG!K351)</f>
        <v>20.72</v>
      </c>
      <c r="V1060" s="8">
        <f>IF(PPG!Q351="", "", PPG!Q351)</f>
        <v>0.16900000000000001</v>
      </c>
      <c r="W1060" s="9">
        <f>IF(PPG!R351="", "", PPG!R351)</f>
        <v>23.66</v>
      </c>
      <c r="X1060" s="8">
        <f>IF(PPG!S351="", "", PPG!S351)</f>
        <v>0.154</v>
      </c>
      <c r="Y1060" s="9">
        <f>IF(PPG!T351="", "", PPG!T351)</f>
        <v>21.56</v>
      </c>
      <c r="Z1060" s="8">
        <f>IF(PPG!U351="", "", PPG!U351)</f>
        <v>0.14399999999999999</v>
      </c>
      <c r="AA1060" s="9">
        <f>IF(PPG!V351="", "", PPG!V351)</f>
        <v>20.16</v>
      </c>
      <c r="AB1060" s="36" t="str">
        <f t="shared" si="50"/>
        <v>0.00</v>
      </c>
    </row>
    <row r="1061" spans="1:28">
      <c r="A1061" s="7">
        <f>IF(OUT!C350="", "", OUT!C350)</f>
        <v>795</v>
      </c>
      <c r="B1061" s="20">
        <f>IF(OUT!A350="", "", OUT!A350)</f>
        <v>65210</v>
      </c>
      <c r="C1061" s="7" t="str">
        <f>IF(OUT!D350="", "", OUT!D350)</f>
        <v>AZ</v>
      </c>
      <c r="D1061" s="29"/>
      <c r="E1061" s="7" t="str">
        <f>IF(OUT!E350="", "", OUT!E350)</f>
        <v>288 TRAY</v>
      </c>
      <c r="F1061" s="26" t="str">
        <f>IF(OUT!AE350="NEW", "✷", "")</f>
        <v/>
      </c>
      <c r="G1061" s="10" t="str">
        <f>IF(OUT!B350="", "", OUT!B350)</f>
        <v>VIOLA SORBET XP LAVENDER PINK</v>
      </c>
      <c r="H1061" s="21">
        <f t="shared" si="48"/>
        <v>8.8999999999999996E-2</v>
      </c>
      <c r="I1061" s="22">
        <f t="shared" si="49"/>
        <v>24.92</v>
      </c>
      <c r="J1061" s="7" t="str">
        <f>IF(OUT!F350="", "", OUT!F350)</f>
        <v/>
      </c>
      <c r="K1061" s="7">
        <f>IF(OUT!P350="", "", OUT!P350)</f>
        <v>280</v>
      </c>
      <c r="L1061" s="7" t="str">
        <f>IF(OUT!AE350="", "", OUT!AE350)</f>
        <v/>
      </c>
      <c r="N1061" s="7" t="str">
        <f>IF(OUT!AQ350="", "", OUT!AQ350)</f>
        <v/>
      </c>
      <c r="O1061" s="7" t="str">
        <f>IF(OUT!BM350="", "", OUT!BM350)</f>
        <v>T4</v>
      </c>
      <c r="P1061" s="8">
        <f>IF(OUT!N350="", "", OUT!N350)</f>
        <v>8.8999999999999996E-2</v>
      </c>
      <c r="Q1061" s="9">
        <f>IF(OUT!O350="", "", OUT!O350)</f>
        <v>24.92</v>
      </c>
      <c r="R1061" s="8">
        <f>IF(PPG!H350="", "", PPG!H350)</f>
        <v>8.2000000000000003E-2</v>
      </c>
      <c r="S1061" s="9">
        <f>IF(PPG!I350="", "", PPG!I350)</f>
        <v>22.96</v>
      </c>
      <c r="T1061" s="8">
        <f>IF(PPG!J350="", "", PPG!J350)</f>
        <v>7.3999999999999996E-2</v>
      </c>
      <c r="U1061" s="9">
        <f>IF(PPG!K350="", "", PPG!K350)</f>
        <v>20.72</v>
      </c>
      <c r="V1061" s="8">
        <f>IF(PPG!Q350="", "", PPG!Q350)</f>
        <v>8.4000000000000005E-2</v>
      </c>
      <c r="W1061" s="9">
        <f>IF(PPG!R350="", "", PPG!R350)</f>
        <v>23.52</v>
      </c>
      <c r="X1061" s="8">
        <f>IF(PPG!S350="", "", PPG!S350)</f>
        <v>7.6999999999999999E-2</v>
      </c>
      <c r="Y1061" s="9">
        <f>IF(PPG!T350="", "", PPG!T350)</f>
        <v>21.56</v>
      </c>
      <c r="Z1061" s="8">
        <f>IF(PPG!U350="", "", PPG!U350)</f>
        <v>7.1999999999999995E-2</v>
      </c>
      <c r="AA1061" s="9">
        <f>IF(PPG!V350="", "", PPG!V350)</f>
        <v>20.16</v>
      </c>
      <c r="AB1061" s="36" t="str">
        <f t="shared" si="50"/>
        <v>0.00</v>
      </c>
    </row>
    <row r="1062" spans="1:28">
      <c r="A1062" s="7">
        <f>IF(OUT!C777="", "", OUT!C777)</f>
        <v>795</v>
      </c>
      <c r="B1062" s="20">
        <f>IF(OUT!A777="", "", OUT!A777)</f>
        <v>84916</v>
      </c>
      <c r="C1062" s="7" t="str">
        <f>IF(OUT!D777="", "", OUT!D777)</f>
        <v>FFF</v>
      </c>
      <c r="D1062" s="29"/>
      <c r="E1062" s="7" t="str">
        <f>IF(OUT!E777="", "", OUT!E777)</f>
        <v>144 TRAY</v>
      </c>
      <c r="F1062" s="26" t="str">
        <f>IF(OUT!AE777="NEW", "✷", "")</f>
        <v/>
      </c>
      <c r="G1062" s="10" t="str">
        <f>IF(OUT!B777="", "", OUT!B777)</f>
        <v>VIOLA SORBET XP LEMON JUMP UP</v>
      </c>
      <c r="H1062" s="21">
        <f t="shared" si="48"/>
        <v>0.17899999999999999</v>
      </c>
      <c r="I1062" s="22">
        <f t="shared" si="49"/>
        <v>25.06</v>
      </c>
      <c r="J1062" s="7" t="str">
        <f>IF(OUT!F777="", "", OUT!F777)</f>
        <v/>
      </c>
      <c r="K1062" s="7">
        <f>IF(OUT!P777="", "", OUT!P777)</f>
        <v>140</v>
      </c>
      <c r="L1062" s="7" t="str">
        <f>IF(OUT!AE777="", "", OUT!AE777)</f>
        <v/>
      </c>
      <c r="N1062" s="7" t="str">
        <f>IF(OUT!AQ777="", "", OUT!AQ777)</f>
        <v/>
      </c>
      <c r="O1062" s="7" t="str">
        <f>IF(OUT!BM777="", "", OUT!BM777)</f>
        <v>T4</v>
      </c>
      <c r="P1062" s="8">
        <f>IF(OUT!N777="", "", OUT!N777)</f>
        <v>0.17899999999999999</v>
      </c>
      <c r="Q1062" s="9">
        <f>IF(OUT!O777="", "", OUT!O777)</f>
        <v>25.06</v>
      </c>
      <c r="R1062" s="8">
        <f>IF(PPG!H777="", "", PPG!H777)</f>
        <v>0.16300000000000001</v>
      </c>
      <c r="S1062" s="9">
        <f>IF(PPG!I777="", "", PPG!I777)</f>
        <v>22.82</v>
      </c>
      <c r="T1062" s="8">
        <f>IF(PPG!J777="", "", PPG!J777)</f>
        <v>0.14799999999999999</v>
      </c>
      <c r="U1062" s="9">
        <f>IF(PPG!K777="", "", PPG!K777)</f>
        <v>20.72</v>
      </c>
      <c r="V1062" s="8">
        <f>IF(PPG!Q777="", "", PPG!Q777)</f>
        <v>0.16900000000000001</v>
      </c>
      <c r="W1062" s="9">
        <f>IF(PPG!R777="", "", PPG!R777)</f>
        <v>23.66</v>
      </c>
      <c r="X1062" s="8">
        <f>IF(PPG!S777="", "", PPG!S777)</f>
        <v>0.154</v>
      </c>
      <c r="Y1062" s="9">
        <f>IF(PPG!T777="", "", PPG!T777)</f>
        <v>21.56</v>
      </c>
      <c r="Z1062" s="8">
        <f>IF(PPG!U777="", "", PPG!U777)</f>
        <v>0.14399999999999999</v>
      </c>
      <c r="AA1062" s="9">
        <f>IF(PPG!V777="", "", PPG!V777)</f>
        <v>20.16</v>
      </c>
      <c r="AB1062" s="36" t="str">
        <f t="shared" si="50"/>
        <v>0.00</v>
      </c>
    </row>
    <row r="1063" spans="1:28">
      <c r="A1063" s="7">
        <f>IF(OUT!C776="", "", OUT!C776)</f>
        <v>795</v>
      </c>
      <c r="B1063" s="20">
        <f>IF(OUT!A776="", "", OUT!A776)</f>
        <v>84916</v>
      </c>
      <c r="C1063" s="7" t="str">
        <f>IF(OUT!D776="", "", OUT!D776)</f>
        <v>AZ</v>
      </c>
      <c r="D1063" s="29"/>
      <c r="E1063" s="7" t="str">
        <f>IF(OUT!E776="", "", OUT!E776)</f>
        <v>288 TRAY</v>
      </c>
      <c r="F1063" s="26" t="str">
        <f>IF(OUT!AE776="NEW", "✷", "")</f>
        <v/>
      </c>
      <c r="G1063" s="10" t="str">
        <f>IF(OUT!B776="", "", OUT!B776)</f>
        <v>VIOLA SORBET XP LEMON JUMP UP</v>
      </c>
      <c r="H1063" s="21">
        <f t="shared" si="48"/>
        <v>8.8999999999999996E-2</v>
      </c>
      <c r="I1063" s="22">
        <f t="shared" si="49"/>
        <v>24.92</v>
      </c>
      <c r="J1063" s="7" t="str">
        <f>IF(OUT!F776="", "", OUT!F776)</f>
        <v/>
      </c>
      <c r="K1063" s="7">
        <f>IF(OUT!P776="", "", OUT!P776)</f>
        <v>280</v>
      </c>
      <c r="L1063" s="7" t="str">
        <f>IF(OUT!AE776="", "", OUT!AE776)</f>
        <v/>
      </c>
      <c r="N1063" s="7" t="str">
        <f>IF(OUT!AQ776="", "", OUT!AQ776)</f>
        <v/>
      </c>
      <c r="O1063" s="7" t="str">
        <f>IF(OUT!BM776="", "", OUT!BM776)</f>
        <v>T4</v>
      </c>
      <c r="P1063" s="8">
        <f>IF(OUT!N776="", "", OUT!N776)</f>
        <v>8.8999999999999996E-2</v>
      </c>
      <c r="Q1063" s="9">
        <f>IF(OUT!O776="", "", OUT!O776)</f>
        <v>24.92</v>
      </c>
      <c r="R1063" s="8">
        <f>IF(PPG!H776="", "", PPG!H776)</f>
        <v>8.2000000000000003E-2</v>
      </c>
      <c r="S1063" s="9">
        <f>IF(PPG!I776="", "", PPG!I776)</f>
        <v>22.96</v>
      </c>
      <c r="T1063" s="8">
        <f>IF(PPG!J776="", "", PPG!J776)</f>
        <v>7.3999999999999996E-2</v>
      </c>
      <c r="U1063" s="9">
        <f>IF(PPG!K776="", "", PPG!K776)</f>
        <v>20.72</v>
      </c>
      <c r="V1063" s="8">
        <f>IF(PPG!Q776="", "", PPG!Q776)</f>
        <v>8.4000000000000005E-2</v>
      </c>
      <c r="W1063" s="9">
        <f>IF(PPG!R776="", "", PPG!R776)</f>
        <v>23.52</v>
      </c>
      <c r="X1063" s="8">
        <f>IF(PPG!S776="", "", PPG!S776)</f>
        <v>7.6999999999999999E-2</v>
      </c>
      <c r="Y1063" s="9">
        <f>IF(PPG!T776="", "", PPG!T776)</f>
        <v>21.56</v>
      </c>
      <c r="Z1063" s="8">
        <f>IF(PPG!U776="", "", PPG!U776)</f>
        <v>7.1999999999999995E-2</v>
      </c>
      <c r="AA1063" s="9">
        <f>IF(PPG!V776="", "", PPG!V776)</f>
        <v>20.16</v>
      </c>
      <c r="AB1063" s="36" t="str">
        <f t="shared" si="50"/>
        <v>0.00</v>
      </c>
    </row>
    <row r="1064" spans="1:28">
      <c r="A1064" s="7">
        <f>IF(OUT!C44="", "", OUT!C44)</f>
        <v>795</v>
      </c>
      <c r="B1064" s="20">
        <f>IF(OUT!A44="", "", OUT!A44)</f>
        <v>6493</v>
      </c>
      <c r="C1064" s="7" t="str">
        <f>IF(OUT!D44="", "", OUT!D44)</f>
        <v>FFF</v>
      </c>
      <c r="D1064" s="29"/>
      <c r="E1064" s="7" t="str">
        <f>IF(OUT!E44="", "", OUT!E44)</f>
        <v>144 TRAY</v>
      </c>
      <c r="F1064" s="26" t="str">
        <f>IF(OUT!AE44="NEW", "✷", "")</f>
        <v/>
      </c>
      <c r="G1064" s="10" t="str">
        <f>IF(OUT!B44="", "", OUT!B44)</f>
        <v>VIOLA SORBET XP MARINA</v>
      </c>
      <c r="H1064" s="21">
        <f t="shared" si="48"/>
        <v>0.17899999999999999</v>
      </c>
      <c r="I1064" s="22">
        <f t="shared" si="49"/>
        <v>25.06</v>
      </c>
      <c r="J1064" s="7" t="str">
        <f>IF(OUT!F44="", "", OUT!F44)</f>
        <v/>
      </c>
      <c r="K1064" s="7">
        <f>IF(OUT!P44="", "", OUT!P44)</f>
        <v>140</v>
      </c>
      <c r="L1064" s="7" t="str">
        <f>IF(OUT!AE44="", "", OUT!AE44)</f>
        <v/>
      </c>
      <c r="N1064" s="7" t="str">
        <f>IF(OUT!AQ44="", "", OUT!AQ44)</f>
        <v/>
      </c>
      <c r="O1064" s="7" t="str">
        <f>IF(OUT!BM44="", "", OUT!BM44)</f>
        <v>T4</v>
      </c>
      <c r="P1064" s="8">
        <f>IF(OUT!N44="", "", OUT!N44)</f>
        <v>0.17899999999999999</v>
      </c>
      <c r="Q1064" s="9">
        <f>IF(OUT!O44="", "", OUT!O44)</f>
        <v>25.06</v>
      </c>
      <c r="R1064" s="8">
        <f>IF(PPG!H44="", "", PPG!H44)</f>
        <v>0.16300000000000001</v>
      </c>
      <c r="S1064" s="9">
        <f>IF(PPG!I44="", "", PPG!I44)</f>
        <v>22.82</v>
      </c>
      <c r="T1064" s="8">
        <f>IF(PPG!J44="", "", PPG!J44)</f>
        <v>0.14799999999999999</v>
      </c>
      <c r="U1064" s="9">
        <f>IF(PPG!K44="", "", PPG!K44)</f>
        <v>20.72</v>
      </c>
      <c r="V1064" s="8">
        <f>IF(PPG!Q44="", "", PPG!Q44)</f>
        <v>0.16900000000000001</v>
      </c>
      <c r="W1064" s="9">
        <f>IF(PPG!R44="", "", PPG!R44)</f>
        <v>23.66</v>
      </c>
      <c r="X1064" s="8">
        <f>IF(PPG!S44="", "", PPG!S44)</f>
        <v>0.154</v>
      </c>
      <c r="Y1064" s="9">
        <f>IF(PPG!T44="", "", PPG!T44)</f>
        <v>21.56</v>
      </c>
      <c r="Z1064" s="8">
        <f>IF(PPG!U44="", "", PPG!U44)</f>
        <v>0.14399999999999999</v>
      </c>
      <c r="AA1064" s="9">
        <f>IF(PPG!V44="", "", PPG!V44)</f>
        <v>20.16</v>
      </c>
      <c r="AB1064" s="36" t="str">
        <f t="shared" si="50"/>
        <v>0.00</v>
      </c>
    </row>
    <row r="1065" spans="1:28">
      <c r="A1065" s="7">
        <f>IF(OUT!C43="", "", OUT!C43)</f>
        <v>795</v>
      </c>
      <c r="B1065" s="20">
        <f>IF(OUT!A43="", "", OUT!A43)</f>
        <v>6493</v>
      </c>
      <c r="C1065" s="7" t="str">
        <f>IF(OUT!D43="", "", OUT!D43)</f>
        <v>AZ</v>
      </c>
      <c r="D1065" s="29"/>
      <c r="E1065" s="7" t="str">
        <f>IF(OUT!E43="", "", OUT!E43)</f>
        <v>288 TRAY</v>
      </c>
      <c r="F1065" s="26" t="str">
        <f>IF(OUT!AE43="NEW", "✷", "")</f>
        <v/>
      </c>
      <c r="G1065" s="10" t="str">
        <f>IF(OUT!B43="", "", OUT!B43)</f>
        <v>VIOLA SORBET XP MARINA</v>
      </c>
      <c r="H1065" s="21">
        <f t="shared" si="48"/>
        <v>8.8999999999999996E-2</v>
      </c>
      <c r="I1065" s="22">
        <f t="shared" si="49"/>
        <v>24.92</v>
      </c>
      <c r="J1065" s="7" t="str">
        <f>IF(OUT!F43="", "", OUT!F43)</f>
        <v/>
      </c>
      <c r="K1065" s="7">
        <f>IF(OUT!P43="", "", OUT!P43)</f>
        <v>280</v>
      </c>
      <c r="L1065" s="7" t="str">
        <f>IF(OUT!AE43="", "", OUT!AE43)</f>
        <v/>
      </c>
      <c r="N1065" s="7" t="str">
        <f>IF(OUT!AQ43="", "", OUT!AQ43)</f>
        <v/>
      </c>
      <c r="O1065" s="7" t="str">
        <f>IF(OUT!BM43="", "", OUT!BM43)</f>
        <v>T4</v>
      </c>
      <c r="P1065" s="8">
        <f>IF(OUT!N43="", "", OUT!N43)</f>
        <v>8.8999999999999996E-2</v>
      </c>
      <c r="Q1065" s="9">
        <f>IF(OUT!O43="", "", OUT!O43)</f>
        <v>24.92</v>
      </c>
      <c r="R1065" s="8">
        <f>IF(PPG!H43="", "", PPG!H43)</f>
        <v>8.2000000000000003E-2</v>
      </c>
      <c r="S1065" s="9">
        <f>IF(PPG!I43="", "", PPG!I43)</f>
        <v>22.96</v>
      </c>
      <c r="T1065" s="8">
        <f>IF(PPG!J43="", "", PPG!J43)</f>
        <v>7.3999999999999996E-2</v>
      </c>
      <c r="U1065" s="9">
        <f>IF(PPG!K43="", "", PPG!K43)</f>
        <v>20.72</v>
      </c>
      <c r="V1065" s="8">
        <f>IF(PPG!Q43="", "", PPG!Q43)</f>
        <v>8.4000000000000005E-2</v>
      </c>
      <c r="W1065" s="9">
        <f>IF(PPG!R43="", "", PPG!R43)</f>
        <v>23.52</v>
      </c>
      <c r="X1065" s="8">
        <f>IF(PPG!S43="", "", PPG!S43)</f>
        <v>7.6999999999999999E-2</v>
      </c>
      <c r="Y1065" s="9">
        <f>IF(PPG!T43="", "", PPG!T43)</f>
        <v>21.56</v>
      </c>
      <c r="Z1065" s="8">
        <f>IF(PPG!U43="", "", PPG!U43)</f>
        <v>7.1999999999999995E-2</v>
      </c>
      <c r="AA1065" s="9">
        <f>IF(PPG!V43="", "", PPG!V43)</f>
        <v>20.16</v>
      </c>
      <c r="AB1065" s="36" t="str">
        <f t="shared" si="50"/>
        <v>0.00</v>
      </c>
    </row>
    <row r="1066" spans="1:28">
      <c r="A1066" s="7">
        <f>IF(OUT!C30="", "", OUT!C30)</f>
        <v>795</v>
      </c>
      <c r="B1066" s="20">
        <f>IF(OUT!A30="", "", OUT!A30)</f>
        <v>6401</v>
      </c>
      <c r="C1066" s="7" t="str">
        <f>IF(OUT!D30="", "", OUT!D30)</f>
        <v>FFF</v>
      </c>
      <c r="D1066" s="29"/>
      <c r="E1066" s="7" t="str">
        <f>IF(OUT!E30="", "", OUT!E30)</f>
        <v>144 TRAY</v>
      </c>
      <c r="F1066" s="26" t="str">
        <f>IF(OUT!AE30="NEW", "✷", "")</f>
        <v/>
      </c>
      <c r="G1066" s="10" t="str">
        <f>IF(OUT!B30="", "", OUT!B30)</f>
        <v>VIOLA SORBET XP MIX</v>
      </c>
      <c r="H1066" s="21">
        <f t="shared" si="48"/>
        <v>0.17899999999999999</v>
      </c>
      <c r="I1066" s="22">
        <f t="shared" si="49"/>
        <v>25.06</v>
      </c>
      <c r="J1066" s="7" t="str">
        <f>IF(OUT!F30="", "", OUT!F30)</f>
        <v/>
      </c>
      <c r="K1066" s="7">
        <f>IF(OUT!P30="", "", OUT!P30)</f>
        <v>140</v>
      </c>
      <c r="L1066" s="7" t="str">
        <f>IF(OUT!AE30="", "", OUT!AE30)</f>
        <v/>
      </c>
      <c r="N1066" s="7" t="str">
        <f>IF(OUT!AQ30="", "", OUT!AQ30)</f>
        <v/>
      </c>
      <c r="O1066" s="7" t="str">
        <f>IF(OUT!BM30="", "", OUT!BM30)</f>
        <v>T4</v>
      </c>
      <c r="P1066" s="8">
        <f>IF(OUT!N30="", "", OUT!N30)</f>
        <v>0.17899999999999999</v>
      </c>
      <c r="Q1066" s="9">
        <f>IF(OUT!O30="", "", OUT!O30)</f>
        <v>25.06</v>
      </c>
      <c r="R1066" s="8">
        <f>IF(PPG!H30="", "", PPG!H30)</f>
        <v>0.16300000000000001</v>
      </c>
      <c r="S1066" s="9">
        <f>IF(PPG!I30="", "", PPG!I30)</f>
        <v>22.82</v>
      </c>
      <c r="T1066" s="8">
        <f>IF(PPG!J30="", "", PPG!J30)</f>
        <v>0.14799999999999999</v>
      </c>
      <c r="U1066" s="9">
        <f>IF(PPG!K30="", "", PPG!K30)</f>
        <v>20.72</v>
      </c>
      <c r="V1066" s="8">
        <f>IF(PPG!Q30="", "", PPG!Q30)</f>
        <v>0.16900000000000001</v>
      </c>
      <c r="W1066" s="9">
        <f>IF(PPG!R30="", "", PPG!R30)</f>
        <v>23.66</v>
      </c>
      <c r="X1066" s="8">
        <f>IF(PPG!S30="", "", PPG!S30)</f>
        <v>0.154</v>
      </c>
      <c r="Y1066" s="9">
        <f>IF(PPG!T30="", "", PPG!T30)</f>
        <v>21.56</v>
      </c>
      <c r="Z1066" s="8">
        <f>IF(PPG!U30="", "", PPG!U30)</f>
        <v>0.14399999999999999</v>
      </c>
      <c r="AA1066" s="9">
        <f>IF(PPG!V30="", "", PPG!V30)</f>
        <v>20.16</v>
      </c>
      <c r="AB1066" s="36" t="str">
        <f t="shared" si="50"/>
        <v>0.00</v>
      </c>
    </row>
    <row r="1067" spans="1:28">
      <c r="A1067" s="7">
        <f>IF(OUT!C29="", "", OUT!C29)</f>
        <v>795</v>
      </c>
      <c r="B1067" s="20">
        <f>IF(OUT!A29="", "", OUT!A29)</f>
        <v>6401</v>
      </c>
      <c r="C1067" s="7" t="str">
        <f>IF(OUT!D29="", "", OUT!D29)</f>
        <v>AZ</v>
      </c>
      <c r="D1067" s="29"/>
      <c r="E1067" s="7" t="str">
        <f>IF(OUT!E29="", "", OUT!E29)</f>
        <v>288 TRAY</v>
      </c>
      <c r="F1067" s="26" t="str">
        <f>IF(OUT!AE29="NEW", "✷", "")</f>
        <v/>
      </c>
      <c r="G1067" s="10" t="str">
        <f>IF(OUT!B29="", "", OUT!B29)</f>
        <v>VIOLA SORBET XP MIX</v>
      </c>
      <c r="H1067" s="21">
        <f t="shared" si="48"/>
        <v>8.8999999999999996E-2</v>
      </c>
      <c r="I1067" s="22">
        <f t="shared" si="49"/>
        <v>24.92</v>
      </c>
      <c r="J1067" s="7" t="str">
        <f>IF(OUT!F29="", "", OUT!F29)</f>
        <v/>
      </c>
      <c r="K1067" s="7">
        <f>IF(OUT!P29="", "", OUT!P29)</f>
        <v>280</v>
      </c>
      <c r="L1067" s="7" t="str">
        <f>IF(OUT!AE29="", "", OUT!AE29)</f>
        <v/>
      </c>
      <c r="N1067" s="7" t="str">
        <f>IF(OUT!AQ29="", "", OUT!AQ29)</f>
        <v/>
      </c>
      <c r="O1067" s="7" t="str">
        <f>IF(OUT!BM29="", "", OUT!BM29)</f>
        <v>T4</v>
      </c>
      <c r="P1067" s="8">
        <f>IF(OUT!N29="", "", OUT!N29)</f>
        <v>8.8999999999999996E-2</v>
      </c>
      <c r="Q1067" s="9">
        <f>IF(OUT!O29="", "", OUT!O29)</f>
        <v>24.92</v>
      </c>
      <c r="R1067" s="8">
        <f>IF(PPG!H29="", "", PPG!H29)</f>
        <v>8.2000000000000003E-2</v>
      </c>
      <c r="S1067" s="9">
        <f>IF(PPG!I29="", "", PPG!I29)</f>
        <v>22.96</v>
      </c>
      <c r="T1067" s="8">
        <f>IF(PPG!J29="", "", PPG!J29)</f>
        <v>7.3999999999999996E-2</v>
      </c>
      <c r="U1067" s="9">
        <f>IF(PPG!K29="", "", PPG!K29)</f>
        <v>20.72</v>
      </c>
      <c r="V1067" s="8">
        <f>IF(PPG!Q29="", "", PPG!Q29)</f>
        <v>8.4000000000000005E-2</v>
      </c>
      <c r="W1067" s="9">
        <f>IF(PPG!R29="", "", PPG!R29)</f>
        <v>23.52</v>
      </c>
      <c r="X1067" s="8">
        <f>IF(PPG!S29="", "", PPG!S29)</f>
        <v>7.6999999999999999E-2</v>
      </c>
      <c r="Y1067" s="9">
        <f>IF(PPG!T29="", "", PPG!T29)</f>
        <v>21.56</v>
      </c>
      <c r="Z1067" s="8">
        <f>IF(PPG!U29="", "", PPG!U29)</f>
        <v>7.1999999999999995E-2</v>
      </c>
      <c r="AA1067" s="9">
        <f>IF(PPG!V29="", "", PPG!V29)</f>
        <v>20.16</v>
      </c>
      <c r="AB1067" s="36" t="str">
        <f t="shared" si="50"/>
        <v>0.00</v>
      </c>
    </row>
    <row r="1068" spans="1:28">
      <c r="A1068" s="7">
        <f>IF(OUT!C797="", "", OUT!C797)</f>
        <v>795</v>
      </c>
      <c r="B1068" s="20">
        <f>IF(OUT!A797="", "", OUT!A797)</f>
        <v>85949</v>
      </c>
      <c r="C1068" s="7" t="str">
        <f>IF(OUT!D797="", "", OUT!D797)</f>
        <v>FFF</v>
      </c>
      <c r="D1068" s="29"/>
      <c r="E1068" s="7" t="str">
        <f>IF(OUT!E797="", "", OUT!E797)</f>
        <v>144 TRAY</v>
      </c>
      <c r="F1068" s="26" t="str">
        <f>IF(OUT!AE797="NEW", "✷", "")</f>
        <v/>
      </c>
      <c r="G1068" s="10" t="str">
        <f>IF(OUT!B797="", "", OUT!B797)</f>
        <v>VIOLA SORBET XP MORPHO</v>
      </c>
      <c r="H1068" s="21">
        <f t="shared" si="48"/>
        <v>0.17899999999999999</v>
      </c>
      <c r="I1068" s="22">
        <f t="shared" si="49"/>
        <v>25.06</v>
      </c>
      <c r="J1068" s="7" t="str">
        <f>IF(OUT!F797="", "", OUT!F797)</f>
        <v/>
      </c>
      <c r="K1068" s="7">
        <f>IF(OUT!P797="", "", OUT!P797)</f>
        <v>140</v>
      </c>
      <c r="L1068" s="7" t="str">
        <f>IF(OUT!AE797="", "", OUT!AE797)</f>
        <v/>
      </c>
      <c r="N1068" s="7" t="str">
        <f>IF(OUT!AQ797="", "", OUT!AQ797)</f>
        <v/>
      </c>
      <c r="O1068" s="7" t="str">
        <f>IF(OUT!BM797="", "", OUT!BM797)</f>
        <v>T4</v>
      </c>
      <c r="P1068" s="8">
        <f>IF(OUT!N797="", "", OUT!N797)</f>
        <v>0.17899999999999999</v>
      </c>
      <c r="Q1068" s="9">
        <f>IF(OUT!O797="", "", OUT!O797)</f>
        <v>25.06</v>
      </c>
      <c r="R1068" s="8">
        <f>IF(PPG!H797="", "", PPG!H797)</f>
        <v>0.16300000000000001</v>
      </c>
      <c r="S1068" s="9">
        <f>IF(PPG!I797="", "", PPG!I797)</f>
        <v>22.82</v>
      </c>
      <c r="T1068" s="8">
        <f>IF(PPG!J797="", "", PPG!J797)</f>
        <v>0.14799999999999999</v>
      </c>
      <c r="U1068" s="9">
        <f>IF(PPG!K797="", "", PPG!K797)</f>
        <v>20.72</v>
      </c>
      <c r="V1068" s="8">
        <f>IF(PPG!Q797="", "", PPG!Q797)</f>
        <v>0.16900000000000001</v>
      </c>
      <c r="W1068" s="9">
        <f>IF(PPG!R797="", "", PPG!R797)</f>
        <v>23.66</v>
      </c>
      <c r="X1068" s="8">
        <f>IF(PPG!S797="", "", PPG!S797)</f>
        <v>0.154</v>
      </c>
      <c r="Y1068" s="9">
        <f>IF(PPG!T797="", "", PPG!T797)</f>
        <v>21.56</v>
      </c>
      <c r="Z1068" s="8">
        <f>IF(PPG!U797="", "", PPG!U797)</f>
        <v>0.14399999999999999</v>
      </c>
      <c r="AA1068" s="9">
        <f>IF(PPG!V797="", "", PPG!V797)</f>
        <v>20.16</v>
      </c>
      <c r="AB1068" s="36" t="str">
        <f t="shared" si="50"/>
        <v>0.00</v>
      </c>
    </row>
    <row r="1069" spans="1:28">
      <c r="A1069" s="7">
        <f>IF(OUT!C796="", "", OUT!C796)</f>
        <v>795</v>
      </c>
      <c r="B1069" s="20">
        <f>IF(OUT!A796="", "", OUT!A796)</f>
        <v>85949</v>
      </c>
      <c r="C1069" s="7" t="str">
        <f>IF(OUT!D796="", "", OUT!D796)</f>
        <v>AZ</v>
      </c>
      <c r="D1069" s="29"/>
      <c r="E1069" s="7" t="str">
        <f>IF(OUT!E796="", "", OUT!E796)</f>
        <v>288 TRAY</v>
      </c>
      <c r="F1069" s="26" t="str">
        <f>IF(OUT!AE796="NEW", "✷", "")</f>
        <v/>
      </c>
      <c r="G1069" s="10" t="str">
        <f>IF(OUT!B796="", "", OUT!B796)</f>
        <v>VIOLA SORBET XP MORPHO</v>
      </c>
      <c r="H1069" s="21">
        <f t="shared" si="48"/>
        <v>8.8999999999999996E-2</v>
      </c>
      <c r="I1069" s="22">
        <f t="shared" si="49"/>
        <v>24.92</v>
      </c>
      <c r="J1069" s="7" t="str">
        <f>IF(OUT!F796="", "", OUT!F796)</f>
        <v/>
      </c>
      <c r="K1069" s="7">
        <f>IF(OUT!P796="", "", OUT!P796)</f>
        <v>280</v>
      </c>
      <c r="L1069" s="7" t="str">
        <f>IF(OUT!AE796="", "", OUT!AE796)</f>
        <v/>
      </c>
      <c r="N1069" s="7" t="str">
        <f>IF(OUT!AQ796="", "", OUT!AQ796)</f>
        <v/>
      </c>
      <c r="O1069" s="7" t="str">
        <f>IF(OUT!BM796="", "", OUT!BM796)</f>
        <v>T4</v>
      </c>
      <c r="P1069" s="8">
        <f>IF(OUT!N796="", "", OUT!N796)</f>
        <v>8.8999999999999996E-2</v>
      </c>
      <c r="Q1069" s="9">
        <f>IF(OUT!O796="", "", OUT!O796)</f>
        <v>24.92</v>
      </c>
      <c r="R1069" s="8">
        <f>IF(PPG!H796="", "", PPG!H796)</f>
        <v>8.2000000000000003E-2</v>
      </c>
      <c r="S1069" s="9">
        <f>IF(PPG!I796="", "", PPG!I796)</f>
        <v>22.96</v>
      </c>
      <c r="T1069" s="8">
        <f>IF(PPG!J796="", "", PPG!J796)</f>
        <v>7.3999999999999996E-2</v>
      </c>
      <c r="U1069" s="9">
        <f>IF(PPG!K796="", "", PPG!K796)</f>
        <v>20.72</v>
      </c>
      <c r="V1069" s="8">
        <f>IF(PPG!Q796="", "", PPG!Q796)</f>
        <v>8.4000000000000005E-2</v>
      </c>
      <c r="W1069" s="9">
        <f>IF(PPG!R796="", "", PPG!R796)</f>
        <v>23.52</v>
      </c>
      <c r="X1069" s="8">
        <f>IF(PPG!S796="", "", PPG!S796)</f>
        <v>7.6999999999999999E-2</v>
      </c>
      <c r="Y1069" s="9">
        <f>IF(PPG!T796="", "", PPG!T796)</f>
        <v>21.56</v>
      </c>
      <c r="Z1069" s="8">
        <f>IF(PPG!U796="", "", PPG!U796)</f>
        <v>7.1999999999999995E-2</v>
      </c>
      <c r="AA1069" s="9">
        <f>IF(PPG!V796="", "", PPG!V796)</f>
        <v>20.16</v>
      </c>
      <c r="AB1069" s="36" t="str">
        <f t="shared" si="50"/>
        <v>0.00</v>
      </c>
    </row>
    <row r="1070" spans="1:28">
      <c r="A1070" s="7">
        <f>IF(OUT!C849="", "", OUT!C849)</f>
        <v>795</v>
      </c>
      <c r="B1070" s="20">
        <f>IF(OUT!A849="", "", OUT!A849)</f>
        <v>86188</v>
      </c>
      <c r="C1070" s="7" t="str">
        <f>IF(OUT!D849="", "", OUT!D849)</f>
        <v>FFF</v>
      </c>
      <c r="D1070" s="29"/>
      <c r="E1070" s="7" t="str">
        <f>IF(OUT!E849="", "", OUT!E849)</f>
        <v>144 TRAY</v>
      </c>
      <c r="F1070" s="26" t="str">
        <f>IF(OUT!AE849="NEW", "✷", "")</f>
        <v/>
      </c>
      <c r="G1070" s="10" t="str">
        <f>IF(OUT!B849="", "", OUT!B849)</f>
        <v>VIOLA SORBET XP ORANGE JUMP UP</v>
      </c>
      <c r="H1070" s="21">
        <f t="shared" si="48"/>
        <v>0.17899999999999999</v>
      </c>
      <c r="I1070" s="22">
        <f t="shared" si="49"/>
        <v>25.06</v>
      </c>
      <c r="J1070" s="7" t="str">
        <f>IF(OUT!F849="", "", OUT!F849)</f>
        <v/>
      </c>
      <c r="K1070" s="7">
        <f>IF(OUT!P849="", "", OUT!P849)</f>
        <v>140</v>
      </c>
      <c r="L1070" s="7" t="str">
        <f>IF(OUT!AE849="", "", OUT!AE849)</f>
        <v/>
      </c>
      <c r="N1070" s="7" t="str">
        <f>IF(OUT!AQ849="", "", OUT!AQ849)</f>
        <v/>
      </c>
      <c r="O1070" s="7" t="str">
        <f>IF(OUT!BM849="", "", OUT!BM849)</f>
        <v>T4</v>
      </c>
      <c r="P1070" s="8">
        <f>IF(OUT!N849="", "", OUT!N849)</f>
        <v>0.17899999999999999</v>
      </c>
      <c r="Q1070" s="9">
        <f>IF(OUT!O849="", "", OUT!O849)</f>
        <v>25.06</v>
      </c>
      <c r="R1070" s="8">
        <f>IF(PPG!H849="", "", PPG!H849)</f>
        <v>0.16300000000000001</v>
      </c>
      <c r="S1070" s="9">
        <f>IF(PPG!I849="", "", PPG!I849)</f>
        <v>22.82</v>
      </c>
      <c r="T1070" s="8">
        <f>IF(PPG!J849="", "", PPG!J849)</f>
        <v>0.14799999999999999</v>
      </c>
      <c r="U1070" s="9">
        <f>IF(PPG!K849="", "", PPG!K849)</f>
        <v>20.72</v>
      </c>
      <c r="V1070" s="8">
        <f>IF(PPG!Q849="", "", PPG!Q849)</f>
        <v>0.16900000000000001</v>
      </c>
      <c r="W1070" s="9">
        <f>IF(PPG!R849="", "", PPG!R849)</f>
        <v>23.66</v>
      </c>
      <c r="X1070" s="8">
        <f>IF(PPG!S849="", "", PPG!S849)</f>
        <v>0.154</v>
      </c>
      <c r="Y1070" s="9">
        <f>IF(PPG!T849="", "", PPG!T849)</f>
        <v>21.56</v>
      </c>
      <c r="Z1070" s="8">
        <f>IF(PPG!U849="", "", PPG!U849)</f>
        <v>0.14399999999999999</v>
      </c>
      <c r="AA1070" s="9">
        <f>IF(PPG!V849="", "", PPG!V849)</f>
        <v>20.16</v>
      </c>
      <c r="AB1070" s="36" t="str">
        <f t="shared" si="50"/>
        <v>0.00</v>
      </c>
    </row>
    <row r="1071" spans="1:28">
      <c r="A1071" s="7">
        <f>IF(OUT!C848="", "", OUT!C848)</f>
        <v>795</v>
      </c>
      <c r="B1071" s="20">
        <f>IF(OUT!A848="", "", OUT!A848)</f>
        <v>86188</v>
      </c>
      <c r="C1071" s="7" t="str">
        <f>IF(OUT!D848="", "", OUT!D848)</f>
        <v>AZ</v>
      </c>
      <c r="D1071" s="29"/>
      <c r="E1071" s="7" t="str">
        <f>IF(OUT!E848="", "", OUT!E848)</f>
        <v>288 TRAY</v>
      </c>
      <c r="F1071" s="26" t="str">
        <f>IF(OUT!AE848="NEW", "✷", "")</f>
        <v/>
      </c>
      <c r="G1071" s="10" t="str">
        <f>IF(OUT!B848="", "", OUT!B848)</f>
        <v>VIOLA SORBET XP ORANGE JUMP UP</v>
      </c>
      <c r="H1071" s="21">
        <f t="shared" si="48"/>
        <v>8.8999999999999996E-2</v>
      </c>
      <c r="I1071" s="22">
        <f t="shared" si="49"/>
        <v>24.92</v>
      </c>
      <c r="J1071" s="7" t="str">
        <f>IF(OUT!F848="", "", OUT!F848)</f>
        <v/>
      </c>
      <c r="K1071" s="7">
        <f>IF(OUT!P848="", "", OUT!P848)</f>
        <v>280</v>
      </c>
      <c r="L1071" s="7" t="str">
        <f>IF(OUT!AE848="", "", OUT!AE848)</f>
        <v/>
      </c>
      <c r="N1071" s="7" t="str">
        <f>IF(OUT!AQ848="", "", OUT!AQ848)</f>
        <v/>
      </c>
      <c r="O1071" s="7" t="str">
        <f>IF(OUT!BM848="", "", OUT!BM848)</f>
        <v>T4</v>
      </c>
      <c r="P1071" s="8">
        <f>IF(OUT!N848="", "", OUT!N848)</f>
        <v>8.8999999999999996E-2</v>
      </c>
      <c r="Q1071" s="9">
        <f>IF(OUT!O848="", "", OUT!O848)</f>
        <v>24.92</v>
      </c>
      <c r="R1071" s="8">
        <f>IF(PPG!H848="", "", PPG!H848)</f>
        <v>8.2000000000000003E-2</v>
      </c>
      <c r="S1071" s="9">
        <f>IF(PPG!I848="", "", PPG!I848)</f>
        <v>22.96</v>
      </c>
      <c r="T1071" s="8">
        <f>IF(PPG!J848="", "", PPG!J848)</f>
        <v>7.3999999999999996E-2</v>
      </c>
      <c r="U1071" s="9">
        <f>IF(PPG!K848="", "", PPG!K848)</f>
        <v>20.72</v>
      </c>
      <c r="V1071" s="8">
        <f>IF(PPG!Q848="", "", PPG!Q848)</f>
        <v>8.4000000000000005E-2</v>
      </c>
      <c r="W1071" s="9">
        <f>IF(PPG!R848="", "", PPG!R848)</f>
        <v>23.52</v>
      </c>
      <c r="X1071" s="8">
        <f>IF(PPG!S848="", "", PPG!S848)</f>
        <v>7.6999999999999999E-2</v>
      </c>
      <c r="Y1071" s="9">
        <f>IF(PPG!T848="", "", PPG!T848)</f>
        <v>21.56</v>
      </c>
      <c r="Z1071" s="8">
        <f>IF(PPG!U848="", "", PPG!U848)</f>
        <v>7.1999999999999995E-2</v>
      </c>
      <c r="AA1071" s="9">
        <f>IF(PPG!V848="", "", PPG!V848)</f>
        <v>20.16</v>
      </c>
      <c r="AB1071" s="36" t="str">
        <f t="shared" si="50"/>
        <v>0.00</v>
      </c>
    </row>
    <row r="1072" spans="1:28">
      <c r="A1072" s="7">
        <f>IF(OUT!C232="", "", OUT!C232)</f>
        <v>795</v>
      </c>
      <c r="B1072" s="20">
        <f>IF(OUT!A232="", "", OUT!A232)</f>
        <v>42651</v>
      </c>
      <c r="C1072" s="7" t="str">
        <f>IF(OUT!D232="", "", OUT!D232)</f>
        <v>FFF</v>
      </c>
      <c r="D1072" s="29"/>
      <c r="E1072" s="7" t="str">
        <f>IF(OUT!E232="", "", OUT!E232)</f>
        <v>144 TRAY</v>
      </c>
      <c r="F1072" s="26" t="str">
        <f>IF(OUT!AE232="NEW", "✷", "")</f>
        <v/>
      </c>
      <c r="G1072" s="10" t="str">
        <f>IF(OUT!B232="", "", OUT!B232)</f>
        <v>VIOLA SORBET XP ORCHID ROSE BEACON</v>
      </c>
      <c r="H1072" s="21">
        <f t="shared" si="48"/>
        <v>0.17899999999999999</v>
      </c>
      <c r="I1072" s="22">
        <f t="shared" si="49"/>
        <v>25.06</v>
      </c>
      <c r="J1072" s="7" t="str">
        <f>IF(OUT!F232="", "", OUT!F232)</f>
        <v/>
      </c>
      <c r="K1072" s="7">
        <f>IF(OUT!P232="", "", OUT!P232)</f>
        <v>140</v>
      </c>
      <c r="L1072" s="7" t="str">
        <f>IF(OUT!AE232="", "", OUT!AE232)</f>
        <v/>
      </c>
      <c r="N1072" s="7" t="str">
        <f>IF(OUT!AQ232="", "", OUT!AQ232)</f>
        <v/>
      </c>
      <c r="O1072" s="7" t="str">
        <f>IF(OUT!BM232="", "", OUT!BM232)</f>
        <v>T4</v>
      </c>
      <c r="P1072" s="8">
        <f>IF(OUT!N232="", "", OUT!N232)</f>
        <v>0.17899999999999999</v>
      </c>
      <c r="Q1072" s="9">
        <f>IF(OUT!O232="", "", OUT!O232)</f>
        <v>25.06</v>
      </c>
      <c r="R1072" s="8">
        <f>IF(PPG!H232="", "", PPG!H232)</f>
        <v>0.16300000000000001</v>
      </c>
      <c r="S1072" s="9">
        <f>IF(PPG!I232="", "", PPG!I232)</f>
        <v>22.82</v>
      </c>
      <c r="T1072" s="8">
        <f>IF(PPG!J232="", "", PPG!J232)</f>
        <v>0.14799999999999999</v>
      </c>
      <c r="U1072" s="9">
        <f>IF(PPG!K232="", "", PPG!K232)</f>
        <v>20.72</v>
      </c>
      <c r="V1072" s="8">
        <f>IF(PPG!Q232="", "", PPG!Q232)</f>
        <v>0.16900000000000001</v>
      </c>
      <c r="W1072" s="9">
        <f>IF(PPG!R232="", "", PPG!R232)</f>
        <v>23.66</v>
      </c>
      <c r="X1072" s="8">
        <f>IF(PPG!S232="", "", PPG!S232)</f>
        <v>0.154</v>
      </c>
      <c r="Y1072" s="9">
        <f>IF(PPG!T232="", "", PPG!T232)</f>
        <v>21.56</v>
      </c>
      <c r="Z1072" s="8">
        <f>IF(PPG!U232="", "", PPG!U232)</f>
        <v>0.14399999999999999</v>
      </c>
      <c r="AA1072" s="9">
        <f>IF(PPG!V232="", "", PPG!V232)</f>
        <v>20.16</v>
      </c>
      <c r="AB1072" s="36" t="str">
        <f t="shared" si="50"/>
        <v>0.00</v>
      </c>
    </row>
    <row r="1073" spans="1:28">
      <c r="A1073" s="7">
        <f>IF(OUT!C231="", "", OUT!C231)</f>
        <v>795</v>
      </c>
      <c r="B1073" s="20">
        <f>IF(OUT!A231="", "", OUT!A231)</f>
        <v>42651</v>
      </c>
      <c r="C1073" s="7" t="str">
        <f>IF(OUT!D231="", "", OUT!D231)</f>
        <v>AZ</v>
      </c>
      <c r="D1073" s="29"/>
      <c r="E1073" s="7" t="str">
        <f>IF(OUT!E231="", "", OUT!E231)</f>
        <v>288 TRAY</v>
      </c>
      <c r="F1073" s="26" t="str">
        <f>IF(OUT!AE231="NEW", "✷", "")</f>
        <v/>
      </c>
      <c r="G1073" s="10" t="str">
        <f>IF(OUT!B231="", "", OUT!B231)</f>
        <v>VIOLA SORBET XP ORCHID ROSE BEACON</v>
      </c>
      <c r="H1073" s="21">
        <f t="shared" si="48"/>
        <v>8.8999999999999996E-2</v>
      </c>
      <c r="I1073" s="22">
        <f t="shared" si="49"/>
        <v>24.92</v>
      </c>
      <c r="J1073" s="7" t="str">
        <f>IF(OUT!F231="", "", OUT!F231)</f>
        <v/>
      </c>
      <c r="K1073" s="7">
        <f>IF(OUT!P231="", "", OUT!P231)</f>
        <v>280</v>
      </c>
      <c r="L1073" s="7" t="str">
        <f>IF(OUT!AE231="", "", OUT!AE231)</f>
        <v/>
      </c>
      <c r="N1073" s="7" t="str">
        <f>IF(OUT!AQ231="", "", OUT!AQ231)</f>
        <v/>
      </c>
      <c r="O1073" s="7" t="str">
        <f>IF(OUT!BM231="", "", OUT!BM231)</f>
        <v>T4</v>
      </c>
      <c r="P1073" s="8">
        <f>IF(OUT!N231="", "", OUT!N231)</f>
        <v>8.8999999999999996E-2</v>
      </c>
      <c r="Q1073" s="9">
        <f>IF(OUT!O231="", "", OUT!O231)</f>
        <v>24.92</v>
      </c>
      <c r="R1073" s="8">
        <f>IF(PPG!H231="", "", PPG!H231)</f>
        <v>8.2000000000000003E-2</v>
      </c>
      <c r="S1073" s="9">
        <f>IF(PPG!I231="", "", PPG!I231)</f>
        <v>22.96</v>
      </c>
      <c r="T1073" s="8">
        <f>IF(PPG!J231="", "", PPG!J231)</f>
        <v>7.3999999999999996E-2</v>
      </c>
      <c r="U1073" s="9">
        <f>IF(PPG!K231="", "", PPG!K231)</f>
        <v>20.72</v>
      </c>
      <c r="V1073" s="8">
        <f>IF(PPG!Q231="", "", PPG!Q231)</f>
        <v>8.4000000000000005E-2</v>
      </c>
      <c r="W1073" s="9">
        <f>IF(PPG!R231="", "", PPG!R231)</f>
        <v>23.52</v>
      </c>
      <c r="X1073" s="8">
        <f>IF(PPG!S231="", "", PPG!S231)</f>
        <v>7.6999999999999999E-2</v>
      </c>
      <c r="Y1073" s="9">
        <f>IF(PPG!T231="", "", PPG!T231)</f>
        <v>21.56</v>
      </c>
      <c r="Z1073" s="8">
        <f>IF(PPG!U231="", "", PPG!U231)</f>
        <v>7.1999999999999995E-2</v>
      </c>
      <c r="AA1073" s="9">
        <f>IF(PPG!V231="", "", PPG!V231)</f>
        <v>20.16</v>
      </c>
      <c r="AB1073" s="36" t="str">
        <f t="shared" si="50"/>
        <v>0.00</v>
      </c>
    </row>
    <row r="1074" spans="1:28">
      <c r="A1074" s="7">
        <f>IF(OUT!C713="", "", OUT!C713)</f>
        <v>795</v>
      </c>
      <c r="B1074" s="20">
        <f>IF(OUT!A713="", "", OUT!A713)</f>
        <v>82258</v>
      </c>
      <c r="C1074" s="7" t="str">
        <f>IF(OUT!D713="", "", OUT!D713)</f>
        <v>FFF</v>
      </c>
      <c r="D1074" s="29"/>
      <c r="E1074" s="7" t="str">
        <f>IF(OUT!E713="", "", OUT!E713)</f>
        <v>144 TRAY</v>
      </c>
      <c r="F1074" s="26" t="str">
        <f>IF(OUT!AE713="NEW", "✷", "")</f>
        <v/>
      </c>
      <c r="G1074" s="10" t="str">
        <f>IF(OUT!B713="", "", OUT!B713)</f>
        <v>VIOLA SORBET XP PINK HALO</v>
      </c>
      <c r="H1074" s="21">
        <f t="shared" si="48"/>
        <v>0.17899999999999999</v>
      </c>
      <c r="I1074" s="22">
        <f t="shared" si="49"/>
        <v>25.06</v>
      </c>
      <c r="J1074" s="7" t="str">
        <f>IF(OUT!F713="", "", OUT!F713)</f>
        <v/>
      </c>
      <c r="K1074" s="7">
        <f>IF(OUT!P713="", "", OUT!P713)</f>
        <v>140</v>
      </c>
      <c r="L1074" s="7" t="str">
        <f>IF(OUT!AE713="", "", OUT!AE713)</f>
        <v/>
      </c>
      <c r="N1074" s="7" t="str">
        <f>IF(OUT!AQ713="", "", OUT!AQ713)</f>
        <v/>
      </c>
      <c r="O1074" s="7" t="str">
        <f>IF(OUT!BM713="", "", OUT!BM713)</f>
        <v>T4</v>
      </c>
      <c r="P1074" s="8">
        <f>IF(OUT!N713="", "", OUT!N713)</f>
        <v>0.17899999999999999</v>
      </c>
      <c r="Q1074" s="9">
        <f>IF(OUT!O713="", "", OUT!O713)</f>
        <v>25.06</v>
      </c>
      <c r="R1074" s="8">
        <f>IF(PPG!H713="", "", PPG!H713)</f>
        <v>0.16300000000000001</v>
      </c>
      <c r="S1074" s="9">
        <f>IF(PPG!I713="", "", PPG!I713)</f>
        <v>22.82</v>
      </c>
      <c r="T1074" s="8">
        <f>IF(PPG!J713="", "", PPG!J713)</f>
        <v>0.14799999999999999</v>
      </c>
      <c r="U1074" s="9">
        <f>IF(PPG!K713="", "", PPG!K713)</f>
        <v>20.72</v>
      </c>
      <c r="V1074" s="8">
        <f>IF(PPG!Q713="", "", PPG!Q713)</f>
        <v>0.16900000000000001</v>
      </c>
      <c r="W1074" s="9">
        <f>IF(PPG!R713="", "", PPG!R713)</f>
        <v>23.66</v>
      </c>
      <c r="X1074" s="8">
        <f>IF(PPG!S713="", "", PPG!S713)</f>
        <v>0.154</v>
      </c>
      <c r="Y1074" s="9">
        <f>IF(PPG!T713="", "", PPG!T713)</f>
        <v>21.56</v>
      </c>
      <c r="Z1074" s="8">
        <f>IF(PPG!U713="", "", PPG!U713)</f>
        <v>0.14399999999999999</v>
      </c>
      <c r="AA1074" s="9">
        <f>IF(PPG!V713="", "", PPG!V713)</f>
        <v>20.16</v>
      </c>
      <c r="AB1074" s="36" t="str">
        <f t="shared" si="50"/>
        <v>0.00</v>
      </c>
    </row>
    <row r="1075" spans="1:28">
      <c r="A1075" s="7">
        <f>IF(OUT!C712="", "", OUT!C712)</f>
        <v>795</v>
      </c>
      <c r="B1075" s="20">
        <f>IF(OUT!A712="", "", OUT!A712)</f>
        <v>82258</v>
      </c>
      <c r="C1075" s="7" t="str">
        <f>IF(OUT!D712="", "", OUT!D712)</f>
        <v>AZ</v>
      </c>
      <c r="D1075" s="29"/>
      <c r="E1075" s="7" t="str">
        <f>IF(OUT!E712="", "", OUT!E712)</f>
        <v>288 TRAY</v>
      </c>
      <c r="F1075" s="26" t="str">
        <f>IF(OUT!AE712="NEW", "✷", "")</f>
        <v/>
      </c>
      <c r="G1075" s="10" t="str">
        <f>IF(OUT!B712="", "", OUT!B712)</f>
        <v>VIOLA SORBET XP PINK HALO</v>
      </c>
      <c r="H1075" s="21">
        <f t="shared" si="48"/>
        <v>8.8999999999999996E-2</v>
      </c>
      <c r="I1075" s="22">
        <f t="shared" si="49"/>
        <v>24.92</v>
      </c>
      <c r="J1075" s="7" t="str">
        <f>IF(OUT!F712="", "", OUT!F712)</f>
        <v/>
      </c>
      <c r="K1075" s="7">
        <f>IF(OUT!P712="", "", OUT!P712)</f>
        <v>280</v>
      </c>
      <c r="L1075" s="7" t="str">
        <f>IF(OUT!AE712="", "", OUT!AE712)</f>
        <v/>
      </c>
      <c r="N1075" s="7" t="str">
        <f>IF(OUT!AQ712="", "", OUT!AQ712)</f>
        <v/>
      </c>
      <c r="O1075" s="7" t="str">
        <f>IF(OUT!BM712="", "", OUT!BM712)</f>
        <v>T4</v>
      </c>
      <c r="P1075" s="8">
        <f>IF(OUT!N712="", "", OUT!N712)</f>
        <v>8.8999999999999996E-2</v>
      </c>
      <c r="Q1075" s="9">
        <f>IF(OUT!O712="", "", OUT!O712)</f>
        <v>24.92</v>
      </c>
      <c r="R1075" s="8">
        <f>IF(PPG!H712="", "", PPG!H712)</f>
        <v>8.2000000000000003E-2</v>
      </c>
      <c r="S1075" s="9">
        <f>IF(PPG!I712="", "", PPG!I712)</f>
        <v>22.96</v>
      </c>
      <c r="T1075" s="8">
        <f>IF(PPG!J712="", "", PPG!J712)</f>
        <v>7.3999999999999996E-2</v>
      </c>
      <c r="U1075" s="9">
        <f>IF(PPG!K712="", "", PPG!K712)</f>
        <v>20.72</v>
      </c>
      <c r="V1075" s="8">
        <f>IF(PPG!Q712="", "", PPG!Q712)</f>
        <v>8.4000000000000005E-2</v>
      </c>
      <c r="W1075" s="9">
        <f>IF(PPG!R712="", "", PPG!R712)</f>
        <v>23.52</v>
      </c>
      <c r="X1075" s="8">
        <f>IF(PPG!S712="", "", PPG!S712)</f>
        <v>7.6999999999999999E-2</v>
      </c>
      <c r="Y1075" s="9">
        <f>IF(PPG!T712="", "", PPG!T712)</f>
        <v>21.56</v>
      </c>
      <c r="Z1075" s="8">
        <f>IF(PPG!U712="", "", PPG!U712)</f>
        <v>7.1999999999999995E-2</v>
      </c>
      <c r="AA1075" s="9">
        <f>IF(PPG!V712="", "", PPG!V712)</f>
        <v>20.16</v>
      </c>
      <c r="AB1075" s="36" t="str">
        <f t="shared" si="50"/>
        <v>0.00</v>
      </c>
    </row>
    <row r="1076" spans="1:28">
      <c r="A1076" s="7">
        <f>IF(OUT!C963="", "", OUT!C963)</f>
        <v>795</v>
      </c>
      <c r="B1076" s="20">
        <f>IF(OUT!A963="", "", OUT!A963)</f>
        <v>89849</v>
      </c>
      <c r="C1076" s="7" t="str">
        <f>IF(OUT!D963="", "", OUT!D963)</f>
        <v>FFF</v>
      </c>
      <c r="D1076" s="29"/>
      <c r="E1076" s="7" t="str">
        <f>IF(OUT!E963="", "", OUT!E963)</f>
        <v>144 TRAY</v>
      </c>
      <c r="F1076" s="26" t="str">
        <f>IF(OUT!AE963="NEW", "✷", "")</f>
        <v/>
      </c>
      <c r="G1076" s="10" t="str">
        <f>IF(OUT!B963="", "", OUT!B963)</f>
        <v>VIOLA SORBET XP PINK WING</v>
      </c>
      <c r="H1076" s="21">
        <f t="shared" si="48"/>
        <v>0.17899999999999999</v>
      </c>
      <c r="I1076" s="22">
        <f t="shared" si="49"/>
        <v>25.06</v>
      </c>
      <c r="J1076" s="7" t="str">
        <f>IF(OUT!F963="", "", OUT!F963)</f>
        <v/>
      </c>
      <c r="K1076" s="7">
        <f>IF(OUT!P963="", "", OUT!P963)</f>
        <v>140</v>
      </c>
      <c r="L1076" s="7" t="str">
        <f>IF(OUT!AE963="", "", OUT!AE963)</f>
        <v/>
      </c>
      <c r="N1076" s="7" t="str">
        <f>IF(OUT!AQ963="", "", OUT!AQ963)</f>
        <v/>
      </c>
      <c r="O1076" s="7" t="str">
        <f>IF(OUT!BM963="", "", OUT!BM963)</f>
        <v>T4</v>
      </c>
      <c r="P1076" s="8">
        <f>IF(OUT!N963="", "", OUT!N963)</f>
        <v>0.17899999999999999</v>
      </c>
      <c r="Q1076" s="9">
        <f>IF(OUT!O963="", "", OUT!O963)</f>
        <v>25.06</v>
      </c>
      <c r="R1076" s="8">
        <f>IF(PPG!H963="", "", PPG!H963)</f>
        <v>0.16300000000000001</v>
      </c>
      <c r="S1076" s="9">
        <f>IF(PPG!I963="", "", PPG!I963)</f>
        <v>22.82</v>
      </c>
      <c r="T1076" s="8">
        <f>IF(PPG!J963="", "", PPG!J963)</f>
        <v>0.14799999999999999</v>
      </c>
      <c r="U1076" s="9">
        <f>IF(PPG!K963="", "", PPG!K963)</f>
        <v>20.72</v>
      </c>
      <c r="V1076" s="8">
        <f>IF(PPG!Q963="", "", PPG!Q963)</f>
        <v>0.16900000000000001</v>
      </c>
      <c r="W1076" s="9">
        <f>IF(PPG!R963="", "", PPG!R963)</f>
        <v>23.66</v>
      </c>
      <c r="X1076" s="8">
        <f>IF(PPG!S963="", "", PPG!S963)</f>
        <v>0.154</v>
      </c>
      <c r="Y1076" s="9">
        <f>IF(PPG!T963="", "", PPG!T963)</f>
        <v>21.56</v>
      </c>
      <c r="Z1076" s="8">
        <f>IF(PPG!U963="", "", PPG!U963)</f>
        <v>0.14399999999999999</v>
      </c>
      <c r="AA1076" s="9">
        <f>IF(PPG!V963="", "", PPG!V963)</f>
        <v>20.16</v>
      </c>
      <c r="AB1076" s="36" t="str">
        <f t="shared" si="50"/>
        <v>0.00</v>
      </c>
    </row>
    <row r="1077" spans="1:28">
      <c r="A1077" s="7">
        <f>IF(OUT!C962="", "", OUT!C962)</f>
        <v>795</v>
      </c>
      <c r="B1077" s="20">
        <f>IF(OUT!A962="", "", OUT!A962)</f>
        <v>89849</v>
      </c>
      <c r="C1077" s="7" t="str">
        <f>IF(OUT!D962="", "", OUT!D962)</f>
        <v>AZ</v>
      </c>
      <c r="D1077" s="29"/>
      <c r="E1077" s="7" t="str">
        <f>IF(OUT!E962="", "", OUT!E962)</f>
        <v>288 TRAY</v>
      </c>
      <c r="F1077" s="26" t="str">
        <f>IF(OUT!AE962="NEW", "✷", "")</f>
        <v/>
      </c>
      <c r="G1077" s="10" t="str">
        <f>IF(OUT!B962="", "", OUT!B962)</f>
        <v>VIOLA SORBET XP PINK WING</v>
      </c>
      <c r="H1077" s="21">
        <f t="shared" si="48"/>
        <v>8.8999999999999996E-2</v>
      </c>
      <c r="I1077" s="22">
        <f t="shared" si="49"/>
        <v>24.92</v>
      </c>
      <c r="J1077" s="7" t="str">
        <f>IF(OUT!F962="", "", OUT!F962)</f>
        <v/>
      </c>
      <c r="K1077" s="7">
        <f>IF(OUT!P962="", "", OUT!P962)</f>
        <v>280</v>
      </c>
      <c r="L1077" s="7" t="str">
        <f>IF(OUT!AE962="", "", OUT!AE962)</f>
        <v/>
      </c>
      <c r="N1077" s="7" t="str">
        <f>IF(OUT!AQ962="", "", OUT!AQ962)</f>
        <v/>
      </c>
      <c r="O1077" s="7" t="str">
        <f>IF(OUT!BM962="", "", OUT!BM962)</f>
        <v>T4</v>
      </c>
      <c r="P1077" s="8">
        <f>IF(OUT!N962="", "", OUT!N962)</f>
        <v>8.8999999999999996E-2</v>
      </c>
      <c r="Q1077" s="9">
        <f>IF(OUT!O962="", "", OUT!O962)</f>
        <v>24.92</v>
      </c>
      <c r="R1077" s="8">
        <f>IF(PPG!H962="", "", PPG!H962)</f>
        <v>8.2000000000000003E-2</v>
      </c>
      <c r="S1077" s="9">
        <f>IF(PPG!I962="", "", PPG!I962)</f>
        <v>22.96</v>
      </c>
      <c r="T1077" s="8">
        <f>IF(PPG!J962="", "", PPG!J962)</f>
        <v>7.3999999999999996E-2</v>
      </c>
      <c r="U1077" s="9">
        <f>IF(PPG!K962="", "", PPG!K962)</f>
        <v>20.72</v>
      </c>
      <c r="V1077" s="8">
        <f>IF(PPG!Q962="", "", PPG!Q962)</f>
        <v>8.4000000000000005E-2</v>
      </c>
      <c r="W1077" s="9">
        <f>IF(PPG!R962="", "", PPG!R962)</f>
        <v>23.52</v>
      </c>
      <c r="X1077" s="8">
        <f>IF(PPG!S962="", "", PPG!S962)</f>
        <v>7.6999999999999999E-2</v>
      </c>
      <c r="Y1077" s="9">
        <f>IF(PPG!T962="", "", PPG!T962)</f>
        <v>21.56</v>
      </c>
      <c r="Z1077" s="8">
        <f>IF(PPG!U962="", "", PPG!U962)</f>
        <v>7.1999999999999995E-2</v>
      </c>
      <c r="AA1077" s="9">
        <f>IF(PPG!V962="", "", PPG!V962)</f>
        <v>20.16</v>
      </c>
      <c r="AB1077" s="36" t="str">
        <f t="shared" si="50"/>
        <v>0.00</v>
      </c>
    </row>
    <row r="1078" spans="1:28">
      <c r="A1078" s="7">
        <f>IF(OUT!C48="", "", OUT!C48)</f>
        <v>795</v>
      </c>
      <c r="B1078" s="20">
        <f>IF(OUT!A48="", "", OUT!A48)</f>
        <v>6539</v>
      </c>
      <c r="C1078" s="7" t="str">
        <f>IF(OUT!D48="", "", OUT!D48)</f>
        <v>FFF</v>
      </c>
      <c r="D1078" s="29"/>
      <c r="E1078" s="7" t="str">
        <f>IF(OUT!E48="", "", OUT!E48)</f>
        <v>144 TRAY</v>
      </c>
      <c r="F1078" s="26" t="str">
        <f>IF(OUT!AE48="NEW", "✷", "")</f>
        <v/>
      </c>
      <c r="G1078" s="10" t="str">
        <f>IF(OUT!B48="", "", OUT!B48)</f>
        <v>VIOLA SORBET XP PRIMROSE BLOTCH</v>
      </c>
      <c r="H1078" s="21">
        <f t="shared" si="48"/>
        <v>0.17899999999999999</v>
      </c>
      <c r="I1078" s="22">
        <f t="shared" si="49"/>
        <v>25.06</v>
      </c>
      <c r="J1078" s="7" t="str">
        <f>IF(OUT!F48="", "", OUT!F48)</f>
        <v/>
      </c>
      <c r="K1078" s="7">
        <f>IF(OUT!P48="", "", OUT!P48)</f>
        <v>140</v>
      </c>
      <c r="L1078" s="7" t="str">
        <f>IF(OUT!AE48="", "", OUT!AE48)</f>
        <v/>
      </c>
      <c r="N1078" s="7" t="str">
        <f>IF(OUT!AQ48="", "", OUT!AQ48)</f>
        <v/>
      </c>
      <c r="O1078" s="7" t="str">
        <f>IF(OUT!BM48="", "", OUT!BM48)</f>
        <v>T4</v>
      </c>
      <c r="P1078" s="8">
        <f>IF(OUT!N48="", "", OUT!N48)</f>
        <v>0.17899999999999999</v>
      </c>
      <c r="Q1078" s="9">
        <f>IF(OUT!O48="", "", OUT!O48)</f>
        <v>25.06</v>
      </c>
      <c r="R1078" s="8">
        <f>IF(PPG!H48="", "", PPG!H48)</f>
        <v>0.16300000000000001</v>
      </c>
      <c r="S1078" s="9">
        <f>IF(PPG!I48="", "", PPG!I48)</f>
        <v>22.82</v>
      </c>
      <c r="T1078" s="8">
        <f>IF(PPG!J48="", "", PPG!J48)</f>
        <v>0.14799999999999999</v>
      </c>
      <c r="U1078" s="9">
        <f>IF(PPG!K48="", "", PPG!K48)</f>
        <v>20.72</v>
      </c>
      <c r="V1078" s="8">
        <f>IF(PPG!Q48="", "", PPG!Q48)</f>
        <v>0.16900000000000001</v>
      </c>
      <c r="W1078" s="9">
        <f>IF(PPG!R48="", "", PPG!R48)</f>
        <v>23.66</v>
      </c>
      <c r="X1078" s="8">
        <f>IF(PPG!S48="", "", PPG!S48)</f>
        <v>0.154</v>
      </c>
      <c r="Y1078" s="9">
        <f>IF(PPG!T48="", "", PPG!T48)</f>
        <v>21.56</v>
      </c>
      <c r="Z1078" s="8">
        <f>IF(PPG!U48="", "", PPG!U48)</f>
        <v>0.14399999999999999</v>
      </c>
      <c r="AA1078" s="9">
        <f>IF(PPG!V48="", "", PPG!V48)</f>
        <v>20.16</v>
      </c>
      <c r="AB1078" s="36" t="str">
        <f t="shared" si="50"/>
        <v>0.00</v>
      </c>
    </row>
    <row r="1079" spans="1:28">
      <c r="A1079" s="7">
        <f>IF(OUT!C47="", "", OUT!C47)</f>
        <v>795</v>
      </c>
      <c r="B1079" s="20">
        <f>IF(OUT!A47="", "", OUT!A47)</f>
        <v>6539</v>
      </c>
      <c r="C1079" s="7" t="str">
        <f>IF(OUT!D47="", "", OUT!D47)</f>
        <v>AZ</v>
      </c>
      <c r="D1079" s="29"/>
      <c r="E1079" s="7" t="str">
        <f>IF(OUT!E47="", "", OUT!E47)</f>
        <v>288 TRAY</v>
      </c>
      <c r="F1079" s="26" t="str">
        <f>IF(OUT!AE47="NEW", "✷", "")</f>
        <v/>
      </c>
      <c r="G1079" s="10" t="str">
        <f>IF(OUT!B47="", "", OUT!B47)</f>
        <v>VIOLA SORBET XP PRIMROSE BLOTCH</v>
      </c>
      <c r="H1079" s="21">
        <f t="shared" si="48"/>
        <v>8.8999999999999996E-2</v>
      </c>
      <c r="I1079" s="22">
        <f t="shared" si="49"/>
        <v>24.92</v>
      </c>
      <c r="J1079" s="7" t="str">
        <f>IF(OUT!F47="", "", OUT!F47)</f>
        <v/>
      </c>
      <c r="K1079" s="7">
        <f>IF(OUT!P47="", "", OUT!P47)</f>
        <v>280</v>
      </c>
      <c r="L1079" s="7" t="str">
        <f>IF(OUT!AE47="", "", OUT!AE47)</f>
        <v/>
      </c>
      <c r="N1079" s="7" t="str">
        <f>IF(OUT!AQ47="", "", OUT!AQ47)</f>
        <v/>
      </c>
      <c r="O1079" s="7" t="str">
        <f>IF(OUT!BM47="", "", OUT!BM47)</f>
        <v>T4</v>
      </c>
      <c r="P1079" s="8">
        <f>IF(OUT!N47="", "", OUT!N47)</f>
        <v>8.8999999999999996E-2</v>
      </c>
      <c r="Q1079" s="9">
        <f>IF(OUT!O47="", "", OUT!O47)</f>
        <v>24.92</v>
      </c>
      <c r="R1079" s="8">
        <f>IF(PPG!H47="", "", PPG!H47)</f>
        <v>8.2000000000000003E-2</v>
      </c>
      <c r="S1079" s="9">
        <f>IF(PPG!I47="", "", PPG!I47)</f>
        <v>22.96</v>
      </c>
      <c r="T1079" s="8">
        <f>IF(PPG!J47="", "", PPG!J47)</f>
        <v>7.3999999999999996E-2</v>
      </c>
      <c r="U1079" s="9">
        <f>IF(PPG!K47="", "", PPG!K47)</f>
        <v>20.72</v>
      </c>
      <c r="V1079" s="8">
        <f>IF(PPG!Q47="", "", PPG!Q47)</f>
        <v>8.4000000000000005E-2</v>
      </c>
      <c r="W1079" s="9">
        <f>IF(PPG!R47="", "", PPG!R47)</f>
        <v>23.52</v>
      </c>
      <c r="X1079" s="8">
        <f>IF(PPG!S47="", "", PPG!S47)</f>
        <v>7.6999999999999999E-2</v>
      </c>
      <c r="Y1079" s="9">
        <f>IF(PPG!T47="", "", PPG!T47)</f>
        <v>21.56</v>
      </c>
      <c r="Z1079" s="8">
        <f>IF(PPG!U47="", "", PPG!U47)</f>
        <v>7.1999999999999995E-2</v>
      </c>
      <c r="AA1079" s="9">
        <f>IF(PPG!V47="", "", PPG!V47)</f>
        <v>20.16</v>
      </c>
      <c r="AB1079" s="36" t="str">
        <f t="shared" si="50"/>
        <v>0.00</v>
      </c>
    </row>
    <row r="1080" spans="1:28">
      <c r="A1080" s="7">
        <f>IF(OUT!C640="", "", OUT!C640)</f>
        <v>795</v>
      </c>
      <c r="B1080" s="20">
        <f>IF(OUT!A640="", "", OUT!A640)</f>
        <v>78352</v>
      </c>
      <c r="C1080" s="7" t="str">
        <f>IF(OUT!D640="", "", OUT!D640)</f>
        <v>FFF</v>
      </c>
      <c r="D1080" s="29"/>
      <c r="E1080" s="7" t="str">
        <f>IF(OUT!E640="", "", OUT!E640)</f>
        <v>144 TRAY</v>
      </c>
      <c r="F1080" s="26" t="str">
        <f>IF(OUT!AE640="NEW", "✷", "")</f>
        <v/>
      </c>
      <c r="G1080" s="10" t="str">
        <f>IF(OUT!B640="", "", OUT!B640)</f>
        <v>VIOLA SORBET XP PURPLE</v>
      </c>
      <c r="H1080" s="21">
        <f t="shared" si="48"/>
        <v>0.17899999999999999</v>
      </c>
      <c r="I1080" s="22">
        <f t="shared" si="49"/>
        <v>25.06</v>
      </c>
      <c r="J1080" s="7" t="str">
        <f>IF(OUT!F640="", "", OUT!F640)</f>
        <v/>
      </c>
      <c r="K1080" s="7">
        <f>IF(OUT!P640="", "", OUT!P640)</f>
        <v>140</v>
      </c>
      <c r="L1080" s="7" t="str">
        <f>IF(OUT!AE640="", "", OUT!AE640)</f>
        <v/>
      </c>
      <c r="N1080" s="7" t="str">
        <f>IF(OUT!AQ640="", "", OUT!AQ640)</f>
        <v/>
      </c>
      <c r="O1080" s="7" t="str">
        <f>IF(OUT!BM640="", "", OUT!BM640)</f>
        <v>T4</v>
      </c>
      <c r="P1080" s="8">
        <f>IF(OUT!N640="", "", OUT!N640)</f>
        <v>0.17899999999999999</v>
      </c>
      <c r="Q1080" s="9">
        <f>IF(OUT!O640="", "", OUT!O640)</f>
        <v>25.06</v>
      </c>
      <c r="R1080" s="8">
        <f>IF(PPG!H640="", "", PPG!H640)</f>
        <v>0.16300000000000001</v>
      </c>
      <c r="S1080" s="9">
        <f>IF(PPG!I640="", "", PPG!I640)</f>
        <v>22.82</v>
      </c>
      <c r="T1080" s="8">
        <f>IF(PPG!J640="", "", PPG!J640)</f>
        <v>0.14799999999999999</v>
      </c>
      <c r="U1080" s="9">
        <f>IF(PPG!K640="", "", PPG!K640)</f>
        <v>20.72</v>
      </c>
      <c r="V1080" s="8">
        <f>IF(PPG!Q640="", "", PPG!Q640)</f>
        <v>0.16900000000000001</v>
      </c>
      <c r="W1080" s="9">
        <f>IF(PPG!R640="", "", PPG!R640)</f>
        <v>23.66</v>
      </c>
      <c r="X1080" s="8">
        <f>IF(PPG!S640="", "", PPG!S640)</f>
        <v>0.154</v>
      </c>
      <c r="Y1080" s="9">
        <f>IF(PPG!T640="", "", PPG!T640)</f>
        <v>21.56</v>
      </c>
      <c r="Z1080" s="8">
        <f>IF(PPG!U640="", "", PPG!U640)</f>
        <v>0.14399999999999999</v>
      </c>
      <c r="AA1080" s="9">
        <f>IF(PPG!V640="", "", PPG!V640)</f>
        <v>20.16</v>
      </c>
      <c r="AB1080" s="36" t="str">
        <f t="shared" si="50"/>
        <v>0.00</v>
      </c>
    </row>
    <row r="1081" spans="1:28">
      <c r="A1081" s="7">
        <f>IF(OUT!C639="", "", OUT!C639)</f>
        <v>795</v>
      </c>
      <c r="B1081" s="20">
        <f>IF(OUT!A639="", "", OUT!A639)</f>
        <v>78352</v>
      </c>
      <c r="C1081" s="7" t="str">
        <f>IF(OUT!D639="", "", OUT!D639)</f>
        <v>AZ</v>
      </c>
      <c r="D1081" s="29"/>
      <c r="E1081" s="7" t="str">
        <f>IF(OUT!E639="", "", OUT!E639)</f>
        <v>288 TRAY</v>
      </c>
      <c r="F1081" s="26" t="str">
        <f>IF(OUT!AE639="NEW", "✷", "")</f>
        <v/>
      </c>
      <c r="G1081" s="10" t="str">
        <f>IF(OUT!B639="", "", OUT!B639)</f>
        <v>VIOLA SORBET XP PURPLE</v>
      </c>
      <c r="H1081" s="21">
        <f t="shared" si="48"/>
        <v>8.8999999999999996E-2</v>
      </c>
      <c r="I1081" s="22">
        <f t="shared" si="49"/>
        <v>24.92</v>
      </c>
      <c r="J1081" s="7" t="str">
        <f>IF(OUT!F639="", "", OUT!F639)</f>
        <v/>
      </c>
      <c r="K1081" s="7">
        <f>IF(OUT!P639="", "", OUT!P639)</f>
        <v>280</v>
      </c>
      <c r="L1081" s="7" t="str">
        <f>IF(OUT!AE639="", "", OUT!AE639)</f>
        <v/>
      </c>
      <c r="N1081" s="7" t="str">
        <f>IF(OUT!AQ639="", "", OUT!AQ639)</f>
        <v/>
      </c>
      <c r="O1081" s="7" t="str">
        <f>IF(OUT!BM639="", "", OUT!BM639)</f>
        <v>T4</v>
      </c>
      <c r="P1081" s="8">
        <f>IF(OUT!N639="", "", OUT!N639)</f>
        <v>8.8999999999999996E-2</v>
      </c>
      <c r="Q1081" s="9">
        <f>IF(OUT!O639="", "", OUT!O639)</f>
        <v>24.92</v>
      </c>
      <c r="R1081" s="8">
        <f>IF(PPG!H639="", "", PPG!H639)</f>
        <v>8.2000000000000003E-2</v>
      </c>
      <c r="S1081" s="9">
        <f>IF(PPG!I639="", "", PPG!I639)</f>
        <v>22.96</v>
      </c>
      <c r="T1081" s="8">
        <f>IF(PPG!J639="", "", PPG!J639)</f>
        <v>7.3999999999999996E-2</v>
      </c>
      <c r="U1081" s="9">
        <f>IF(PPG!K639="", "", PPG!K639)</f>
        <v>20.72</v>
      </c>
      <c r="V1081" s="8">
        <f>IF(PPG!Q639="", "", PPG!Q639)</f>
        <v>8.4000000000000005E-2</v>
      </c>
      <c r="W1081" s="9">
        <f>IF(PPG!R639="", "", PPG!R639)</f>
        <v>23.52</v>
      </c>
      <c r="X1081" s="8">
        <f>IF(PPG!S639="", "", PPG!S639)</f>
        <v>7.6999999999999999E-2</v>
      </c>
      <c r="Y1081" s="9">
        <f>IF(PPG!T639="", "", PPG!T639)</f>
        <v>21.56</v>
      </c>
      <c r="Z1081" s="8">
        <f>IF(PPG!U639="", "", PPG!U639)</f>
        <v>7.1999999999999995E-2</v>
      </c>
      <c r="AA1081" s="9">
        <f>IF(PPG!V639="", "", PPG!V639)</f>
        <v>20.16</v>
      </c>
      <c r="AB1081" s="36" t="str">
        <f t="shared" si="50"/>
        <v>0.00</v>
      </c>
    </row>
    <row r="1082" spans="1:28">
      <c r="A1082" s="7">
        <f>IF(OUT!C642="", "", OUT!C642)</f>
        <v>795</v>
      </c>
      <c r="B1082" s="20">
        <f>IF(OUT!A642="", "", OUT!A642)</f>
        <v>78353</v>
      </c>
      <c r="C1082" s="7" t="str">
        <f>IF(OUT!D642="", "", OUT!D642)</f>
        <v>FFF</v>
      </c>
      <c r="D1082" s="29"/>
      <c r="E1082" s="7" t="str">
        <f>IF(OUT!E642="", "", OUT!E642)</f>
        <v>144 TRAY</v>
      </c>
      <c r="F1082" s="26" t="str">
        <f>IF(OUT!AE642="NEW", "✷", "")</f>
        <v/>
      </c>
      <c r="G1082" s="10" t="str">
        <f>IF(OUT!B642="", "", OUT!B642)</f>
        <v>VIOLA SORBET XP PURPLE FACE</v>
      </c>
      <c r="H1082" s="21">
        <f t="shared" si="48"/>
        <v>0.17899999999999999</v>
      </c>
      <c r="I1082" s="22">
        <f t="shared" si="49"/>
        <v>25.06</v>
      </c>
      <c r="J1082" s="7" t="str">
        <f>IF(OUT!F642="", "", OUT!F642)</f>
        <v/>
      </c>
      <c r="K1082" s="7">
        <f>IF(OUT!P642="", "", OUT!P642)</f>
        <v>140</v>
      </c>
      <c r="L1082" s="7" t="str">
        <f>IF(OUT!AE642="", "", OUT!AE642)</f>
        <v/>
      </c>
      <c r="N1082" s="7" t="str">
        <f>IF(OUT!AQ642="", "", OUT!AQ642)</f>
        <v/>
      </c>
      <c r="O1082" s="7" t="str">
        <f>IF(OUT!BM642="", "", OUT!BM642)</f>
        <v>T4</v>
      </c>
      <c r="P1082" s="8">
        <f>IF(OUT!N642="", "", OUT!N642)</f>
        <v>0.17899999999999999</v>
      </c>
      <c r="Q1082" s="9">
        <f>IF(OUT!O642="", "", OUT!O642)</f>
        <v>25.06</v>
      </c>
      <c r="R1082" s="8">
        <f>IF(PPG!H642="", "", PPG!H642)</f>
        <v>0.16300000000000001</v>
      </c>
      <c r="S1082" s="9">
        <f>IF(PPG!I642="", "", PPG!I642)</f>
        <v>22.82</v>
      </c>
      <c r="T1082" s="8">
        <f>IF(PPG!J642="", "", PPG!J642)</f>
        <v>0.14799999999999999</v>
      </c>
      <c r="U1082" s="9">
        <f>IF(PPG!K642="", "", PPG!K642)</f>
        <v>20.72</v>
      </c>
      <c r="V1082" s="8">
        <f>IF(PPG!Q642="", "", PPG!Q642)</f>
        <v>0.16900000000000001</v>
      </c>
      <c r="W1082" s="9">
        <f>IF(PPG!R642="", "", PPG!R642)</f>
        <v>23.66</v>
      </c>
      <c r="X1082" s="8">
        <f>IF(PPG!S642="", "", PPG!S642)</f>
        <v>0.154</v>
      </c>
      <c r="Y1082" s="9">
        <f>IF(PPG!T642="", "", PPG!T642)</f>
        <v>21.56</v>
      </c>
      <c r="Z1082" s="8">
        <f>IF(PPG!U642="", "", PPG!U642)</f>
        <v>0.14399999999999999</v>
      </c>
      <c r="AA1082" s="9">
        <f>IF(PPG!V642="", "", PPG!V642)</f>
        <v>20.16</v>
      </c>
      <c r="AB1082" s="36" t="str">
        <f t="shared" si="50"/>
        <v>0.00</v>
      </c>
    </row>
    <row r="1083" spans="1:28">
      <c r="A1083" s="7">
        <f>IF(OUT!C641="", "", OUT!C641)</f>
        <v>795</v>
      </c>
      <c r="B1083" s="20">
        <f>IF(OUT!A641="", "", OUT!A641)</f>
        <v>78353</v>
      </c>
      <c r="C1083" s="7" t="str">
        <f>IF(OUT!D641="", "", OUT!D641)</f>
        <v>AZ</v>
      </c>
      <c r="D1083" s="29"/>
      <c r="E1083" s="7" t="str">
        <f>IF(OUT!E641="", "", OUT!E641)</f>
        <v>288 TRAY</v>
      </c>
      <c r="F1083" s="26" t="str">
        <f>IF(OUT!AE641="NEW", "✷", "")</f>
        <v/>
      </c>
      <c r="G1083" s="10" t="str">
        <f>IF(OUT!B641="", "", OUT!B641)</f>
        <v>VIOLA SORBET XP PURPLE FACE</v>
      </c>
      <c r="H1083" s="21">
        <f t="shared" si="48"/>
        <v>8.8999999999999996E-2</v>
      </c>
      <c r="I1083" s="22">
        <f t="shared" si="49"/>
        <v>24.92</v>
      </c>
      <c r="J1083" s="7" t="str">
        <f>IF(OUT!F641="", "", OUT!F641)</f>
        <v/>
      </c>
      <c r="K1083" s="7">
        <f>IF(OUT!P641="", "", OUT!P641)</f>
        <v>280</v>
      </c>
      <c r="L1083" s="7" t="str">
        <f>IF(OUT!AE641="", "", OUT!AE641)</f>
        <v/>
      </c>
      <c r="N1083" s="7" t="str">
        <f>IF(OUT!AQ641="", "", OUT!AQ641)</f>
        <v/>
      </c>
      <c r="O1083" s="7" t="str">
        <f>IF(OUT!BM641="", "", OUT!BM641)</f>
        <v>T4</v>
      </c>
      <c r="P1083" s="8">
        <f>IF(OUT!N641="", "", OUT!N641)</f>
        <v>8.8999999999999996E-2</v>
      </c>
      <c r="Q1083" s="9">
        <f>IF(OUT!O641="", "", OUT!O641)</f>
        <v>24.92</v>
      </c>
      <c r="R1083" s="8">
        <f>IF(PPG!H641="", "", PPG!H641)</f>
        <v>8.2000000000000003E-2</v>
      </c>
      <c r="S1083" s="9">
        <f>IF(PPG!I641="", "", PPG!I641)</f>
        <v>22.96</v>
      </c>
      <c r="T1083" s="8">
        <f>IF(PPG!J641="", "", PPG!J641)</f>
        <v>7.3999999999999996E-2</v>
      </c>
      <c r="U1083" s="9">
        <f>IF(PPG!K641="", "", PPG!K641)</f>
        <v>20.72</v>
      </c>
      <c r="V1083" s="8">
        <f>IF(PPG!Q641="", "", PPG!Q641)</f>
        <v>8.4000000000000005E-2</v>
      </c>
      <c r="W1083" s="9">
        <f>IF(PPG!R641="", "", PPG!R641)</f>
        <v>23.52</v>
      </c>
      <c r="X1083" s="8">
        <f>IF(PPG!S641="", "", PPG!S641)</f>
        <v>7.6999999999999999E-2</v>
      </c>
      <c r="Y1083" s="9">
        <f>IF(PPG!T641="", "", PPG!T641)</f>
        <v>21.56</v>
      </c>
      <c r="Z1083" s="8">
        <f>IF(PPG!U641="", "", PPG!U641)</f>
        <v>7.1999999999999995E-2</v>
      </c>
      <c r="AA1083" s="9">
        <f>IF(PPG!V641="", "", PPG!V641)</f>
        <v>20.16</v>
      </c>
      <c r="AB1083" s="36" t="str">
        <f t="shared" si="50"/>
        <v>0.00</v>
      </c>
    </row>
    <row r="1084" spans="1:28">
      <c r="A1084" s="7">
        <f>IF(OUT!C42="", "", OUT!C42)</f>
        <v>795</v>
      </c>
      <c r="B1084" s="20">
        <f>IF(OUT!A42="", "", OUT!A42)</f>
        <v>6442</v>
      </c>
      <c r="C1084" s="7" t="str">
        <f>IF(OUT!D42="", "", OUT!D42)</f>
        <v>FFF</v>
      </c>
      <c r="D1084" s="29"/>
      <c r="E1084" s="7" t="str">
        <f>IF(OUT!E42="", "", OUT!E42)</f>
        <v>144 TRAY</v>
      </c>
      <c r="F1084" s="26" t="str">
        <f>IF(OUT!AE42="NEW", "✷", "")</f>
        <v/>
      </c>
      <c r="G1084" s="10" t="str">
        <f>IF(OUT!B42="", "", OUT!B42)</f>
        <v>VIOLA SORBET XP RASPBERRY</v>
      </c>
      <c r="H1084" s="21">
        <f t="shared" si="48"/>
        <v>0.17899999999999999</v>
      </c>
      <c r="I1084" s="22">
        <f t="shared" si="49"/>
        <v>25.06</v>
      </c>
      <c r="J1084" s="7" t="str">
        <f>IF(OUT!F42="", "", OUT!F42)</f>
        <v/>
      </c>
      <c r="K1084" s="7">
        <f>IF(OUT!P42="", "", OUT!P42)</f>
        <v>140</v>
      </c>
      <c r="L1084" s="7" t="str">
        <f>IF(OUT!AE42="", "", OUT!AE42)</f>
        <v/>
      </c>
      <c r="N1084" s="7" t="str">
        <f>IF(OUT!AQ42="", "", OUT!AQ42)</f>
        <v/>
      </c>
      <c r="O1084" s="7" t="str">
        <f>IF(OUT!BM42="", "", OUT!BM42)</f>
        <v>T4</v>
      </c>
      <c r="P1084" s="8">
        <f>IF(OUT!N42="", "", OUT!N42)</f>
        <v>0.17899999999999999</v>
      </c>
      <c r="Q1084" s="9">
        <f>IF(OUT!O42="", "", OUT!O42)</f>
        <v>25.06</v>
      </c>
      <c r="R1084" s="8">
        <f>IF(PPG!H42="", "", PPG!H42)</f>
        <v>0.16300000000000001</v>
      </c>
      <c r="S1084" s="9">
        <f>IF(PPG!I42="", "", PPG!I42)</f>
        <v>22.82</v>
      </c>
      <c r="T1084" s="8">
        <f>IF(PPG!J42="", "", PPG!J42)</f>
        <v>0.14799999999999999</v>
      </c>
      <c r="U1084" s="9">
        <f>IF(PPG!K42="", "", PPG!K42)</f>
        <v>20.72</v>
      </c>
      <c r="V1084" s="8">
        <f>IF(PPG!Q42="", "", PPG!Q42)</f>
        <v>0.16900000000000001</v>
      </c>
      <c r="W1084" s="9">
        <f>IF(PPG!R42="", "", PPG!R42)</f>
        <v>23.66</v>
      </c>
      <c r="X1084" s="8">
        <f>IF(PPG!S42="", "", PPG!S42)</f>
        <v>0.154</v>
      </c>
      <c r="Y1084" s="9">
        <f>IF(PPG!T42="", "", PPG!T42)</f>
        <v>21.56</v>
      </c>
      <c r="Z1084" s="8">
        <f>IF(PPG!U42="", "", PPG!U42)</f>
        <v>0.14399999999999999</v>
      </c>
      <c r="AA1084" s="9">
        <f>IF(PPG!V42="", "", PPG!V42)</f>
        <v>20.16</v>
      </c>
      <c r="AB1084" s="36" t="str">
        <f t="shared" si="50"/>
        <v>0.00</v>
      </c>
    </row>
    <row r="1085" spans="1:28">
      <c r="A1085" s="7">
        <f>IF(OUT!C41="", "", OUT!C41)</f>
        <v>795</v>
      </c>
      <c r="B1085" s="20">
        <f>IF(OUT!A41="", "", OUT!A41)</f>
        <v>6442</v>
      </c>
      <c r="C1085" s="7" t="str">
        <f>IF(OUT!D41="", "", OUT!D41)</f>
        <v>AZ</v>
      </c>
      <c r="D1085" s="29"/>
      <c r="E1085" s="7" t="str">
        <f>IF(OUT!E41="", "", OUT!E41)</f>
        <v>288 TRAY</v>
      </c>
      <c r="F1085" s="26" t="str">
        <f>IF(OUT!AE41="NEW", "✷", "")</f>
        <v/>
      </c>
      <c r="G1085" s="10" t="str">
        <f>IF(OUT!B41="", "", OUT!B41)</f>
        <v>VIOLA SORBET XP RASPBERRY</v>
      </c>
      <c r="H1085" s="21">
        <f t="shared" si="48"/>
        <v>8.8999999999999996E-2</v>
      </c>
      <c r="I1085" s="22">
        <f t="shared" si="49"/>
        <v>24.92</v>
      </c>
      <c r="J1085" s="7" t="str">
        <f>IF(OUT!F41="", "", OUT!F41)</f>
        <v/>
      </c>
      <c r="K1085" s="7">
        <f>IF(OUT!P41="", "", OUT!P41)</f>
        <v>280</v>
      </c>
      <c r="L1085" s="7" t="str">
        <f>IF(OUT!AE41="", "", OUT!AE41)</f>
        <v/>
      </c>
      <c r="N1085" s="7" t="str">
        <f>IF(OUT!AQ41="", "", OUT!AQ41)</f>
        <v/>
      </c>
      <c r="O1085" s="7" t="str">
        <f>IF(OUT!BM41="", "", OUT!BM41)</f>
        <v>T4</v>
      </c>
      <c r="P1085" s="8">
        <f>IF(OUT!N41="", "", OUT!N41)</f>
        <v>8.8999999999999996E-2</v>
      </c>
      <c r="Q1085" s="9">
        <f>IF(OUT!O41="", "", OUT!O41)</f>
        <v>24.92</v>
      </c>
      <c r="R1085" s="8">
        <f>IF(PPG!H41="", "", PPG!H41)</f>
        <v>8.2000000000000003E-2</v>
      </c>
      <c r="S1085" s="9">
        <f>IF(PPG!I41="", "", PPG!I41)</f>
        <v>22.96</v>
      </c>
      <c r="T1085" s="8">
        <f>IF(PPG!J41="", "", PPG!J41)</f>
        <v>7.3999999999999996E-2</v>
      </c>
      <c r="U1085" s="9">
        <f>IF(PPG!K41="", "", PPG!K41)</f>
        <v>20.72</v>
      </c>
      <c r="V1085" s="8">
        <f>IF(PPG!Q41="", "", PPG!Q41)</f>
        <v>8.4000000000000005E-2</v>
      </c>
      <c r="W1085" s="9">
        <f>IF(PPG!R41="", "", PPG!R41)</f>
        <v>23.52</v>
      </c>
      <c r="X1085" s="8">
        <f>IF(PPG!S41="", "", PPG!S41)</f>
        <v>7.6999999999999999E-2</v>
      </c>
      <c r="Y1085" s="9">
        <f>IF(PPG!T41="", "", PPG!T41)</f>
        <v>21.56</v>
      </c>
      <c r="Z1085" s="8">
        <f>IF(PPG!U41="", "", PPG!U41)</f>
        <v>7.1999999999999995E-2</v>
      </c>
      <c r="AA1085" s="9">
        <f>IF(PPG!V41="", "", PPG!V41)</f>
        <v>20.16</v>
      </c>
      <c r="AB1085" s="36" t="str">
        <f t="shared" si="50"/>
        <v>0.00</v>
      </c>
    </row>
    <row r="1086" spans="1:28">
      <c r="A1086" s="7">
        <f>IF(OUT!C1069="", "", OUT!C1069)</f>
        <v>795</v>
      </c>
      <c r="B1086" s="20">
        <f>IF(OUT!A1069="", "", OUT!A1069)</f>
        <v>96450</v>
      </c>
      <c r="C1086" s="7" t="str">
        <f>IF(OUT!D1069="", "", OUT!D1069)</f>
        <v>FFF</v>
      </c>
      <c r="D1086" s="29"/>
      <c r="E1086" s="7" t="str">
        <f>IF(OUT!E1069="", "", OUT!E1069)</f>
        <v>144 TRAY</v>
      </c>
      <c r="F1086" s="26" t="str">
        <f>IF(OUT!AE1069="NEW", "✷", "")</f>
        <v>✷</v>
      </c>
      <c r="G1086" s="10" t="str">
        <f>IF(OUT!B1069="", "", OUT!B1069)</f>
        <v>VIOLA SORBET XP RED</v>
      </c>
      <c r="H1086" s="21">
        <f t="shared" si="48"/>
        <v>0.17899999999999999</v>
      </c>
      <c r="I1086" s="22">
        <f t="shared" si="49"/>
        <v>25.06</v>
      </c>
      <c r="J1086" s="7" t="str">
        <f>IF(OUT!F1069="", "", OUT!F1069)</f>
        <v/>
      </c>
      <c r="K1086" s="7">
        <f>IF(OUT!P1069="", "", OUT!P1069)</f>
        <v>140</v>
      </c>
      <c r="L1086" s="7" t="str">
        <f>IF(OUT!AE1069="", "", OUT!AE1069)</f>
        <v>NEW</v>
      </c>
      <c r="N1086" s="7" t="str">
        <f>IF(OUT!AQ1069="", "", OUT!AQ1069)</f>
        <v/>
      </c>
      <c r="O1086" s="7" t="str">
        <f>IF(OUT!BM1069="", "", OUT!BM1069)</f>
        <v>T4</v>
      </c>
      <c r="P1086" s="8">
        <f>IF(OUT!N1069="", "", OUT!N1069)</f>
        <v>0.17899999999999999</v>
      </c>
      <c r="Q1086" s="9">
        <f>IF(OUT!O1069="", "", OUT!O1069)</f>
        <v>25.06</v>
      </c>
      <c r="R1086" s="8">
        <f>IF(PPG!H1069="", "", PPG!H1069)</f>
        <v>0.16300000000000001</v>
      </c>
      <c r="S1086" s="9">
        <f>IF(PPG!I1069="", "", PPG!I1069)</f>
        <v>22.82</v>
      </c>
      <c r="T1086" s="8">
        <f>IF(PPG!J1069="", "", PPG!J1069)</f>
        <v>0.14799999999999999</v>
      </c>
      <c r="U1086" s="9">
        <f>IF(PPG!K1069="", "", PPG!K1069)</f>
        <v>20.72</v>
      </c>
      <c r="V1086" s="8">
        <f>IF(PPG!Q1069="", "", PPG!Q1069)</f>
        <v>0.16900000000000001</v>
      </c>
      <c r="W1086" s="9">
        <f>IF(PPG!R1069="", "", PPG!R1069)</f>
        <v>23.66</v>
      </c>
      <c r="X1086" s="8">
        <f>IF(PPG!S1069="", "", PPG!S1069)</f>
        <v>0.154</v>
      </c>
      <c r="Y1086" s="9">
        <f>IF(PPG!T1069="", "", PPG!T1069)</f>
        <v>21.56</v>
      </c>
      <c r="Z1086" s="8">
        <f>IF(PPG!U1069="", "", PPG!U1069)</f>
        <v>0.14399999999999999</v>
      </c>
      <c r="AA1086" s="9">
        <f>IF(PPG!V1069="", "", PPG!V1069)</f>
        <v>20.16</v>
      </c>
      <c r="AB1086" s="36" t="str">
        <f t="shared" si="50"/>
        <v>0.00</v>
      </c>
    </row>
    <row r="1087" spans="1:28">
      <c r="A1087" s="7">
        <f>IF(OUT!C1068="", "", OUT!C1068)</f>
        <v>795</v>
      </c>
      <c r="B1087" s="20">
        <f>IF(OUT!A1068="", "", OUT!A1068)</f>
        <v>96450</v>
      </c>
      <c r="C1087" s="7" t="str">
        <f>IF(OUT!D1068="", "", OUT!D1068)</f>
        <v>AZ</v>
      </c>
      <c r="D1087" s="29"/>
      <c r="E1087" s="7" t="str">
        <f>IF(OUT!E1068="", "", OUT!E1068)</f>
        <v>288 TRAY</v>
      </c>
      <c r="F1087" s="26" t="str">
        <f>IF(OUT!AE1068="NEW", "✷", "")</f>
        <v>✷</v>
      </c>
      <c r="G1087" s="10" t="str">
        <f>IF(OUT!B1068="", "", OUT!B1068)</f>
        <v>VIOLA SORBET XP RED</v>
      </c>
      <c r="H1087" s="21">
        <f t="shared" si="48"/>
        <v>8.8999999999999996E-2</v>
      </c>
      <c r="I1087" s="22">
        <f t="shared" si="49"/>
        <v>24.92</v>
      </c>
      <c r="J1087" s="7" t="str">
        <f>IF(OUT!F1068="", "", OUT!F1068)</f>
        <v/>
      </c>
      <c r="K1087" s="7">
        <f>IF(OUT!P1068="", "", OUT!P1068)</f>
        <v>280</v>
      </c>
      <c r="L1087" s="7" t="str">
        <f>IF(OUT!AE1068="", "", OUT!AE1068)</f>
        <v>NEW</v>
      </c>
      <c r="N1087" s="7" t="str">
        <f>IF(OUT!AQ1068="", "", OUT!AQ1068)</f>
        <v/>
      </c>
      <c r="O1087" s="7" t="str">
        <f>IF(OUT!BM1068="", "", OUT!BM1068)</f>
        <v>T4</v>
      </c>
      <c r="P1087" s="8">
        <f>IF(OUT!N1068="", "", OUT!N1068)</f>
        <v>8.8999999999999996E-2</v>
      </c>
      <c r="Q1087" s="9">
        <f>IF(OUT!O1068="", "", OUT!O1068)</f>
        <v>24.92</v>
      </c>
      <c r="R1087" s="8">
        <f>IF(PPG!H1068="", "", PPG!H1068)</f>
        <v>8.2000000000000003E-2</v>
      </c>
      <c r="S1087" s="9">
        <f>IF(PPG!I1068="", "", PPG!I1068)</f>
        <v>22.96</v>
      </c>
      <c r="T1087" s="8">
        <f>IF(PPG!J1068="", "", PPG!J1068)</f>
        <v>7.3999999999999996E-2</v>
      </c>
      <c r="U1087" s="9">
        <f>IF(PPG!K1068="", "", PPG!K1068)</f>
        <v>20.72</v>
      </c>
      <c r="V1087" s="8">
        <f>IF(PPG!Q1068="", "", PPG!Q1068)</f>
        <v>8.4000000000000005E-2</v>
      </c>
      <c r="W1087" s="9">
        <f>IF(PPG!R1068="", "", PPG!R1068)</f>
        <v>23.52</v>
      </c>
      <c r="X1087" s="8">
        <f>IF(PPG!S1068="", "", PPG!S1068)</f>
        <v>7.6999999999999999E-2</v>
      </c>
      <c r="Y1087" s="9">
        <f>IF(PPG!T1068="", "", PPG!T1068)</f>
        <v>21.56</v>
      </c>
      <c r="Z1087" s="8">
        <f>IF(PPG!U1068="", "", PPG!U1068)</f>
        <v>7.1999999999999995E-2</v>
      </c>
      <c r="AA1087" s="9">
        <f>IF(PPG!V1068="", "", PPG!V1068)</f>
        <v>20.16</v>
      </c>
      <c r="AB1087" s="36" t="str">
        <f t="shared" si="50"/>
        <v>0.00</v>
      </c>
    </row>
    <row r="1088" spans="1:28">
      <c r="A1088" s="7">
        <f>IF(OUT!C769="", "", OUT!C769)</f>
        <v>795</v>
      </c>
      <c r="B1088" s="20">
        <f>IF(OUT!A769="", "", OUT!A769)</f>
        <v>84434</v>
      </c>
      <c r="C1088" s="7" t="str">
        <f>IF(OUT!D769="", "", OUT!D769)</f>
        <v>FFF</v>
      </c>
      <c r="D1088" s="29"/>
      <c r="E1088" s="7" t="str">
        <f>IF(OUT!E769="", "", OUT!E769)</f>
        <v>144 TRAY</v>
      </c>
      <c r="F1088" s="26" t="str">
        <f>IF(OUT!AE769="NEW", "✷", "")</f>
        <v/>
      </c>
      <c r="G1088" s="10" t="str">
        <f>IF(OUT!B769="", "", OUT!B769)</f>
        <v>VIOLA SORBET XP RED BLOTCH</v>
      </c>
      <c r="H1088" s="21">
        <f t="shared" si="48"/>
        <v>0.17899999999999999</v>
      </c>
      <c r="I1088" s="22">
        <f t="shared" si="49"/>
        <v>25.06</v>
      </c>
      <c r="J1088" s="7" t="str">
        <f>IF(OUT!F769="", "", OUT!F769)</f>
        <v/>
      </c>
      <c r="K1088" s="7">
        <f>IF(OUT!P769="", "", OUT!P769)</f>
        <v>140</v>
      </c>
      <c r="L1088" s="7" t="str">
        <f>IF(OUT!AE769="", "", OUT!AE769)</f>
        <v/>
      </c>
      <c r="N1088" s="7" t="str">
        <f>IF(OUT!AQ769="", "", OUT!AQ769)</f>
        <v/>
      </c>
      <c r="O1088" s="7" t="str">
        <f>IF(OUT!BM769="", "", OUT!BM769)</f>
        <v>T4</v>
      </c>
      <c r="P1088" s="8">
        <f>IF(OUT!N769="", "", OUT!N769)</f>
        <v>0.17899999999999999</v>
      </c>
      <c r="Q1088" s="9">
        <f>IF(OUT!O769="", "", OUT!O769)</f>
        <v>25.06</v>
      </c>
      <c r="R1088" s="8">
        <f>IF(PPG!H769="", "", PPG!H769)</f>
        <v>0.16300000000000001</v>
      </c>
      <c r="S1088" s="9">
        <f>IF(PPG!I769="", "", PPG!I769)</f>
        <v>22.82</v>
      </c>
      <c r="T1088" s="8">
        <f>IF(PPG!J769="", "", PPG!J769)</f>
        <v>0.14799999999999999</v>
      </c>
      <c r="U1088" s="9">
        <f>IF(PPG!K769="", "", PPG!K769)</f>
        <v>20.72</v>
      </c>
      <c r="V1088" s="8">
        <f>IF(PPG!Q769="", "", PPG!Q769)</f>
        <v>0.16900000000000001</v>
      </c>
      <c r="W1088" s="9">
        <f>IF(PPG!R769="", "", PPG!R769)</f>
        <v>23.66</v>
      </c>
      <c r="X1088" s="8">
        <f>IF(PPG!S769="", "", PPG!S769)</f>
        <v>0.154</v>
      </c>
      <c r="Y1088" s="9">
        <f>IF(PPG!T769="", "", PPG!T769)</f>
        <v>21.56</v>
      </c>
      <c r="Z1088" s="8">
        <f>IF(PPG!U769="", "", PPG!U769)</f>
        <v>0.14399999999999999</v>
      </c>
      <c r="AA1088" s="9">
        <f>IF(PPG!V769="", "", PPG!V769)</f>
        <v>20.16</v>
      </c>
      <c r="AB1088" s="36" t="str">
        <f t="shared" si="50"/>
        <v>0.00</v>
      </c>
    </row>
    <row r="1089" spans="1:28">
      <c r="A1089" s="7">
        <f>IF(OUT!C768="", "", OUT!C768)</f>
        <v>795</v>
      </c>
      <c r="B1089" s="20">
        <f>IF(OUT!A768="", "", OUT!A768)</f>
        <v>84434</v>
      </c>
      <c r="C1089" s="7" t="str">
        <f>IF(OUT!D768="", "", OUT!D768)</f>
        <v>AZ</v>
      </c>
      <c r="D1089" s="29"/>
      <c r="E1089" s="7" t="str">
        <f>IF(OUT!E768="", "", OUT!E768)</f>
        <v>288 TRAY</v>
      </c>
      <c r="F1089" s="26" t="str">
        <f>IF(OUT!AE768="NEW", "✷", "")</f>
        <v/>
      </c>
      <c r="G1089" s="10" t="str">
        <f>IF(OUT!B768="", "", OUT!B768)</f>
        <v>VIOLA SORBET XP RED BLOTCH</v>
      </c>
      <c r="H1089" s="21">
        <f t="shared" si="48"/>
        <v>8.8999999999999996E-2</v>
      </c>
      <c r="I1089" s="22">
        <f t="shared" si="49"/>
        <v>24.92</v>
      </c>
      <c r="J1089" s="7" t="str">
        <f>IF(OUT!F768="", "", OUT!F768)</f>
        <v/>
      </c>
      <c r="K1089" s="7">
        <f>IF(OUT!P768="", "", OUT!P768)</f>
        <v>280</v>
      </c>
      <c r="L1089" s="7" t="str">
        <f>IF(OUT!AE768="", "", OUT!AE768)</f>
        <v/>
      </c>
      <c r="N1089" s="7" t="str">
        <f>IF(OUT!AQ768="", "", OUT!AQ768)</f>
        <v/>
      </c>
      <c r="O1089" s="7" t="str">
        <f>IF(OUT!BM768="", "", OUT!BM768)</f>
        <v>T4</v>
      </c>
      <c r="P1089" s="8">
        <f>IF(OUT!N768="", "", OUT!N768)</f>
        <v>8.8999999999999996E-2</v>
      </c>
      <c r="Q1089" s="9">
        <f>IF(OUT!O768="", "", OUT!O768)</f>
        <v>24.92</v>
      </c>
      <c r="R1089" s="8">
        <f>IF(PPG!H768="", "", PPG!H768)</f>
        <v>8.2000000000000003E-2</v>
      </c>
      <c r="S1089" s="9">
        <f>IF(PPG!I768="", "", PPG!I768)</f>
        <v>22.96</v>
      </c>
      <c r="T1089" s="8">
        <f>IF(PPG!J768="", "", PPG!J768)</f>
        <v>7.3999999999999996E-2</v>
      </c>
      <c r="U1089" s="9">
        <f>IF(PPG!K768="", "", PPG!K768)</f>
        <v>20.72</v>
      </c>
      <c r="V1089" s="8">
        <f>IF(PPG!Q768="", "", PPG!Q768)</f>
        <v>8.4000000000000005E-2</v>
      </c>
      <c r="W1089" s="9">
        <f>IF(PPG!R768="", "", PPG!R768)</f>
        <v>23.52</v>
      </c>
      <c r="X1089" s="8">
        <f>IF(PPG!S768="", "", PPG!S768)</f>
        <v>7.6999999999999999E-2</v>
      </c>
      <c r="Y1089" s="9">
        <f>IF(PPG!T768="", "", PPG!T768)</f>
        <v>21.56</v>
      </c>
      <c r="Z1089" s="8">
        <f>IF(PPG!U768="", "", PPG!U768)</f>
        <v>7.1999999999999995E-2</v>
      </c>
      <c r="AA1089" s="9">
        <f>IF(PPG!V768="", "", PPG!V768)</f>
        <v>20.16</v>
      </c>
      <c r="AB1089" s="36" t="str">
        <f t="shared" si="50"/>
        <v>0.00</v>
      </c>
    </row>
    <row r="1090" spans="1:28">
      <c r="A1090" s="7">
        <f>IF(OUT!C1020="", "", OUT!C1020)</f>
        <v>795</v>
      </c>
      <c r="B1090" s="20">
        <f>IF(OUT!A1020="", "", OUT!A1020)</f>
        <v>94384</v>
      </c>
      <c r="C1090" s="7" t="str">
        <f>IF(OUT!D1020="", "", OUT!D1020)</f>
        <v>FFF</v>
      </c>
      <c r="D1090" s="29"/>
      <c r="E1090" s="7" t="str">
        <f>IF(OUT!E1020="", "", OUT!E1020)</f>
        <v>144 TRAY</v>
      </c>
      <c r="F1090" s="26" t="str">
        <f>IF(OUT!AE1020="NEW", "✷", "")</f>
        <v>✷</v>
      </c>
      <c r="G1090" s="10" t="str">
        <f>IF(OUT!B1020="", "", OUT!B1020)</f>
        <v>VIOLA SORBET XP ROSE BLOTCH</v>
      </c>
      <c r="H1090" s="21">
        <f t="shared" si="48"/>
        <v>0.17899999999999999</v>
      </c>
      <c r="I1090" s="22">
        <f t="shared" si="49"/>
        <v>25.06</v>
      </c>
      <c r="J1090" s="7" t="str">
        <f>IF(OUT!F1020="", "", OUT!F1020)</f>
        <v/>
      </c>
      <c r="K1090" s="7">
        <f>IF(OUT!P1020="", "", OUT!P1020)</f>
        <v>140</v>
      </c>
      <c r="L1090" s="7" t="str">
        <f>IF(OUT!AE1020="", "", OUT!AE1020)</f>
        <v>NEW</v>
      </c>
      <c r="N1090" s="7" t="str">
        <f>IF(OUT!AQ1020="", "", OUT!AQ1020)</f>
        <v/>
      </c>
      <c r="O1090" s="7" t="str">
        <f>IF(OUT!BM1020="", "", OUT!BM1020)</f>
        <v>T4</v>
      </c>
      <c r="P1090" s="8">
        <f>IF(OUT!N1020="", "", OUT!N1020)</f>
        <v>0.17899999999999999</v>
      </c>
      <c r="Q1090" s="9">
        <f>IF(OUT!O1020="", "", OUT!O1020)</f>
        <v>25.06</v>
      </c>
      <c r="R1090" s="8">
        <f>IF(PPG!H1020="", "", PPG!H1020)</f>
        <v>0.16300000000000001</v>
      </c>
      <c r="S1090" s="9">
        <f>IF(PPG!I1020="", "", PPG!I1020)</f>
        <v>22.82</v>
      </c>
      <c r="T1090" s="8">
        <f>IF(PPG!J1020="", "", PPG!J1020)</f>
        <v>0.14799999999999999</v>
      </c>
      <c r="U1090" s="9">
        <f>IF(PPG!K1020="", "", PPG!K1020)</f>
        <v>20.72</v>
      </c>
      <c r="V1090" s="8">
        <f>IF(PPG!Q1020="", "", PPG!Q1020)</f>
        <v>0.16900000000000001</v>
      </c>
      <c r="W1090" s="9">
        <f>IF(PPG!R1020="", "", PPG!R1020)</f>
        <v>23.66</v>
      </c>
      <c r="X1090" s="8">
        <f>IF(PPG!S1020="", "", PPG!S1020)</f>
        <v>0.154</v>
      </c>
      <c r="Y1090" s="9">
        <f>IF(PPG!T1020="", "", PPG!T1020)</f>
        <v>21.56</v>
      </c>
      <c r="Z1090" s="8">
        <f>IF(PPG!U1020="", "", PPG!U1020)</f>
        <v>0.14399999999999999</v>
      </c>
      <c r="AA1090" s="9">
        <f>IF(PPG!V1020="", "", PPG!V1020)</f>
        <v>20.16</v>
      </c>
      <c r="AB1090" s="36" t="str">
        <f t="shared" si="50"/>
        <v>0.00</v>
      </c>
    </row>
    <row r="1091" spans="1:28">
      <c r="A1091" s="7">
        <f>IF(OUT!C1019="", "", OUT!C1019)</f>
        <v>795</v>
      </c>
      <c r="B1091" s="20">
        <f>IF(OUT!A1019="", "", OUT!A1019)</f>
        <v>94384</v>
      </c>
      <c r="C1091" s="7" t="str">
        <f>IF(OUT!D1019="", "", OUT!D1019)</f>
        <v>AZ</v>
      </c>
      <c r="D1091" s="29"/>
      <c r="E1091" s="7" t="str">
        <f>IF(OUT!E1019="", "", OUT!E1019)</f>
        <v>288 TRAY</v>
      </c>
      <c r="F1091" s="26" t="str">
        <f>IF(OUT!AE1019="NEW", "✷", "")</f>
        <v>✷</v>
      </c>
      <c r="G1091" s="10" t="str">
        <f>IF(OUT!B1019="", "", OUT!B1019)</f>
        <v>VIOLA SORBET XP ROSE BLOTCH</v>
      </c>
      <c r="H1091" s="21">
        <f t="shared" si="48"/>
        <v>8.8999999999999996E-2</v>
      </c>
      <c r="I1091" s="22">
        <f t="shared" si="49"/>
        <v>24.92</v>
      </c>
      <c r="J1091" s="7" t="str">
        <f>IF(OUT!F1019="", "", OUT!F1019)</f>
        <v/>
      </c>
      <c r="K1091" s="7">
        <f>IF(OUT!P1019="", "", OUT!P1019)</f>
        <v>280</v>
      </c>
      <c r="L1091" s="7" t="str">
        <f>IF(OUT!AE1019="", "", OUT!AE1019)</f>
        <v>NEW</v>
      </c>
      <c r="N1091" s="7" t="str">
        <f>IF(OUT!AQ1019="", "", OUT!AQ1019)</f>
        <v/>
      </c>
      <c r="O1091" s="7" t="str">
        <f>IF(OUT!BM1019="", "", OUT!BM1019)</f>
        <v>T4</v>
      </c>
      <c r="P1091" s="8">
        <f>IF(OUT!N1019="", "", OUT!N1019)</f>
        <v>8.8999999999999996E-2</v>
      </c>
      <c r="Q1091" s="9">
        <f>IF(OUT!O1019="", "", OUT!O1019)</f>
        <v>24.92</v>
      </c>
      <c r="R1091" s="8">
        <f>IF(PPG!H1019="", "", PPG!H1019)</f>
        <v>8.2000000000000003E-2</v>
      </c>
      <c r="S1091" s="9">
        <f>IF(PPG!I1019="", "", PPG!I1019)</f>
        <v>22.96</v>
      </c>
      <c r="T1091" s="8">
        <f>IF(PPG!J1019="", "", PPG!J1019)</f>
        <v>7.3999999999999996E-2</v>
      </c>
      <c r="U1091" s="9">
        <f>IF(PPG!K1019="", "", PPG!K1019)</f>
        <v>20.72</v>
      </c>
      <c r="V1091" s="8">
        <f>IF(PPG!Q1019="", "", PPG!Q1019)</f>
        <v>8.4000000000000005E-2</v>
      </c>
      <c r="W1091" s="9">
        <f>IF(PPG!R1019="", "", PPG!R1019)</f>
        <v>23.52</v>
      </c>
      <c r="X1091" s="8">
        <f>IF(PPG!S1019="", "", PPG!S1019)</f>
        <v>7.6999999999999999E-2</v>
      </c>
      <c r="Y1091" s="9">
        <f>IF(PPG!T1019="", "", PPG!T1019)</f>
        <v>21.56</v>
      </c>
      <c r="Z1091" s="8">
        <f>IF(PPG!U1019="", "", PPG!U1019)</f>
        <v>7.1999999999999995E-2</v>
      </c>
      <c r="AA1091" s="9">
        <f>IF(PPG!V1019="", "", PPG!V1019)</f>
        <v>20.16</v>
      </c>
      <c r="AB1091" s="36" t="str">
        <f t="shared" si="50"/>
        <v>0.00</v>
      </c>
    </row>
    <row r="1092" spans="1:28">
      <c r="A1092" s="7">
        <f>IF(OUT!C409="", "", OUT!C409)</f>
        <v>795</v>
      </c>
      <c r="B1092" s="20">
        <f>IF(OUT!A409="", "", OUT!A409)</f>
        <v>68213</v>
      </c>
      <c r="C1092" s="7" t="str">
        <f>IF(OUT!D409="", "", OUT!D409)</f>
        <v>FFF</v>
      </c>
      <c r="D1092" s="29"/>
      <c r="E1092" s="7" t="str">
        <f>IF(OUT!E409="", "", OUT!E409)</f>
        <v>144 TRAY</v>
      </c>
      <c r="F1092" s="26" t="str">
        <f>IF(OUT!AE409="NEW", "✷", "")</f>
        <v/>
      </c>
      <c r="G1092" s="10" t="str">
        <f>IF(OUT!B409="", "", OUT!B409)</f>
        <v>VIOLA SORBET XP SPRING SELECT MIX</v>
      </c>
      <c r="H1092" s="21">
        <f t="shared" si="48"/>
        <v>0.17899999999999999</v>
      </c>
      <c r="I1092" s="22">
        <f t="shared" si="49"/>
        <v>25.06</v>
      </c>
      <c r="J1092" s="7" t="str">
        <f>IF(OUT!F409="", "", OUT!F409)</f>
        <v/>
      </c>
      <c r="K1092" s="7">
        <f>IF(OUT!P409="", "", OUT!P409)</f>
        <v>140</v>
      </c>
      <c r="L1092" s="7" t="str">
        <f>IF(OUT!AE409="", "", OUT!AE409)</f>
        <v/>
      </c>
      <c r="N1092" s="7" t="str">
        <f>IF(OUT!AQ409="", "", OUT!AQ409)</f>
        <v/>
      </c>
      <c r="O1092" s="7" t="str">
        <f>IF(OUT!BM409="", "", OUT!BM409)</f>
        <v>T4</v>
      </c>
      <c r="P1092" s="8">
        <f>IF(OUT!N409="", "", OUT!N409)</f>
        <v>0.17899999999999999</v>
      </c>
      <c r="Q1092" s="9">
        <f>IF(OUT!O409="", "", OUT!O409)</f>
        <v>25.06</v>
      </c>
      <c r="R1092" s="8">
        <f>IF(PPG!H409="", "", PPG!H409)</f>
        <v>0.16300000000000001</v>
      </c>
      <c r="S1092" s="9">
        <f>IF(PPG!I409="", "", PPG!I409)</f>
        <v>22.82</v>
      </c>
      <c r="T1092" s="8">
        <f>IF(PPG!J409="", "", PPG!J409)</f>
        <v>0.14799999999999999</v>
      </c>
      <c r="U1092" s="9">
        <f>IF(PPG!K409="", "", PPG!K409)</f>
        <v>20.72</v>
      </c>
      <c r="V1092" s="8">
        <f>IF(PPG!Q409="", "", PPG!Q409)</f>
        <v>0.16900000000000001</v>
      </c>
      <c r="W1092" s="9">
        <f>IF(PPG!R409="", "", PPG!R409)</f>
        <v>23.66</v>
      </c>
      <c r="X1092" s="8">
        <f>IF(PPG!S409="", "", PPG!S409)</f>
        <v>0.154</v>
      </c>
      <c r="Y1092" s="9">
        <f>IF(PPG!T409="", "", PPG!T409)</f>
        <v>21.56</v>
      </c>
      <c r="Z1092" s="8">
        <f>IF(PPG!U409="", "", PPG!U409)</f>
        <v>0.14399999999999999</v>
      </c>
      <c r="AA1092" s="9">
        <f>IF(PPG!V409="", "", PPG!V409)</f>
        <v>20.16</v>
      </c>
      <c r="AB1092" s="36" t="str">
        <f t="shared" si="50"/>
        <v>0.00</v>
      </c>
    </row>
    <row r="1093" spans="1:28">
      <c r="A1093" s="7">
        <f>IF(OUT!C408="", "", OUT!C408)</f>
        <v>795</v>
      </c>
      <c r="B1093" s="20">
        <f>IF(OUT!A408="", "", OUT!A408)</f>
        <v>68213</v>
      </c>
      <c r="C1093" s="7" t="str">
        <f>IF(OUT!D408="", "", OUT!D408)</f>
        <v>AZ</v>
      </c>
      <c r="D1093" s="29"/>
      <c r="E1093" s="7" t="str">
        <f>IF(OUT!E408="", "", OUT!E408)</f>
        <v>288 TRAY</v>
      </c>
      <c r="F1093" s="26" t="str">
        <f>IF(OUT!AE408="NEW", "✷", "")</f>
        <v/>
      </c>
      <c r="G1093" s="10" t="str">
        <f>IF(OUT!B408="", "", OUT!B408)</f>
        <v>VIOLA SORBET XP SPRING SELECT MIX</v>
      </c>
      <c r="H1093" s="21">
        <f t="shared" si="48"/>
        <v>8.8999999999999996E-2</v>
      </c>
      <c r="I1093" s="22">
        <f t="shared" si="49"/>
        <v>24.92</v>
      </c>
      <c r="J1093" s="7" t="str">
        <f>IF(OUT!F408="", "", OUT!F408)</f>
        <v/>
      </c>
      <c r="K1093" s="7">
        <f>IF(OUT!P408="", "", OUT!P408)</f>
        <v>280</v>
      </c>
      <c r="L1093" s="7" t="str">
        <f>IF(OUT!AE408="", "", OUT!AE408)</f>
        <v/>
      </c>
      <c r="N1093" s="7" t="str">
        <f>IF(OUT!AQ408="", "", OUT!AQ408)</f>
        <v/>
      </c>
      <c r="O1093" s="7" t="str">
        <f>IF(OUT!BM408="", "", OUT!BM408)</f>
        <v>T4</v>
      </c>
      <c r="P1093" s="8">
        <f>IF(OUT!N408="", "", OUT!N408)</f>
        <v>8.8999999999999996E-2</v>
      </c>
      <c r="Q1093" s="9">
        <f>IF(OUT!O408="", "", OUT!O408)</f>
        <v>24.92</v>
      </c>
      <c r="R1093" s="8">
        <f>IF(PPG!H408="", "", PPG!H408)</f>
        <v>8.2000000000000003E-2</v>
      </c>
      <c r="S1093" s="9">
        <f>IF(PPG!I408="", "", PPG!I408)</f>
        <v>22.96</v>
      </c>
      <c r="T1093" s="8">
        <f>IF(PPG!J408="", "", PPG!J408)</f>
        <v>7.3999999999999996E-2</v>
      </c>
      <c r="U1093" s="9">
        <f>IF(PPG!K408="", "", PPG!K408)</f>
        <v>20.72</v>
      </c>
      <c r="V1093" s="8">
        <f>IF(PPG!Q408="", "", PPG!Q408)</f>
        <v>8.4000000000000005E-2</v>
      </c>
      <c r="W1093" s="9">
        <f>IF(PPG!R408="", "", PPG!R408)</f>
        <v>23.52</v>
      </c>
      <c r="X1093" s="8">
        <f>IF(PPG!S408="", "", PPG!S408)</f>
        <v>7.6999999999999999E-2</v>
      </c>
      <c r="Y1093" s="9">
        <f>IF(PPG!T408="", "", PPG!T408)</f>
        <v>21.56</v>
      </c>
      <c r="Z1093" s="8">
        <f>IF(PPG!U408="", "", PPG!U408)</f>
        <v>7.1999999999999995E-2</v>
      </c>
      <c r="AA1093" s="9">
        <f>IF(PPG!V408="", "", PPG!V408)</f>
        <v>20.16</v>
      </c>
      <c r="AB1093" s="36" t="str">
        <f t="shared" si="50"/>
        <v>0.00</v>
      </c>
    </row>
    <row r="1094" spans="1:28">
      <c r="A1094" s="7">
        <f>IF(OUT!C417="", "", OUT!C417)</f>
        <v>795</v>
      </c>
      <c r="B1094" s="20">
        <f>IF(OUT!A417="", "", OUT!A417)</f>
        <v>68459</v>
      </c>
      <c r="C1094" s="7" t="str">
        <f>IF(OUT!D417="", "", OUT!D417)</f>
        <v>FFF</v>
      </c>
      <c r="D1094" s="29"/>
      <c r="E1094" s="7" t="str">
        <f>IF(OUT!E417="", "", OUT!E417)</f>
        <v>144 TRAY</v>
      </c>
      <c r="F1094" s="26" t="str">
        <f>IF(OUT!AE417="NEW", "✷", "")</f>
        <v/>
      </c>
      <c r="G1094" s="10" t="str">
        <f>IF(OUT!B417="", "", OUT!B417)</f>
        <v>VIOLA SORBET XP TRUE BLUE</v>
      </c>
      <c r="H1094" s="21">
        <f t="shared" si="48"/>
        <v>0.17899999999999999</v>
      </c>
      <c r="I1094" s="22">
        <f t="shared" si="49"/>
        <v>25.06</v>
      </c>
      <c r="J1094" s="7" t="str">
        <f>IF(OUT!F417="", "", OUT!F417)</f>
        <v/>
      </c>
      <c r="K1094" s="7">
        <f>IF(OUT!P417="", "", OUT!P417)</f>
        <v>140</v>
      </c>
      <c r="L1094" s="7" t="str">
        <f>IF(OUT!AE417="", "", OUT!AE417)</f>
        <v/>
      </c>
      <c r="N1094" s="7" t="str">
        <f>IF(OUT!AQ417="", "", OUT!AQ417)</f>
        <v/>
      </c>
      <c r="O1094" s="7" t="str">
        <f>IF(OUT!BM417="", "", OUT!BM417)</f>
        <v>T4</v>
      </c>
      <c r="P1094" s="8">
        <f>IF(OUT!N417="", "", OUT!N417)</f>
        <v>0.17899999999999999</v>
      </c>
      <c r="Q1094" s="9">
        <f>IF(OUT!O417="", "", OUT!O417)</f>
        <v>25.06</v>
      </c>
      <c r="R1094" s="8">
        <f>IF(PPG!H417="", "", PPG!H417)</f>
        <v>0.16300000000000001</v>
      </c>
      <c r="S1094" s="9">
        <f>IF(PPG!I417="", "", PPG!I417)</f>
        <v>22.82</v>
      </c>
      <c r="T1094" s="8">
        <f>IF(PPG!J417="", "", PPG!J417)</f>
        <v>0.14799999999999999</v>
      </c>
      <c r="U1094" s="9">
        <f>IF(PPG!K417="", "", PPG!K417)</f>
        <v>20.72</v>
      </c>
      <c r="V1094" s="8">
        <f>IF(PPG!Q417="", "", PPG!Q417)</f>
        <v>0.16900000000000001</v>
      </c>
      <c r="W1094" s="9">
        <f>IF(PPG!R417="", "", PPG!R417)</f>
        <v>23.66</v>
      </c>
      <c r="X1094" s="8">
        <f>IF(PPG!S417="", "", PPG!S417)</f>
        <v>0.154</v>
      </c>
      <c r="Y1094" s="9">
        <f>IF(PPG!T417="", "", PPG!T417)</f>
        <v>21.56</v>
      </c>
      <c r="Z1094" s="8">
        <f>IF(PPG!U417="", "", PPG!U417)</f>
        <v>0.14399999999999999</v>
      </c>
      <c r="AA1094" s="9">
        <f>IF(PPG!V417="", "", PPG!V417)</f>
        <v>20.16</v>
      </c>
      <c r="AB1094" s="36" t="str">
        <f t="shared" si="50"/>
        <v>0.00</v>
      </c>
    </row>
    <row r="1095" spans="1:28">
      <c r="A1095" s="7">
        <f>IF(OUT!C416="", "", OUT!C416)</f>
        <v>795</v>
      </c>
      <c r="B1095" s="20">
        <f>IF(OUT!A416="", "", OUT!A416)</f>
        <v>68459</v>
      </c>
      <c r="C1095" s="7" t="str">
        <f>IF(OUT!D416="", "", OUT!D416)</f>
        <v>AZ</v>
      </c>
      <c r="D1095" s="29"/>
      <c r="E1095" s="7" t="str">
        <f>IF(OUT!E416="", "", OUT!E416)</f>
        <v>288 TRAY</v>
      </c>
      <c r="F1095" s="26" t="str">
        <f>IF(OUT!AE416="NEW", "✷", "")</f>
        <v/>
      </c>
      <c r="G1095" s="10" t="str">
        <f>IF(OUT!B416="", "", OUT!B416)</f>
        <v>VIOLA SORBET XP TRUE BLUE</v>
      </c>
      <c r="H1095" s="21">
        <f t="shared" ref="H1095:H1117" si="51">IF(AND($K$3=1,$K$4="N"),P1095,IF(AND($K$3=2,$K$4="N"),R1095,IF(AND($K$3=3,$K$4="N"),T1095,IF(AND($K$3=1,$K$4="Y"),V1095,IF(AND($K$3=2,$K$4="Y"),X1095,IF(AND($K$3=3,$K$4="Y"),Z1095,"FALSE"))))))</f>
        <v>8.8999999999999996E-2</v>
      </c>
      <c r="I1095" s="22">
        <f t="shared" ref="I1095:I1117" si="52">IF(AND($K$3=1,$K$4="N"),Q1095,IF(AND($K$3=2,$K$4="N"),S1095,IF(AND($K$3=3,$K$4="N"),U1095,IF(AND($K$3=1,$K$4="Y"),W1095,IF(AND($K$3=2,$K$4="Y"),Y1095,IF(AND($K$3=3,$K$4="Y"),AA1095,"FALSE"))))))</f>
        <v>24.92</v>
      </c>
      <c r="J1095" s="7" t="str">
        <f>IF(OUT!F416="", "", OUT!F416)</f>
        <v/>
      </c>
      <c r="K1095" s="7">
        <f>IF(OUT!P416="", "", OUT!P416)</f>
        <v>280</v>
      </c>
      <c r="L1095" s="7" t="str">
        <f>IF(OUT!AE416="", "", OUT!AE416)</f>
        <v/>
      </c>
      <c r="N1095" s="7" t="str">
        <f>IF(OUT!AQ416="", "", OUT!AQ416)</f>
        <v/>
      </c>
      <c r="O1095" s="7" t="str">
        <f>IF(OUT!BM416="", "", OUT!BM416)</f>
        <v>T4</v>
      </c>
      <c r="P1095" s="8">
        <f>IF(OUT!N416="", "", OUT!N416)</f>
        <v>8.8999999999999996E-2</v>
      </c>
      <c r="Q1095" s="9">
        <f>IF(OUT!O416="", "", OUT!O416)</f>
        <v>24.92</v>
      </c>
      <c r="R1095" s="8">
        <f>IF(PPG!H416="", "", PPG!H416)</f>
        <v>8.2000000000000003E-2</v>
      </c>
      <c r="S1095" s="9">
        <f>IF(PPG!I416="", "", PPG!I416)</f>
        <v>22.96</v>
      </c>
      <c r="T1095" s="8">
        <f>IF(PPG!J416="", "", PPG!J416)</f>
        <v>7.3999999999999996E-2</v>
      </c>
      <c r="U1095" s="9">
        <f>IF(PPG!K416="", "", PPG!K416)</f>
        <v>20.72</v>
      </c>
      <c r="V1095" s="8">
        <f>IF(PPG!Q416="", "", PPG!Q416)</f>
        <v>8.4000000000000005E-2</v>
      </c>
      <c r="W1095" s="9">
        <f>IF(PPG!R416="", "", PPG!R416)</f>
        <v>23.52</v>
      </c>
      <c r="X1095" s="8">
        <f>IF(PPG!S416="", "", PPG!S416)</f>
        <v>7.6999999999999999E-2</v>
      </c>
      <c r="Y1095" s="9">
        <f>IF(PPG!T416="", "", PPG!T416)</f>
        <v>21.56</v>
      </c>
      <c r="Z1095" s="8">
        <f>IF(PPG!U416="", "", PPG!U416)</f>
        <v>7.1999999999999995E-2</v>
      </c>
      <c r="AA1095" s="9">
        <f>IF(PPG!V416="", "", PPG!V416)</f>
        <v>20.16</v>
      </c>
      <c r="AB1095" s="36" t="str">
        <f t="shared" ref="AB1095:AB1117" si="53">IF(D1095&lt;&gt;"",D1095*I1095, "0.00")</f>
        <v>0.00</v>
      </c>
    </row>
    <row r="1096" spans="1:28">
      <c r="A1096" s="7">
        <f>IF(OUT!C644="", "", OUT!C644)</f>
        <v>795</v>
      </c>
      <c r="B1096" s="20">
        <f>IF(OUT!A644="", "", OUT!A644)</f>
        <v>78355</v>
      </c>
      <c r="C1096" s="7" t="str">
        <f>IF(OUT!D644="", "", OUT!D644)</f>
        <v>FFF</v>
      </c>
      <c r="D1096" s="29"/>
      <c r="E1096" s="7" t="str">
        <f>IF(OUT!E644="", "", OUT!E644)</f>
        <v>144 TRAY</v>
      </c>
      <c r="F1096" s="26" t="str">
        <f>IF(OUT!AE644="NEW", "✷", "")</f>
        <v/>
      </c>
      <c r="G1096" s="10" t="str">
        <f>IF(OUT!B644="", "", OUT!B644)</f>
        <v>VIOLA SORBET XP VIOLET BEACON</v>
      </c>
      <c r="H1096" s="21">
        <f t="shared" si="51"/>
        <v>0.17899999999999999</v>
      </c>
      <c r="I1096" s="22">
        <f t="shared" si="52"/>
        <v>25.06</v>
      </c>
      <c r="J1096" s="7" t="str">
        <f>IF(OUT!F644="", "", OUT!F644)</f>
        <v/>
      </c>
      <c r="K1096" s="7">
        <f>IF(OUT!P644="", "", OUT!P644)</f>
        <v>140</v>
      </c>
      <c r="L1096" s="7" t="str">
        <f>IF(OUT!AE644="", "", OUT!AE644)</f>
        <v/>
      </c>
      <c r="N1096" s="7" t="str">
        <f>IF(OUT!AQ644="", "", OUT!AQ644)</f>
        <v/>
      </c>
      <c r="O1096" s="7" t="str">
        <f>IF(OUT!BM644="", "", OUT!BM644)</f>
        <v>T4</v>
      </c>
      <c r="P1096" s="8">
        <f>IF(OUT!N644="", "", OUT!N644)</f>
        <v>0.17899999999999999</v>
      </c>
      <c r="Q1096" s="9">
        <f>IF(OUT!O644="", "", OUT!O644)</f>
        <v>25.06</v>
      </c>
      <c r="R1096" s="8">
        <f>IF(PPG!H644="", "", PPG!H644)</f>
        <v>0.16300000000000001</v>
      </c>
      <c r="S1096" s="9">
        <f>IF(PPG!I644="", "", PPG!I644)</f>
        <v>22.82</v>
      </c>
      <c r="T1096" s="8">
        <f>IF(PPG!J644="", "", PPG!J644)</f>
        <v>0.14799999999999999</v>
      </c>
      <c r="U1096" s="9">
        <f>IF(PPG!K644="", "", PPG!K644)</f>
        <v>20.72</v>
      </c>
      <c r="V1096" s="8">
        <f>IF(PPG!Q644="", "", PPG!Q644)</f>
        <v>0.16900000000000001</v>
      </c>
      <c r="W1096" s="9">
        <f>IF(PPG!R644="", "", PPG!R644)</f>
        <v>23.66</v>
      </c>
      <c r="X1096" s="8">
        <f>IF(PPG!S644="", "", PPG!S644)</f>
        <v>0.154</v>
      </c>
      <c r="Y1096" s="9">
        <f>IF(PPG!T644="", "", PPG!T644)</f>
        <v>21.56</v>
      </c>
      <c r="Z1096" s="8">
        <f>IF(PPG!U644="", "", PPG!U644)</f>
        <v>0.14399999999999999</v>
      </c>
      <c r="AA1096" s="9">
        <f>IF(PPG!V644="", "", PPG!V644)</f>
        <v>20.16</v>
      </c>
      <c r="AB1096" s="36" t="str">
        <f t="shared" si="53"/>
        <v>0.00</v>
      </c>
    </row>
    <row r="1097" spans="1:28">
      <c r="A1097" s="7">
        <f>IF(OUT!C643="", "", OUT!C643)</f>
        <v>795</v>
      </c>
      <c r="B1097" s="20">
        <f>IF(OUT!A643="", "", OUT!A643)</f>
        <v>78355</v>
      </c>
      <c r="C1097" s="7" t="str">
        <f>IF(OUT!D643="", "", OUT!D643)</f>
        <v>AZ</v>
      </c>
      <c r="D1097" s="29"/>
      <c r="E1097" s="7" t="str">
        <f>IF(OUT!E643="", "", OUT!E643)</f>
        <v>288 TRAY</v>
      </c>
      <c r="F1097" s="26" t="str">
        <f>IF(OUT!AE643="NEW", "✷", "")</f>
        <v/>
      </c>
      <c r="G1097" s="10" t="str">
        <f>IF(OUT!B643="", "", OUT!B643)</f>
        <v>VIOLA SORBET XP VIOLET BEACON</v>
      </c>
      <c r="H1097" s="21">
        <f t="shared" si="51"/>
        <v>8.8999999999999996E-2</v>
      </c>
      <c r="I1097" s="22">
        <f t="shared" si="52"/>
        <v>24.92</v>
      </c>
      <c r="J1097" s="7" t="str">
        <f>IF(OUT!F643="", "", OUT!F643)</f>
        <v/>
      </c>
      <c r="K1097" s="7">
        <f>IF(OUT!P643="", "", OUT!P643)</f>
        <v>280</v>
      </c>
      <c r="L1097" s="7" t="str">
        <f>IF(OUT!AE643="", "", OUT!AE643)</f>
        <v/>
      </c>
      <c r="M1097" s="7" t="str">
        <f>IF(OUT!AG643="", "", OUT!AG643)</f>
        <v/>
      </c>
      <c r="N1097" s="7" t="str">
        <f>IF(OUT!AQ643="", "", OUT!AQ643)</f>
        <v/>
      </c>
      <c r="O1097" s="7" t="str">
        <f>IF(OUT!BM643="", "", OUT!BM643)</f>
        <v>T4</v>
      </c>
      <c r="P1097" s="8">
        <f>IF(OUT!N643="", "", OUT!N643)</f>
        <v>8.8999999999999996E-2</v>
      </c>
      <c r="Q1097" s="9">
        <f>IF(OUT!O643="", "", OUT!O643)</f>
        <v>24.92</v>
      </c>
      <c r="R1097" s="8">
        <f>IF(PPG!H643="", "", PPG!H643)</f>
        <v>8.2000000000000003E-2</v>
      </c>
      <c r="S1097" s="9">
        <f>IF(PPG!I643="", "", PPG!I643)</f>
        <v>22.96</v>
      </c>
      <c r="T1097" s="8">
        <f>IF(PPG!J643="", "", PPG!J643)</f>
        <v>7.3999999999999996E-2</v>
      </c>
      <c r="U1097" s="9">
        <f>IF(PPG!K643="", "", PPG!K643)</f>
        <v>20.72</v>
      </c>
      <c r="V1097" s="8">
        <f>IF(PPG!Q643="", "", PPG!Q643)</f>
        <v>8.4000000000000005E-2</v>
      </c>
      <c r="W1097" s="9">
        <f>IF(PPG!R643="", "", PPG!R643)</f>
        <v>23.52</v>
      </c>
      <c r="X1097" s="8">
        <f>IF(PPG!S643="", "", PPG!S643)</f>
        <v>7.6999999999999999E-2</v>
      </c>
      <c r="Y1097" s="9">
        <f>IF(PPG!T643="", "", PPG!T643)</f>
        <v>21.56</v>
      </c>
      <c r="Z1097" s="8">
        <f>IF(PPG!U643="", "", PPG!U643)</f>
        <v>7.1999999999999995E-2</v>
      </c>
      <c r="AA1097" s="9">
        <f>IF(PPG!V643="", "", PPG!V643)</f>
        <v>20.16</v>
      </c>
      <c r="AB1097" s="36" t="str">
        <f t="shared" si="53"/>
        <v>0.00</v>
      </c>
    </row>
    <row r="1098" spans="1:28">
      <c r="A1098" s="7">
        <f>IF(OUT!C646="", "", OUT!C646)</f>
        <v>795</v>
      </c>
      <c r="B1098" s="20">
        <f>IF(OUT!A646="", "", OUT!A646)</f>
        <v>78356</v>
      </c>
      <c r="C1098" s="7" t="str">
        <f>IF(OUT!D646="", "", OUT!D646)</f>
        <v>FFF</v>
      </c>
      <c r="D1098" s="29"/>
      <c r="E1098" s="7" t="str">
        <f>IF(OUT!E646="", "", OUT!E646)</f>
        <v>144 TRAY</v>
      </c>
      <c r="F1098" s="26" t="str">
        <f>IF(OUT!AE646="NEW", "✷", "")</f>
        <v/>
      </c>
      <c r="G1098" s="10" t="str">
        <f>IF(OUT!B646="", "", OUT!B646)</f>
        <v>VIOLA SORBET XP WHITE</v>
      </c>
      <c r="H1098" s="21">
        <f t="shared" si="51"/>
        <v>0.17899999999999999</v>
      </c>
      <c r="I1098" s="22">
        <f t="shared" si="52"/>
        <v>25.06</v>
      </c>
      <c r="J1098" s="7" t="str">
        <f>IF(OUT!F646="", "", OUT!F646)</f>
        <v/>
      </c>
      <c r="K1098" s="7">
        <f>IF(OUT!P646="", "", OUT!P646)</f>
        <v>140</v>
      </c>
      <c r="L1098" s="7" t="str">
        <f>IF(OUT!AE646="", "", OUT!AE646)</f>
        <v/>
      </c>
      <c r="M1098" s="7" t="str">
        <f>IF(OUT!AG646="", "", OUT!AG646)</f>
        <v/>
      </c>
      <c r="N1098" s="7" t="str">
        <f>IF(OUT!AQ646="", "", OUT!AQ646)</f>
        <v/>
      </c>
      <c r="O1098" s="7" t="str">
        <f>IF(OUT!BM646="", "", OUT!BM646)</f>
        <v>T4</v>
      </c>
      <c r="P1098" s="8">
        <f>IF(OUT!N646="", "", OUT!N646)</f>
        <v>0.17899999999999999</v>
      </c>
      <c r="Q1098" s="9">
        <f>IF(OUT!O646="", "", OUT!O646)</f>
        <v>25.06</v>
      </c>
      <c r="R1098" s="8">
        <f>IF(PPG!H646="", "", PPG!H646)</f>
        <v>0.16300000000000001</v>
      </c>
      <c r="S1098" s="9">
        <f>IF(PPG!I646="", "", PPG!I646)</f>
        <v>22.82</v>
      </c>
      <c r="T1098" s="8">
        <f>IF(PPG!J646="", "", PPG!J646)</f>
        <v>0.14799999999999999</v>
      </c>
      <c r="U1098" s="9">
        <f>IF(PPG!K646="", "", PPG!K646)</f>
        <v>20.72</v>
      </c>
      <c r="V1098" s="8">
        <f>IF(PPG!Q646="", "", PPG!Q646)</f>
        <v>0.16900000000000001</v>
      </c>
      <c r="W1098" s="9">
        <f>IF(PPG!R646="", "", PPG!R646)</f>
        <v>23.66</v>
      </c>
      <c r="X1098" s="8">
        <f>IF(PPG!S646="", "", PPG!S646)</f>
        <v>0.154</v>
      </c>
      <c r="Y1098" s="9">
        <f>IF(PPG!T646="", "", PPG!T646)</f>
        <v>21.56</v>
      </c>
      <c r="Z1098" s="8">
        <f>IF(PPG!U646="", "", PPG!U646)</f>
        <v>0.14399999999999999</v>
      </c>
      <c r="AA1098" s="9">
        <f>IF(PPG!V646="", "", PPG!V646)</f>
        <v>20.16</v>
      </c>
      <c r="AB1098" s="36" t="str">
        <f t="shared" si="53"/>
        <v>0.00</v>
      </c>
    </row>
    <row r="1099" spans="1:28">
      <c r="A1099" s="7">
        <f>IF(OUT!C645="", "", OUT!C645)</f>
        <v>795</v>
      </c>
      <c r="B1099" s="20">
        <f>IF(OUT!A645="", "", OUT!A645)</f>
        <v>78356</v>
      </c>
      <c r="C1099" s="7" t="str">
        <f>IF(OUT!D645="", "", OUT!D645)</f>
        <v>AZ</v>
      </c>
      <c r="D1099" s="29"/>
      <c r="E1099" s="7" t="str">
        <f>IF(OUT!E645="", "", OUT!E645)</f>
        <v>288 TRAY</v>
      </c>
      <c r="F1099" s="26" t="str">
        <f>IF(OUT!AE645="NEW", "✷", "")</f>
        <v/>
      </c>
      <c r="G1099" s="10" t="str">
        <f>IF(OUT!B645="", "", OUT!B645)</f>
        <v>VIOLA SORBET XP WHITE</v>
      </c>
      <c r="H1099" s="21">
        <f t="shared" si="51"/>
        <v>8.8999999999999996E-2</v>
      </c>
      <c r="I1099" s="22">
        <f t="shared" si="52"/>
        <v>24.92</v>
      </c>
      <c r="J1099" s="7" t="str">
        <f>IF(OUT!F645="", "", OUT!F645)</f>
        <v/>
      </c>
      <c r="K1099" s="7">
        <f>IF(OUT!P645="", "", OUT!P645)</f>
        <v>280</v>
      </c>
      <c r="L1099" s="7" t="str">
        <f>IF(OUT!AE645="", "", OUT!AE645)</f>
        <v/>
      </c>
      <c r="M1099" s="7" t="str">
        <f>IF(OUT!AG645="", "", OUT!AG645)</f>
        <v/>
      </c>
      <c r="N1099" s="7" t="str">
        <f>IF(OUT!AQ645="", "", OUT!AQ645)</f>
        <v/>
      </c>
      <c r="O1099" s="7" t="str">
        <f>IF(OUT!BM645="", "", OUT!BM645)</f>
        <v>T4</v>
      </c>
      <c r="P1099" s="8">
        <f>IF(OUT!N645="", "", OUT!N645)</f>
        <v>8.8999999999999996E-2</v>
      </c>
      <c r="Q1099" s="9">
        <f>IF(OUT!O645="", "", OUT!O645)</f>
        <v>24.92</v>
      </c>
      <c r="R1099" s="8">
        <f>IF(PPG!H645="", "", PPG!H645)</f>
        <v>8.2000000000000003E-2</v>
      </c>
      <c r="S1099" s="9">
        <f>IF(PPG!I645="", "", PPG!I645)</f>
        <v>22.96</v>
      </c>
      <c r="T1099" s="8">
        <f>IF(PPG!J645="", "", PPG!J645)</f>
        <v>7.3999999999999996E-2</v>
      </c>
      <c r="U1099" s="9">
        <f>IF(PPG!K645="", "", PPG!K645)</f>
        <v>20.72</v>
      </c>
      <c r="V1099" s="8">
        <f>IF(PPG!Q645="", "", PPG!Q645)</f>
        <v>8.4000000000000005E-2</v>
      </c>
      <c r="W1099" s="9">
        <f>IF(PPG!R645="", "", PPG!R645)</f>
        <v>23.52</v>
      </c>
      <c r="X1099" s="8">
        <f>IF(PPG!S645="", "", PPG!S645)</f>
        <v>7.6999999999999999E-2</v>
      </c>
      <c r="Y1099" s="9">
        <f>IF(PPG!T645="", "", PPG!T645)</f>
        <v>21.56</v>
      </c>
      <c r="Z1099" s="8">
        <f>IF(PPG!U645="", "", PPG!U645)</f>
        <v>7.1999999999999995E-2</v>
      </c>
      <c r="AA1099" s="9">
        <f>IF(PPG!V645="", "", PPG!V645)</f>
        <v>20.16</v>
      </c>
      <c r="AB1099" s="36" t="str">
        <f t="shared" si="53"/>
        <v>0.00</v>
      </c>
    </row>
    <row r="1100" spans="1:28">
      <c r="A1100" s="7">
        <f>IF(OUT!C46="", "", OUT!C46)</f>
        <v>795</v>
      </c>
      <c r="B1100" s="20">
        <f>IF(OUT!A46="", "", OUT!A46)</f>
        <v>6536</v>
      </c>
      <c r="C1100" s="7" t="str">
        <f>IF(OUT!D46="", "", OUT!D46)</f>
        <v>FFF</v>
      </c>
      <c r="D1100" s="29"/>
      <c r="E1100" s="7" t="str">
        <f>IF(OUT!E46="", "", OUT!E46)</f>
        <v>144 TRAY</v>
      </c>
      <c r="F1100" s="26" t="str">
        <f>IF(OUT!AE46="NEW", "✷", "")</f>
        <v/>
      </c>
      <c r="G1100" s="10" t="str">
        <f>IF(OUT!B46="", "", OUT!B46)</f>
        <v>VIOLA SORBET XP WHITE BLOTCH</v>
      </c>
      <c r="H1100" s="21">
        <f t="shared" si="51"/>
        <v>0.17899999999999999</v>
      </c>
      <c r="I1100" s="22">
        <f t="shared" si="52"/>
        <v>25.06</v>
      </c>
      <c r="J1100" s="7" t="str">
        <f>IF(OUT!F46="", "", OUT!F46)</f>
        <v/>
      </c>
      <c r="K1100" s="7">
        <f>IF(OUT!P46="", "", OUT!P46)</f>
        <v>140</v>
      </c>
      <c r="L1100" s="7" t="str">
        <f>IF(OUT!AE46="", "", OUT!AE46)</f>
        <v/>
      </c>
      <c r="M1100" s="7" t="str">
        <f>IF(OUT!AG46="", "", OUT!AG46)</f>
        <v/>
      </c>
      <c r="N1100" s="7" t="str">
        <f>IF(OUT!AQ46="", "", OUT!AQ46)</f>
        <v/>
      </c>
      <c r="O1100" s="7" t="str">
        <f>IF(OUT!BM46="", "", OUT!BM46)</f>
        <v>T4</v>
      </c>
      <c r="P1100" s="8">
        <f>IF(OUT!N46="", "", OUT!N46)</f>
        <v>0.17899999999999999</v>
      </c>
      <c r="Q1100" s="9">
        <f>IF(OUT!O46="", "", OUT!O46)</f>
        <v>25.06</v>
      </c>
      <c r="R1100" s="8">
        <f>IF(PPG!H46="", "", PPG!H46)</f>
        <v>0.16300000000000001</v>
      </c>
      <c r="S1100" s="9">
        <f>IF(PPG!I46="", "", PPG!I46)</f>
        <v>22.82</v>
      </c>
      <c r="T1100" s="8">
        <f>IF(PPG!J46="", "", PPG!J46)</f>
        <v>0.14799999999999999</v>
      </c>
      <c r="U1100" s="9">
        <f>IF(PPG!K46="", "", PPG!K46)</f>
        <v>20.72</v>
      </c>
      <c r="V1100" s="8">
        <f>IF(PPG!Q46="", "", PPG!Q46)</f>
        <v>0.16900000000000001</v>
      </c>
      <c r="W1100" s="9">
        <f>IF(PPG!R46="", "", PPG!R46)</f>
        <v>23.66</v>
      </c>
      <c r="X1100" s="8">
        <f>IF(PPG!S46="", "", PPG!S46)</f>
        <v>0.154</v>
      </c>
      <c r="Y1100" s="9">
        <f>IF(PPG!T46="", "", PPG!T46)</f>
        <v>21.56</v>
      </c>
      <c r="Z1100" s="8">
        <f>IF(PPG!U46="", "", PPG!U46)</f>
        <v>0.14399999999999999</v>
      </c>
      <c r="AA1100" s="9">
        <f>IF(PPG!V46="", "", PPG!V46)</f>
        <v>20.16</v>
      </c>
      <c r="AB1100" s="36" t="str">
        <f t="shared" si="53"/>
        <v>0.00</v>
      </c>
    </row>
    <row r="1101" spans="1:28">
      <c r="A1101" s="7">
        <f>IF(OUT!C45="", "", OUT!C45)</f>
        <v>795</v>
      </c>
      <c r="B1101" s="20">
        <f>IF(OUT!A45="", "", OUT!A45)</f>
        <v>6536</v>
      </c>
      <c r="C1101" s="7" t="str">
        <f>IF(OUT!D45="", "", OUT!D45)</f>
        <v>AZ</v>
      </c>
      <c r="D1101" s="29"/>
      <c r="E1101" s="7" t="str">
        <f>IF(OUT!E45="", "", OUT!E45)</f>
        <v>288 TRAY</v>
      </c>
      <c r="F1101" s="26" t="str">
        <f>IF(OUT!AE45="NEW", "✷", "")</f>
        <v/>
      </c>
      <c r="G1101" s="10" t="str">
        <f>IF(OUT!B45="", "", OUT!B45)</f>
        <v>VIOLA SORBET XP WHITE BLOTCH</v>
      </c>
      <c r="H1101" s="21">
        <f t="shared" si="51"/>
        <v>8.8999999999999996E-2</v>
      </c>
      <c r="I1101" s="22">
        <f t="shared" si="52"/>
        <v>24.92</v>
      </c>
      <c r="J1101" s="7" t="str">
        <f>IF(OUT!F45="", "", OUT!F45)</f>
        <v/>
      </c>
      <c r="K1101" s="7">
        <f>IF(OUT!P45="", "", OUT!P45)</f>
        <v>280</v>
      </c>
      <c r="L1101" s="7" t="str">
        <f>IF(OUT!AE45="", "", OUT!AE45)</f>
        <v/>
      </c>
      <c r="M1101" s="7" t="str">
        <f>IF(OUT!AG45="", "", OUT!AG45)</f>
        <v/>
      </c>
      <c r="N1101" s="7" t="str">
        <f>IF(OUT!AQ45="", "", OUT!AQ45)</f>
        <v/>
      </c>
      <c r="O1101" s="7" t="str">
        <f>IF(OUT!BM45="", "", OUT!BM45)</f>
        <v>T4</v>
      </c>
      <c r="P1101" s="8">
        <f>IF(OUT!N45="", "", OUT!N45)</f>
        <v>8.8999999999999996E-2</v>
      </c>
      <c r="Q1101" s="9">
        <f>IF(OUT!O45="", "", OUT!O45)</f>
        <v>24.92</v>
      </c>
      <c r="R1101" s="8">
        <f>IF(PPG!H45="", "", PPG!H45)</f>
        <v>8.2000000000000003E-2</v>
      </c>
      <c r="S1101" s="9">
        <f>IF(PPG!I45="", "", PPG!I45)</f>
        <v>22.96</v>
      </c>
      <c r="T1101" s="8">
        <f>IF(PPG!J45="", "", PPG!J45)</f>
        <v>7.3999999999999996E-2</v>
      </c>
      <c r="U1101" s="9">
        <f>IF(PPG!K45="", "", PPG!K45)</f>
        <v>20.72</v>
      </c>
      <c r="V1101" s="8">
        <f>IF(PPG!Q45="", "", PPG!Q45)</f>
        <v>8.4000000000000005E-2</v>
      </c>
      <c r="W1101" s="9">
        <f>IF(PPG!R45="", "", PPG!R45)</f>
        <v>23.52</v>
      </c>
      <c r="X1101" s="8">
        <f>IF(PPG!S45="", "", PPG!S45)</f>
        <v>7.6999999999999999E-2</v>
      </c>
      <c r="Y1101" s="9">
        <f>IF(PPG!T45="", "", PPG!T45)</f>
        <v>21.56</v>
      </c>
      <c r="Z1101" s="8">
        <f>IF(PPG!U45="", "", PPG!U45)</f>
        <v>7.1999999999999995E-2</v>
      </c>
      <c r="AA1101" s="9">
        <f>IF(PPG!V45="", "", PPG!V45)</f>
        <v>20.16</v>
      </c>
      <c r="AB1101" s="36" t="str">
        <f t="shared" si="53"/>
        <v>0.00</v>
      </c>
    </row>
    <row r="1102" spans="1:28">
      <c r="A1102" s="7">
        <f>IF(OUT!C779="", "", OUT!C779)</f>
        <v>795</v>
      </c>
      <c r="B1102" s="20">
        <f>IF(OUT!A779="", "", OUT!A779)</f>
        <v>84917</v>
      </c>
      <c r="C1102" s="7" t="str">
        <f>IF(OUT!D779="", "", OUT!D779)</f>
        <v>FFF</v>
      </c>
      <c r="D1102" s="29"/>
      <c r="E1102" s="7" t="str">
        <f>IF(OUT!E779="", "", OUT!E779)</f>
        <v>144 TRAY</v>
      </c>
      <c r="F1102" s="26" t="str">
        <f>IF(OUT!AE779="NEW", "✷", "")</f>
        <v/>
      </c>
      <c r="G1102" s="10" t="str">
        <f>IF(OUT!B779="", "", OUT!B779)</f>
        <v>VIOLA SORBET XP WHITE JUMP UP</v>
      </c>
      <c r="H1102" s="21">
        <f t="shared" si="51"/>
        <v>0.17899999999999999</v>
      </c>
      <c r="I1102" s="22">
        <f t="shared" si="52"/>
        <v>25.06</v>
      </c>
      <c r="J1102" s="7" t="str">
        <f>IF(OUT!F779="", "", OUT!F779)</f>
        <v/>
      </c>
      <c r="K1102" s="7">
        <f>IF(OUT!P779="", "", OUT!P779)</f>
        <v>140</v>
      </c>
      <c r="L1102" s="7" t="str">
        <f>IF(OUT!AE779="", "", OUT!AE779)</f>
        <v/>
      </c>
      <c r="M1102" s="7" t="str">
        <f>IF(OUT!AG779="", "", OUT!AG779)</f>
        <v/>
      </c>
      <c r="N1102" s="7" t="str">
        <f>IF(OUT!AQ779="", "", OUT!AQ779)</f>
        <v/>
      </c>
      <c r="O1102" s="7" t="str">
        <f>IF(OUT!BM779="", "", OUT!BM779)</f>
        <v>T4</v>
      </c>
      <c r="P1102" s="8">
        <f>IF(OUT!N779="", "", OUT!N779)</f>
        <v>0.17899999999999999</v>
      </c>
      <c r="Q1102" s="9">
        <f>IF(OUT!O779="", "", OUT!O779)</f>
        <v>25.06</v>
      </c>
      <c r="R1102" s="8">
        <f>IF(PPG!H779="", "", PPG!H779)</f>
        <v>0.16300000000000001</v>
      </c>
      <c r="S1102" s="9">
        <f>IF(PPG!I779="", "", PPG!I779)</f>
        <v>22.82</v>
      </c>
      <c r="T1102" s="8">
        <f>IF(PPG!J779="", "", PPG!J779)</f>
        <v>0.14799999999999999</v>
      </c>
      <c r="U1102" s="9">
        <f>IF(PPG!K779="", "", PPG!K779)</f>
        <v>20.72</v>
      </c>
      <c r="V1102" s="8">
        <f>IF(PPG!Q779="", "", PPG!Q779)</f>
        <v>0.16900000000000001</v>
      </c>
      <c r="W1102" s="9">
        <f>IF(PPG!R779="", "", PPG!R779)</f>
        <v>23.66</v>
      </c>
      <c r="X1102" s="8">
        <f>IF(PPG!S779="", "", PPG!S779)</f>
        <v>0.154</v>
      </c>
      <c r="Y1102" s="9">
        <f>IF(PPG!T779="", "", PPG!T779)</f>
        <v>21.56</v>
      </c>
      <c r="Z1102" s="8">
        <f>IF(PPG!U779="", "", PPG!U779)</f>
        <v>0.14399999999999999</v>
      </c>
      <c r="AA1102" s="9">
        <f>IF(PPG!V779="", "", PPG!V779)</f>
        <v>20.16</v>
      </c>
      <c r="AB1102" s="36" t="str">
        <f t="shared" si="53"/>
        <v>0.00</v>
      </c>
    </row>
    <row r="1103" spans="1:28">
      <c r="A1103" s="7">
        <f>IF(OUT!C778="", "", OUT!C778)</f>
        <v>795</v>
      </c>
      <c r="B1103" s="20">
        <f>IF(OUT!A778="", "", OUT!A778)</f>
        <v>84917</v>
      </c>
      <c r="C1103" s="7" t="str">
        <f>IF(OUT!D778="", "", OUT!D778)</f>
        <v>AZ</v>
      </c>
      <c r="D1103" s="29"/>
      <c r="E1103" s="7" t="str">
        <f>IF(OUT!E778="", "", OUT!E778)</f>
        <v>288 TRAY</v>
      </c>
      <c r="F1103" s="26" t="str">
        <f>IF(OUT!AE778="NEW", "✷", "")</f>
        <v/>
      </c>
      <c r="G1103" s="10" t="str">
        <f>IF(OUT!B778="", "", OUT!B778)</f>
        <v>VIOLA SORBET XP WHITE JUMP UP</v>
      </c>
      <c r="H1103" s="21">
        <f t="shared" si="51"/>
        <v>8.8999999999999996E-2</v>
      </c>
      <c r="I1103" s="22">
        <f t="shared" si="52"/>
        <v>24.92</v>
      </c>
      <c r="J1103" s="7" t="str">
        <f>IF(OUT!F778="", "", OUT!F778)</f>
        <v/>
      </c>
      <c r="K1103" s="7">
        <f>IF(OUT!P778="", "", OUT!P778)</f>
        <v>280</v>
      </c>
      <c r="L1103" s="7" t="str">
        <f>IF(OUT!AE778="", "", OUT!AE778)</f>
        <v/>
      </c>
      <c r="M1103" s="7" t="str">
        <f>IF(OUT!AG778="", "", OUT!AG778)</f>
        <v/>
      </c>
      <c r="N1103" s="7" t="str">
        <f>IF(OUT!AQ778="", "", OUT!AQ778)</f>
        <v/>
      </c>
      <c r="O1103" s="7" t="str">
        <f>IF(OUT!BM778="", "", OUT!BM778)</f>
        <v>T4</v>
      </c>
      <c r="P1103" s="8">
        <f>IF(OUT!N778="", "", OUT!N778)</f>
        <v>8.8999999999999996E-2</v>
      </c>
      <c r="Q1103" s="9">
        <f>IF(OUT!O778="", "", OUT!O778)</f>
        <v>24.92</v>
      </c>
      <c r="R1103" s="8">
        <f>IF(PPG!H778="", "", PPG!H778)</f>
        <v>8.2000000000000003E-2</v>
      </c>
      <c r="S1103" s="9">
        <f>IF(PPG!I778="", "", PPG!I778)</f>
        <v>22.96</v>
      </c>
      <c r="T1103" s="8">
        <f>IF(PPG!J778="", "", PPG!J778)</f>
        <v>7.3999999999999996E-2</v>
      </c>
      <c r="U1103" s="9">
        <f>IF(PPG!K778="", "", PPG!K778)</f>
        <v>20.72</v>
      </c>
      <c r="V1103" s="8">
        <f>IF(PPG!Q778="", "", PPG!Q778)</f>
        <v>8.4000000000000005E-2</v>
      </c>
      <c r="W1103" s="9">
        <f>IF(PPG!R778="", "", PPG!R778)</f>
        <v>23.52</v>
      </c>
      <c r="X1103" s="8">
        <f>IF(PPG!S778="", "", PPG!S778)</f>
        <v>7.6999999999999999E-2</v>
      </c>
      <c r="Y1103" s="9">
        <f>IF(PPG!T778="", "", PPG!T778)</f>
        <v>21.56</v>
      </c>
      <c r="Z1103" s="8">
        <f>IF(PPG!U778="", "", PPG!U778)</f>
        <v>7.1999999999999995E-2</v>
      </c>
      <c r="AA1103" s="9">
        <f>IF(PPG!V778="", "", PPG!V778)</f>
        <v>20.16</v>
      </c>
      <c r="AB1103" s="36" t="str">
        <f t="shared" si="53"/>
        <v>0.00</v>
      </c>
    </row>
    <row r="1104" spans="1:28">
      <c r="A1104" s="7">
        <f>IF(OUT!C648="", "", OUT!C648)</f>
        <v>795</v>
      </c>
      <c r="B1104" s="20">
        <f>IF(OUT!A648="", "", OUT!A648)</f>
        <v>78357</v>
      </c>
      <c r="C1104" s="7" t="str">
        <f>IF(OUT!D648="", "", OUT!D648)</f>
        <v>FFF</v>
      </c>
      <c r="D1104" s="29"/>
      <c r="E1104" s="7" t="str">
        <f>IF(OUT!E648="", "", OUT!E648)</f>
        <v>144 TRAY</v>
      </c>
      <c r="F1104" s="26" t="str">
        <f>IF(OUT!AE648="NEW", "✷", "")</f>
        <v/>
      </c>
      <c r="G1104" s="10" t="str">
        <f>IF(OUT!B648="", "", OUT!B648)</f>
        <v>VIOLA SORBET XP YELLOW</v>
      </c>
      <c r="H1104" s="21">
        <f t="shared" si="51"/>
        <v>0.17899999999999999</v>
      </c>
      <c r="I1104" s="22">
        <f t="shared" si="52"/>
        <v>25.06</v>
      </c>
      <c r="J1104" s="7" t="str">
        <f>IF(OUT!F648="", "", OUT!F648)</f>
        <v/>
      </c>
      <c r="K1104" s="7">
        <f>IF(OUT!P648="", "", OUT!P648)</f>
        <v>140</v>
      </c>
      <c r="L1104" s="7" t="str">
        <f>IF(OUT!AE648="", "", OUT!AE648)</f>
        <v/>
      </c>
      <c r="M1104" s="7" t="str">
        <f>IF(OUT!AG648="", "", OUT!AG648)</f>
        <v/>
      </c>
      <c r="N1104" s="7" t="str">
        <f>IF(OUT!AQ648="", "", OUT!AQ648)</f>
        <v/>
      </c>
      <c r="O1104" s="7" t="str">
        <f>IF(OUT!BM648="", "", OUT!BM648)</f>
        <v>T4</v>
      </c>
      <c r="P1104" s="8">
        <f>IF(OUT!N648="", "", OUT!N648)</f>
        <v>0.17899999999999999</v>
      </c>
      <c r="Q1104" s="9">
        <f>IF(OUT!O648="", "", OUT!O648)</f>
        <v>25.06</v>
      </c>
      <c r="R1104" s="8">
        <f>IF(PPG!H648="", "", PPG!H648)</f>
        <v>0.16300000000000001</v>
      </c>
      <c r="S1104" s="9">
        <f>IF(PPG!I648="", "", PPG!I648)</f>
        <v>22.82</v>
      </c>
      <c r="T1104" s="8">
        <f>IF(PPG!J648="", "", PPG!J648)</f>
        <v>0.14799999999999999</v>
      </c>
      <c r="U1104" s="9">
        <f>IF(PPG!K648="", "", PPG!K648)</f>
        <v>20.72</v>
      </c>
      <c r="V1104" s="8">
        <f>IF(PPG!Q648="", "", PPG!Q648)</f>
        <v>0.16900000000000001</v>
      </c>
      <c r="W1104" s="9">
        <f>IF(PPG!R648="", "", PPG!R648)</f>
        <v>23.66</v>
      </c>
      <c r="X1104" s="8">
        <f>IF(PPG!S648="", "", PPG!S648)</f>
        <v>0.154</v>
      </c>
      <c r="Y1104" s="9">
        <f>IF(PPG!T648="", "", PPG!T648)</f>
        <v>21.56</v>
      </c>
      <c r="Z1104" s="8">
        <f>IF(PPG!U648="", "", PPG!U648)</f>
        <v>0.14399999999999999</v>
      </c>
      <c r="AA1104" s="9">
        <f>IF(PPG!V648="", "", PPG!V648)</f>
        <v>20.16</v>
      </c>
      <c r="AB1104" s="36" t="str">
        <f t="shared" si="53"/>
        <v>0.00</v>
      </c>
    </row>
    <row r="1105" spans="1:28">
      <c r="A1105" s="7">
        <f>IF(OUT!C647="", "", OUT!C647)</f>
        <v>795</v>
      </c>
      <c r="B1105" s="20">
        <f>IF(OUT!A647="", "", OUT!A647)</f>
        <v>78357</v>
      </c>
      <c r="C1105" s="7" t="str">
        <f>IF(OUT!D647="", "", OUT!D647)</f>
        <v>AZ</v>
      </c>
      <c r="D1105" s="29"/>
      <c r="E1105" s="7" t="str">
        <f>IF(OUT!E647="", "", OUT!E647)</f>
        <v>288 TRAY</v>
      </c>
      <c r="F1105" s="26" t="str">
        <f>IF(OUT!AE647="NEW", "✷", "")</f>
        <v/>
      </c>
      <c r="G1105" s="10" t="str">
        <f>IF(OUT!B647="", "", OUT!B647)</f>
        <v>VIOLA SORBET XP YELLOW</v>
      </c>
      <c r="H1105" s="21">
        <f t="shared" si="51"/>
        <v>8.8999999999999996E-2</v>
      </c>
      <c r="I1105" s="22">
        <f t="shared" si="52"/>
        <v>24.92</v>
      </c>
      <c r="J1105" s="7" t="str">
        <f>IF(OUT!F647="", "", OUT!F647)</f>
        <v/>
      </c>
      <c r="K1105" s="7">
        <f>IF(OUT!P647="", "", OUT!P647)</f>
        <v>280</v>
      </c>
      <c r="L1105" s="7" t="str">
        <f>IF(OUT!AE647="", "", OUT!AE647)</f>
        <v/>
      </c>
      <c r="M1105" s="7" t="str">
        <f>IF(OUT!AG647="", "", OUT!AG647)</f>
        <v/>
      </c>
      <c r="N1105" s="7" t="str">
        <f>IF(OUT!AQ647="", "", OUT!AQ647)</f>
        <v/>
      </c>
      <c r="O1105" s="7" t="str">
        <f>IF(OUT!BM647="", "", OUT!BM647)</f>
        <v>T4</v>
      </c>
      <c r="P1105" s="8">
        <f>IF(OUT!N647="", "", OUT!N647)</f>
        <v>8.8999999999999996E-2</v>
      </c>
      <c r="Q1105" s="9">
        <f>IF(OUT!O647="", "", OUT!O647)</f>
        <v>24.92</v>
      </c>
      <c r="R1105" s="8">
        <f>IF(PPG!H647="", "", PPG!H647)</f>
        <v>8.2000000000000003E-2</v>
      </c>
      <c r="S1105" s="9">
        <f>IF(PPG!I647="", "", PPG!I647)</f>
        <v>22.96</v>
      </c>
      <c r="T1105" s="8">
        <f>IF(PPG!J647="", "", PPG!J647)</f>
        <v>7.3999999999999996E-2</v>
      </c>
      <c r="U1105" s="9">
        <f>IF(PPG!K647="", "", PPG!K647)</f>
        <v>20.72</v>
      </c>
      <c r="V1105" s="8">
        <f>IF(PPG!Q647="", "", PPG!Q647)</f>
        <v>8.4000000000000005E-2</v>
      </c>
      <c r="W1105" s="9">
        <f>IF(PPG!R647="", "", PPG!R647)</f>
        <v>23.52</v>
      </c>
      <c r="X1105" s="8">
        <f>IF(PPG!S647="", "", PPG!S647)</f>
        <v>7.6999999999999999E-2</v>
      </c>
      <c r="Y1105" s="9">
        <f>IF(PPG!T647="", "", PPG!T647)</f>
        <v>21.56</v>
      </c>
      <c r="Z1105" s="8">
        <f>IF(PPG!U647="", "", PPG!U647)</f>
        <v>7.1999999999999995E-2</v>
      </c>
      <c r="AA1105" s="9">
        <f>IF(PPG!V647="", "", PPG!V647)</f>
        <v>20.16</v>
      </c>
      <c r="AB1105" s="36" t="str">
        <f t="shared" si="53"/>
        <v>0.00</v>
      </c>
    </row>
    <row r="1106" spans="1:28">
      <c r="A1106" s="7">
        <f>IF(OUT!C650="", "", OUT!C650)</f>
        <v>795</v>
      </c>
      <c r="B1106" s="20">
        <f>IF(OUT!A650="", "", OUT!A650)</f>
        <v>78358</v>
      </c>
      <c r="C1106" s="7" t="str">
        <f>IF(OUT!D650="", "", OUT!D650)</f>
        <v>FFF</v>
      </c>
      <c r="D1106" s="29"/>
      <c r="E1106" s="7" t="str">
        <f>IF(OUT!E650="", "", OUT!E650)</f>
        <v>144 TRAY</v>
      </c>
      <c r="F1106" s="26" t="str">
        <f>IF(OUT!AE650="NEW", "✷", "")</f>
        <v/>
      </c>
      <c r="G1106" s="10" t="str">
        <f>IF(OUT!B650="", "", OUT!B650)</f>
        <v>VIOLA SORBET XP YELLOW BLOTCH</v>
      </c>
      <c r="H1106" s="21">
        <f t="shared" si="51"/>
        <v>0.17899999999999999</v>
      </c>
      <c r="I1106" s="22">
        <f t="shared" si="52"/>
        <v>25.06</v>
      </c>
      <c r="J1106" s="7" t="str">
        <f>IF(OUT!F650="", "", OUT!F650)</f>
        <v/>
      </c>
      <c r="K1106" s="7">
        <f>IF(OUT!P650="", "", OUT!P650)</f>
        <v>140</v>
      </c>
      <c r="L1106" s="7" t="str">
        <f>IF(OUT!AE650="", "", OUT!AE650)</f>
        <v/>
      </c>
      <c r="M1106" s="7" t="str">
        <f>IF(OUT!AG650="", "", OUT!AG650)</f>
        <v/>
      </c>
      <c r="N1106" s="7" t="str">
        <f>IF(OUT!AQ650="", "", OUT!AQ650)</f>
        <v/>
      </c>
      <c r="O1106" s="7" t="str">
        <f>IF(OUT!BM650="", "", OUT!BM650)</f>
        <v>T4</v>
      </c>
      <c r="P1106" s="8">
        <f>IF(OUT!N650="", "", OUT!N650)</f>
        <v>0.17899999999999999</v>
      </c>
      <c r="Q1106" s="9">
        <f>IF(OUT!O650="", "", OUT!O650)</f>
        <v>25.06</v>
      </c>
      <c r="R1106" s="8">
        <f>IF(PPG!H650="", "", PPG!H650)</f>
        <v>0.16300000000000001</v>
      </c>
      <c r="S1106" s="9">
        <f>IF(PPG!I650="", "", PPG!I650)</f>
        <v>22.82</v>
      </c>
      <c r="T1106" s="8">
        <f>IF(PPG!J650="", "", PPG!J650)</f>
        <v>0.14799999999999999</v>
      </c>
      <c r="U1106" s="9">
        <f>IF(PPG!K650="", "", PPG!K650)</f>
        <v>20.72</v>
      </c>
      <c r="V1106" s="8">
        <f>IF(PPG!Q650="", "", PPG!Q650)</f>
        <v>0.16900000000000001</v>
      </c>
      <c r="W1106" s="9">
        <f>IF(PPG!R650="", "", PPG!R650)</f>
        <v>23.66</v>
      </c>
      <c r="X1106" s="8">
        <f>IF(PPG!S650="", "", PPG!S650)</f>
        <v>0.154</v>
      </c>
      <c r="Y1106" s="9">
        <f>IF(PPG!T650="", "", PPG!T650)</f>
        <v>21.56</v>
      </c>
      <c r="Z1106" s="8">
        <f>IF(PPG!U650="", "", PPG!U650)</f>
        <v>0.14399999999999999</v>
      </c>
      <c r="AA1106" s="9">
        <f>IF(PPG!V650="", "", PPG!V650)</f>
        <v>20.16</v>
      </c>
      <c r="AB1106" s="36" t="str">
        <f t="shared" si="53"/>
        <v>0.00</v>
      </c>
    </row>
    <row r="1107" spans="1:28">
      <c r="A1107" s="7">
        <f>IF(OUT!C649="", "", OUT!C649)</f>
        <v>795</v>
      </c>
      <c r="B1107" s="20">
        <f>IF(OUT!A649="", "", OUT!A649)</f>
        <v>78358</v>
      </c>
      <c r="C1107" s="7" t="str">
        <f>IF(OUT!D649="", "", OUT!D649)</f>
        <v>AZ</v>
      </c>
      <c r="D1107" s="29"/>
      <c r="E1107" s="7" t="str">
        <f>IF(OUT!E649="", "", OUT!E649)</f>
        <v>288 TRAY</v>
      </c>
      <c r="F1107" s="26" t="str">
        <f>IF(OUT!AE649="NEW", "✷", "")</f>
        <v/>
      </c>
      <c r="G1107" s="10" t="str">
        <f>IF(OUT!B649="", "", OUT!B649)</f>
        <v>VIOLA SORBET XP YELLOW BLOTCH</v>
      </c>
      <c r="H1107" s="21">
        <f t="shared" si="51"/>
        <v>8.8999999999999996E-2</v>
      </c>
      <c r="I1107" s="22">
        <f t="shared" si="52"/>
        <v>24.92</v>
      </c>
      <c r="J1107" s="7" t="str">
        <f>IF(OUT!F649="", "", OUT!F649)</f>
        <v/>
      </c>
      <c r="K1107" s="7">
        <f>IF(OUT!P649="", "", OUT!P649)</f>
        <v>280</v>
      </c>
      <c r="L1107" s="7" t="str">
        <f>IF(OUT!AE649="", "", OUT!AE649)</f>
        <v/>
      </c>
      <c r="M1107" s="7" t="str">
        <f>IF(OUT!AG649="", "", OUT!AG649)</f>
        <v/>
      </c>
      <c r="N1107" s="7" t="str">
        <f>IF(OUT!AQ649="", "", OUT!AQ649)</f>
        <v/>
      </c>
      <c r="O1107" s="7" t="str">
        <f>IF(OUT!BM649="", "", OUT!BM649)</f>
        <v>T4</v>
      </c>
      <c r="P1107" s="8">
        <f>IF(OUT!N649="", "", OUT!N649)</f>
        <v>8.8999999999999996E-2</v>
      </c>
      <c r="Q1107" s="9">
        <f>IF(OUT!O649="", "", OUT!O649)</f>
        <v>24.92</v>
      </c>
      <c r="R1107" s="8">
        <f>IF(PPG!H649="", "", PPG!H649)</f>
        <v>8.2000000000000003E-2</v>
      </c>
      <c r="S1107" s="9">
        <f>IF(PPG!I649="", "", PPG!I649)</f>
        <v>22.96</v>
      </c>
      <c r="T1107" s="8">
        <f>IF(PPG!J649="", "", PPG!J649)</f>
        <v>7.3999999999999996E-2</v>
      </c>
      <c r="U1107" s="9">
        <f>IF(PPG!K649="", "", PPG!K649)</f>
        <v>20.72</v>
      </c>
      <c r="V1107" s="8">
        <f>IF(PPG!Q649="", "", PPG!Q649)</f>
        <v>8.4000000000000005E-2</v>
      </c>
      <c r="W1107" s="9">
        <f>IF(PPG!R649="", "", PPG!R649)</f>
        <v>23.52</v>
      </c>
      <c r="X1107" s="8">
        <f>IF(PPG!S649="", "", PPG!S649)</f>
        <v>7.6999999999999999E-2</v>
      </c>
      <c r="Y1107" s="9">
        <f>IF(PPG!T649="", "", PPG!T649)</f>
        <v>21.56</v>
      </c>
      <c r="Z1107" s="8">
        <f>IF(PPG!U649="", "", PPG!U649)</f>
        <v>7.1999999999999995E-2</v>
      </c>
      <c r="AA1107" s="9">
        <f>IF(PPG!V649="", "", PPG!V649)</f>
        <v>20.16</v>
      </c>
      <c r="AB1107" s="36" t="str">
        <f t="shared" si="53"/>
        <v>0.00</v>
      </c>
    </row>
    <row r="1108" spans="1:28">
      <c r="A1108" s="7">
        <f>IF(OUT!C967="", "", OUT!C967)</f>
        <v>795</v>
      </c>
      <c r="B1108" s="20">
        <f>IF(OUT!A967="", "", OUT!A967)</f>
        <v>89851</v>
      </c>
      <c r="C1108" s="7" t="str">
        <f>IF(OUT!D967="", "", OUT!D967)</f>
        <v>FFF</v>
      </c>
      <c r="D1108" s="29"/>
      <c r="E1108" s="7" t="str">
        <f>IF(OUT!E967="", "", OUT!E967)</f>
        <v>144 TRAY</v>
      </c>
      <c r="F1108" s="26" t="str">
        <f>IF(OUT!AE967="NEW", "✷", "")</f>
        <v/>
      </c>
      <c r="G1108" s="10" t="str">
        <f>IF(OUT!B967="", "", OUT!B967)</f>
        <v>VIOLA SORBET XP YELLOW BLUE JUMP UP</v>
      </c>
      <c r="H1108" s="21">
        <f t="shared" si="51"/>
        <v>0.17899999999999999</v>
      </c>
      <c r="I1108" s="22">
        <f t="shared" si="52"/>
        <v>25.06</v>
      </c>
      <c r="J1108" s="7" t="str">
        <f>IF(OUT!F967="", "", OUT!F967)</f>
        <v/>
      </c>
      <c r="K1108" s="7">
        <f>IF(OUT!P967="", "", OUT!P967)</f>
        <v>140</v>
      </c>
      <c r="L1108" s="7" t="str">
        <f>IF(OUT!AE967="", "", OUT!AE967)</f>
        <v/>
      </c>
      <c r="M1108" s="7" t="str">
        <f>IF(OUT!AG967="", "", OUT!AG967)</f>
        <v/>
      </c>
      <c r="N1108" s="7" t="str">
        <f>IF(OUT!AQ967="", "", OUT!AQ967)</f>
        <v/>
      </c>
      <c r="O1108" s="7" t="str">
        <f>IF(OUT!BM967="", "", OUT!BM967)</f>
        <v>T4</v>
      </c>
      <c r="P1108" s="8">
        <f>IF(OUT!N967="", "", OUT!N967)</f>
        <v>0.17899999999999999</v>
      </c>
      <c r="Q1108" s="9">
        <f>IF(OUT!O967="", "", OUT!O967)</f>
        <v>25.06</v>
      </c>
      <c r="R1108" s="8">
        <f>IF(PPG!H967="", "", PPG!H967)</f>
        <v>0.16300000000000001</v>
      </c>
      <c r="S1108" s="9">
        <f>IF(PPG!I967="", "", PPG!I967)</f>
        <v>22.82</v>
      </c>
      <c r="T1108" s="8">
        <f>IF(PPG!J967="", "", PPG!J967)</f>
        <v>0.14799999999999999</v>
      </c>
      <c r="U1108" s="9">
        <f>IF(PPG!K967="", "", PPG!K967)</f>
        <v>20.72</v>
      </c>
      <c r="V1108" s="8">
        <f>IF(PPG!Q967="", "", PPG!Q967)</f>
        <v>0.16900000000000001</v>
      </c>
      <c r="W1108" s="9">
        <f>IF(PPG!R967="", "", PPG!R967)</f>
        <v>23.66</v>
      </c>
      <c r="X1108" s="8">
        <f>IF(PPG!S967="", "", PPG!S967)</f>
        <v>0.154</v>
      </c>
      <c r="Y1108" s="9">
        <f>IF(PPG!T967="", "", PPG!T967)</f>
        <v>21.56</v>
      </c>
      <c r="Z1108" s="8">
        <f>IF(PPG!U967="", "", PPG!U967)</f>
        <v>0.14399999999999999</v>
      </c>
      <c r="AA1108" s="9">
        <f>IF(PPG!V967="", "", PPG!V967)</f>
        <v>20.16</v>
      </c>
      <c r="AB1108" s="36" t="str">
        <f t="shared" si="53"/>
        <v>0.00</v>
      </c>
    </row>
    <row r="1109" spans="1:28">
      <c r="A1109" s="7">
        <f>IF(OUT!C966="", "", OUT!C966)</f>
        <v>795</v>
      </c>
      <c r="B1109" s="20">
        <f>IF(OUT!A966="", "", OUT!A966)</f>
        <v>89851</v>
      </c>
      <c r="C1109" s="7" t="str">
        <f>IF(OUT!D966="", "", OUT!D966)</f>
        <v>AZ</v>
      </c>
      <c r="D1109" s="29"/>
      <c r="E1109" s="7" t="str">
        <f>IF(OUT!E966="", "", OUT!E966)</f>
        <v>288 TRAY</v>
      </c>
      <c r="F1109" s="26" t="str">
        <f>IF(OUT!AE966="NEW", "✷", "")</f>
        <v/>
      </c>
      <c r="G1109" s="10" t="str">
        <f>IF(OUT!B966="", "", OUT!B966)</f>
        <v>VIOLA SORBET XP YELLOW BLUE JUMP UP</v>
      </c>
      <c r="H1109" s="21">
        <f t="shared" si="51"/>
        <v>8.8999999999999996E-2</v>
      </c>
      <c r="I1109" s="22">
        <f t="shared" si="52"/>
        <v>24.92</v>
      </c>
      <c r="J1109" s="7" t="str">
        <f>IF(OUT!F966="", "", OUT!F966)</f>
        <v/>
      </c>
      <c r="K1109" s="7">
        <f>IF(OUT!P966="", "", OUT!P966)</f>
        <v>280</v>
      </c>
      <c r="L1109" s="7" t="str">
        <f>IF(OUT!AE966="", "", OUT!AE966)</f>
        <v/>
      </c>
      <c r="M1109" s="7" t="str">
        <f>IF(OUT!AG966="", "", OUT!AG966)</f>
        <v/>
      </c>
      <c r="N1109" s="7" t="str">
        <f>IF(OUT!AQ966="", "", OUT!AQ966)</f>
        <v/>
      </c>
      <c r="O1109" s="7" t="str">
        <f>IF(OUT!BM966="", "", OUT!BM966)</f>
        <v>T4</v>
      </c>
      <c r="P1109" s="8">
        <f>IF(OUT!N966="", "", OUT!N966)</f>
        <v>8.8999999999999996E-2</v>
      </c>
      <c r="Q1109" s="9">
        <f>IF(OUT!O966="", "", OUT!O966)</f>
        <v>24.92</v>
      </c>
      <c r="R1109" s="8">
        <f>IF(PPG!H966="", "", PPG!H966)</f>
        <v>8.2000000000000003E-2</v>
      </c>
      <c r="S1109" s="9">
        <f>IF(PPG!I966="", "", PPG!I966)</f>
        <v>22.96</v>
      </c>
      <c r="T1109" s="8">
        <f>IF(PPG!J966="", "", PPG!J966)</f>
        <v>7.3999999999999996E-2</v>
      </c>
      <c r="U1109" s="9">
        <f>IF(PPG!K966="", "", PPG!K966)</f>
        <v>20.72</v>
      </c>
      <c r="V1109" s="8">
        <f>IF(PPG!Q966="", "", PPG!Q966)</f>
        <v>8.4000000000000005E-2</v>
      </c>
      <c r="W1109" s="9">
        <f>IF(PPG!R966="", "", PPG!R966)</f>
        <v>23.52</v>
      </c>
      <c r="X1109" s="8">
        <f>IF(PPG!S966="", "", PPG!S966)</f>
        <v>7.6999999999999999E-2</v>
      </c>
      <c r="Y1109" s="9">
        <f>IF(PPG!T966="", "", PPG!T966)</f>
        <v>21.56</v>
      </c>
      <c r="Z1109" s="8">
        <f>IF(PPG!U966="", "", PPG!U966)</f>
        <v>7.1999999999999995E-2</v>
      </c>
      <c r="AA1109" s="9">
        <f>IF(PPG!V966="", "", PPG!V966)</f>
        <v>20.16</v>
      </c>
      <c r="AB1109" s="36" t="str">
        <f t="shared" si="53"/>
        <v>0.00</v>
      </c>
    </row>
    <row r="1110" spans="1:28">
      <c r="A1110" s="7">
        <f>IF(OUT!C965="", "", OUT!C965)</f>
        <v>795</v>
      </c>
      <c r="B1110" s="20">
        <f>IF(OUT!A965="", "", OUT!A965)</f>
        <v>89850</v>
      </c>
      <c r="C1110" s="7" t="str">
        <f>IF(OUT!D965="", "", OUT!D965)</f>
        <v>FFF</v>
      </c>
      <c r="D1110" s="29"/>
      <c r="E1110" s="7" t="str">
        <f>IF(OUT!E965="", "", OUT!E965)</f>
        <v>144 TRAY</v>
      </c>
      <c r="F1110" s="26" t="str">
        <f>IF(OUT!AE965="NEW", "✷", "")</f>
        <v/>
      </c>
      <c r="G1110" s="10" t="str">
        <f>IF(OUT!B965="", "", OUT!B965)</f>
        <v>VIOLA SORBET XP YELLOW BURGUNDY JUMP UP</v>
      </c>
      <c r="H1110" s="21">
        <f t="shared" si="51"/>
        <v>0.17899999999999999</v>
      </c>
      <c r="I1110" s="22">
        <f t="shared" si="52"/>
        <v>25.06</v>
      </c>
      <c r="J1110" s="7" t="str">
        <f>IF(OUT!F965="", "", OUT!F965)</f>
        <v/>
      </c>
      <c r="K1110" s="7">
        <f>IF(OUT!P965="", "", OUT!P965)</f>
        <v>140</v>
      </c>
      <c r="L1110" s="7" t="str">
        <f>IF(OUT!AE965="", "", OUT!AE965)</f>
        <v/>
      </c>
      <c r="M1110" s="7" t="str">
        <f>IF(OUT!AG965="", "", OUT!AG965)</f>
        <v/>
      </c>
      <c r="N1110" s="7" t="str">
        <f>IF(OUT!AQ965="", "", OUT!AQ965)</f>
        <v/>
      </c>
      <c r="O1110" s="7" t="str">
        <f>IF(OUT!BM965="", "", OUT!BM965)</f>
        <v>T4</v>
      </c>
      <c r="P1110" s="8">
        <f>IF(OUT!N965="", "", OUT!N965)</f>
        <v>0.17899999999999999</v>
      </c>
      <c r="Q1110" s="9">
        <f>IF(OUT!O965="", "", OUT!O965)</f>
        <v>25.06</v>
      </c>
      <c r="R1110" s="8">
        <f>IF(PPG!H965="", "", PPG!H965)</f>
        <v>0.16300000000000001</v>
      </c>
      <c r="S1110" s="9">
        <f>IF(PPG!I965="", "", PPG!I965)</f>
        <v>22.82</v>
      </c>
      <c r="T1110" s="8">
        <f>IF(PPG!J965="", "", PPG!J965)</f>
        <v>0.14799999999999999</v>
      </c>
      <c r="U1110" s="9">
        <f>IF(PPG!K965="", "", PPG!K965)</f>
        <v>20.72</v>
      </c>
      <c r="V1110" s="8">
        <f>IF(PPG!Q965="", "", PPG!Q965)</f>
        <v>0.16900000000000001</v>
      </c>
      <c r="W1110" s="9">
        <f>IF(PPG!R965="", "", PPG!R965)</f>
        <v>23.66</v>
      </c>
      <c r="X1110" s="8">
        <f>IF(PPG!S965="", "", PPG!S965)</f>
        <v>0.154</v>
      </c>
      <c r="Y1110" s="9">
        <f>IF(PPG!T965="", "", PPG!T965)</f>
        <v>21.56</v>
      </c>
      <c r="Z1110" s="8">
        <f>IF(PPG!U965="", "", PPG!U965)</f>
        <v>0.14399999999999999</v>
      </c>
      <c r="AA1110" s="9">
        <f>IF(PPG!V965="", "", PPG!V965)</f>
        <v>20.16</v>
      </c>
      <c r="AB1110" s="36" t="str">
        <f t="shared" si="53"/>
        <v>0.00</v>
      </c>
    </row>
    <row r="1111" spans="1:28">
      <c r="A1111" s="7">
        <f>IF(OUT!C964="", "", OUT!C964)</f>
        <v>795</v>
      </c>
      <c r="B1111" s="20">
        <f>IF(OUT!A964="", "", OUT!A964)</f>
        <v>89850</v>
      </c>
      <c r="C1111" s="7" t="str">
        <f>IF(OUT!D964="", "", OUT!D964)</f>
        <v>AZ</v>
      </c>
      <c r="D1111" s="29"/>
      <c r="E1111" s="7" t="str">
        <f>IF(OUT!E964="", "", OUT!E964)</f>
        <v>288 TRAY</v>
      </c>
      <c r="F1111" s="26" t="str">
        <f>IF(OUT!AE964="NEW", "✷", "")</f>
        <v/>
      </c>
      <c r="G1111" s="10" t="str">
        <f>IF(OUT!B964="", "", OUT!B964)</f>
        <v>VIOLA SORBET XP YELLOW BURGUNDY JUMP UP</v>
      </c>
      <c r="H1111" s="21">
        <f t="shared" si="51"/>
        <v>8.8999999999999996E-2</v>
      </c>
      <c r="I1111" s="22">
        <f t="shared" si="52"/>
        <v>24.92</v>
      </c>
      <c r="J1111" s="7" t="str">
        <f>IF(OUT!F964="", "", OUT!F964)</f>
        <v/>
      </c>
      <c r="K1111" s="7">
        <f>IF(OUT!P964="", "", OUT!P964)</f>
        <v>280</v>
      </c>
      <c r="L1111" s="7" t="str">
        <f>IF(OUT!AE964="", "", OUT!AE964)</f>
        <v/>
      </c>
      <c r="M1111" s="7" t="str">
        <f>IF(OUT!AG964="", "", OUT!AG964)</f>
        <v/>
      </c>
      <c r="N1111" s="7" t="str">
        <f>IF(OUT!AQ964="", "", OUT!AQ964)</f>
        <v/>
      </c>
      <c r="O1111" s="7" t="str">
        <f>IF(OUT!BM964="", "", OUT!BM964)</f>
        <v>T4</v>
      </c>
      <c r="P1111" s="8">
        <f>IF(OUT!N964="", "", OUT!N964)</f>
        <v>8.8999999999999996E-2</v>
      </c>
      <c r="Q1111" s="9">
        <f>IF(OUT!O964="", "", OUT!O964)</f>
        <v>24.92</v>
      </c>
      <c r="R1111" s="8">
        <f>IF(PPG!H964="", "", PPG!H964)</f>
        <v>8.2000000000000003E-2</v>
      </c>
      <c r="S1111" s="9">
        <f>IF(PPG!I964="", "", PPG!I964)</f>
        <v>22.96</v>
      </c>
      <c r="T1111" s="8">
        <f>IF(PPG!J964="", "", PPG!J964)</f>
        <v>7.3999999999999996E-2</v>
      </c>
      <c r="U1111" s="9">
        <f>IF(PPG!K964="", "", PPG!K964)</f>
        <v>20.72</v>
      </c>
      <c r="V1111" s="8">
        <f>IF(PPG!Q964="", "", PPG!Q964)</f>
        <v>8.4000000000000005E-2</v>
      </c>
      <c r="W1111" s="9">
        <f>IF(PPG!R964="", "", PPG!R964)</f>
        <v>23.52</v>
      </c>
      <c r="X1111" s="8">
        <f>IF(PPG!S964="", "", PPG!S964)</f>
        <v>7.6999999999999999E-2</v>
      </c>
      <c r="Y1111" s="9">
        <f>IF(PPG!T964="", "", PPG!T964)</f>
        <v>21.56</v>
      </c>
      <c r="Z1111" s="8">
        <f>IF(PPG!U964="", "", PPG!U964)</f>
        <v>7.1999999999999995E-2</v>
      </c>
      <c r="AA1111" s="9">
        <f>IF(PPG!V964="", "", PPG!V964)</f>
        <v>20.16</v>
      </c>
      <c r="AB1111" s="36" t="str">
        <f t="shared" si="53"/>
        <v>0.00</v>
      </c>
    </row>
    <row r="1112" spans="1:28">
      <c r="A1112" s="7">
        <f>IF(OUT!C652="", "", OUT!C652)</f>
        <v>795</v>
      </c>
      <c r="B1112" s="20">
        <f>IF(OUT!A652="", "", OUT!A652)</f>
        <v>78359</v>
      </c>
      <c r="C1112" s="7" t="str">
        <f>IF(OUT!D652="", "", OUT!D652)</f>
        <v>FFF</v>
      </c>
      <c r="D1112" s="29"/>
      <c r="E1112" s="7" t="str">
        <f>IF(OUT!E652="", "", OUT!E652)</f>
        <v>144 TRAY</v>
      </c>
      <c r="F1112" s="26" t="str">
        <f>IF(OUT!AE652="NEW", "✷", "")</f>
        <v/>
      </c>
      <c r="G1112" s="10" t="str">
        <f>IF(OUT!B652="", "", OUT!B652)</f>
        <v>VIOLA SORBET XP YELLOW JUMP UP (YELLOW DUET)</v>
      </c>
      <c r="H1112" s="21">
        <f t="shared" si="51"/>
        <v>0.17899999999999999</v>
      </c>
      <c r="I1112" s="22">
        <f t="shared" si="52"/>
        <v>25.06</v>
      </c>
      <c r="J1112" s="7" t="str">
        <f>IF(OUT!F652="", "", OUT!F652)</f>
        <v/>
      </c>
      <c r="K1112" s="7">
        <f>IF(OUT!P652="", "", OUT!P652)</f>
        <v>140</v>
      </c>
      <c r="L1112" s="7" t="str">
        <f>IF(OUT!AE652="", "", OUT!AE652)</f>
        <v/>
      </c>
      <c r="M1112" s="7" t="str">
        <f>IF(OUT!AG652="", "", OUT!AG652)</f>
        <v/>
      </c>
      <c r="N1112" s="7" t="str">
        <f>IF(OUT!AQ652="", "", OUT!AQ652)</f>
        <v/>
      </c>
      <c r="O1112" s="7" t="str">
        <f>IF(OUT!BM652="", "", OUT!BM652)</f>
        <v>T4</v>
      </c>
      <c r="P1112" s="8">
        <f>IF(OUT!N652="", "", OUT!N652)</f>
        <v>0.17899999999999999</v>
      </c>
      <c r="Q1112" s="9">
        <f>IF(OUT!O652="", "", OUT!O652)</f>
        <v>25.06</v>
      </c>
      <c r="R1112" s="8">
        <f>IF(PPG!H652="", "", PPG!H652)</f>
        <v>0.16300000000000001</v>
      </c>
      <c r="S1112" s="9">
        <f>IF(PPG!I652="", "", PPG!I652)</f>
        <v>22.82</v>
      </c>
      <c r="T1112" s="8">
        <f>IF(PPG!J652="", "", PPG!J652)</f>
        <v>0.14799999999999999</v>
      </c>
      <c r="U1112" s="9">
        <f>IF(PPG!K652="", "", PPG!K652)</f>
        <v>20.72</v>
      </c>
      <c r="V1112" s="8">
        <f>IF(PPG!Q652="", "", PPG!Q652)</f>
        <v>0.16900000000000001</v>
      </c>
      <c r="W1112" s="9">
        <f>IF(PPG!R652="", "", PPG!R652)</f>
        <v>23.66</v>
      </c>
      <c r="X1112" s="8">
        <f>IF(PPG!S652="", "", PPG!S652)</f>
        <v>0.154</v>
      </c>
      <c r="Y1112" s="9">
        <f>IF(PPG!T652="", "", PPG!T652)</f>
        <v>21.56</v>
      </c>
      <c r="Z1112" s="8">
        <f>IF(PPG!U652="", "", PPG!U652)</f>
        <v>0.14399999999999999</v>
      </c>
      <c r="AA1112" s="9">
        <f>IF(PPG!V652="", "", PPG!V652)</f>
        <v>20.16</v>
      </c>
      <c r="AB1112" s="36" t="str">
        <f t="shared" si="53"/>
        <v>0.00</v>
      </c>
    </row>
    <row r="1113" spans="1:28">
      <c r="A1113" s="7">
        <f>IF(OUT!C651="", "", OUT!C651)</f>
        <v>795</v>
      </c>
      <c r="B1113" s="20">
        <f>IF(OUT!A651="", "", OUT!A651)</f>
        <v>78359</v>
      </c>
      <c r="C1113" s="7" t="str">
        <f>IF(OUT!D651="", "", OUT!D651)</f>
        <v>AZ</v>
      </c>
      <c r="D1113" s="29"/>
      <c r="E1113" s="7" t="str">
        <f>IF(OUT!E651="", "", OUT!E651)</f>
        <v>288 TRAY</v>
      </c>
      <c r="F1113" s="26" t="str">
        <f>IF(OUT!AE651="NEW", "✷", "")</f>
        <v/>
      </c>
      <c r="G1113" s="10" t="str">
        <f>IF(OUT!B651="", "", OUT!B651)</f>
        <v>VIOLA SORBET XP YELLOW JUMP UP (YELLOW DUET)</v>
      </c>
      <c r="H1113" s="21">
        <f t="shared" si="51"/>
        <v>8.8999999999999996E-2</v>
      </c>
      <c r="I1113" s="22">
        <f t="shared" si="52"/>
        <v>24.92</v>
      </c>
      <c r="J1113" s="7" t="str">
        <f>IF(OUT!F651="", "", OUT!F651)</f>
        <v/>
      </c>
      <c r="K1113" s="7">
        <f>IF(OUT!P651="", "", OUT!P651)</f>
        <v>280</v>
      </c>
      <c r="L1113" s="7" t="str">
        <f>IF(OUT!AE651="", "", OUT!AE651)</f>
        <v/>
      </c>
      <c r="M1113" s="7" t="str">
        <f>IF(OUT!AG651="", "", OUT!AG651)</f>
        <v/>
      </c>
      <c r="N1113" s="7" t="str">
        <f>IF(OUT!AQ651="", "", OUT!AQ651)</f>
        <v/>
      </c>
      <c r="O1113" s="7" t="str">
        <f>IF(OUT!BM651="", "", OUT!BM651)</f>
        <v>T4</v>
      </c>
      <c r="P1113" s="8">
        <f>IF(OUT!N651="", "", OUT!N651)</f>
        <v>8.8999999999999996E-2</v>
      </c>
      <c r="Q1113" s="9">
        <f>IF(OUT!O651="", "", OUT!O651)</f>
        <v>24.92</v>
      </c>
      <c r="R1113" s="8">
        <f>IF(PPG!H651="", "", PPG!H651)</f>
        <v>8.2000000000000003E-2</v>
      </c>
      <c r="S1113" s="9">
        <f>IF(PPG!I651="", "", PPG!I651)</f>
        <v>22.96</v>
      </c>
      <c r="T1113" s="8">
        <f>IF(PPG!J651="", "", PPG!J651)</f>
        <v>7.3999999999999996E-2</v>
      </c>
      <c r="U1113" s="9">
        <f>IF(PPG!K651="", "", PPG!K651)</f>
        <v>20.72</v>
      </c>
      <c r="V1113" s="8">
        <f>IF(PPG!Q651="", "", PPG!Q651)</f>
        <v>8.4000000000000005E-2</v>
      </c>
      <c r="W1113" s="9">
        <f>IF(PPG!R651="", "", PPG!R651)</f>
        <v>23.52</v>
      </c>
      <c r="X1113" s="8">
        <f>IF(PPG!S651="", "", PPG!S651)</f>
        <v>7.6999999999999999E-2</v>
      </c>
      <c r="Y1113" s="9">
        <f>IF(PPG!T651="", "", PPG!T651)</f>
        <v>21.56</v>
      </c>
      <c r="Z1113" s="8">
        <f>IF(PPG!U651="", "", PPG!U651)</f>
        <v>7.1999999999999995E-2</v>
      </c>
      <c r="AA1113" s="9">
        <f>IF(PPG!V651="", "", PPG!V651)</f>
        <v>20.16</v>
      </c>
      <c r="AB1113" s="36" t="str">
        <f t="shared" si="53"/>
        <v>0.00</v>
      </c>
    </row>
    <row r="1114" spans="1:28">
      <c r="A1114" s="7">
        <f>IF(OUT!C411="", "", OUT!C411)</f>
        <v>795</v>
      </c>
      <c r="B1114" s="20">
        <f>IF(OUT!A411="", "", OUT!A411)</f>
        <v>68214</v>
      </c>
      <c r="C1114" s="7" t="str">
        <f>IF(OUT!D411="", "", OUT!D411)</f>
        <v>FFF</v>
      </c>
      <c r="D1114" s="29"/>
      <c r="E1114" s="7" t="str">
        <f>IF(OUT!E411="", "", OUT!E411)</f>
        <v>144 TRAY</v>
      </c>
      <c r="F1114" s="26" t="str">
        <f>IF(OUT!AE411="NEW", "✷", "")</f>
        <v/>
      </c>
      <c r="G1114" s="10" t="str">
        <f>IF(OUT!B411="", "", OUT!B411)</f>
        <v>VIOLA SORBET XP YELLOW PINK JUMP UP</v>
      </c>
      <c r="H1114" s="21">
        <f t="shared" si="51"/>
        <v>0.17899999999999999</v>
      </c>
      <c r="I1114" s="22">
        <f t="shared" si="52"/>
        <v>25.06</v>
      </c>
      <c r="J1114" s="7" t="str">
        <f>IF(OUT!F411="", "", OUT!F411)</f>
        <v/>
      </c>
      <c r="K1114" s="7">
        <f>IF(OUT!P411="", "", OUT!P411)</f>
        <v>140</v>
      </c>
      <c r="L1114" s="7" t="str">
        <f>IF(OUT!AE411="", "", OUT!AE411)</f>
        <v/>
      </c>
      <c r="M1114" s="7" t="str">
        <f>IF(OUT!AG411="", "", OUT!AG411)</f>
        <v/>
      </c>
      <c r="N1114" s="7" t="str">
        <f>IF(OUT!AQ411="", "", OUT!AQ411)</f>
        <v/>
      </c>
      <c r="O1114" s="7" t="str">
        <f>IF(OUT!BM411="", "", OUT!BM411)</f>
        <v>T4</v>
      </c>
      <c r="P1114" s="8">
        <f>IF(OUT!N411="", "", OUT!N411)</f>
        <v>0.17899999999999999</v>
      </c>
      <c r="Q1114" s="9">
        <f>IF(OUT!O411="", "", OUT!O411)</f>
        <v>25.06</v>
      </c>
      <c r="R1114" s="8">
        <f>IF(PPG!H411="", "", PPG!H411)</f>
        <v>0.16300000000000001</v>
      </c>
      <c r="S1114" s="9">
        <f>IF(PPG!I411="", "", PPG!I411)</f>
        <v>22.82</v>
      </c>
      <c r="T1114" s="8">
        <f>IF(PPG!J411="", "", PPG!J411)</f>
        <v>0.14799999999999999</v>
      </c>
      <c r="U1114" s="9">
        <f>IF(PPG!K411="", "", PPG!K411)</f>
        <v>20.72</v>
      </c>
      <c r="V1114" s="8">
        <f>IF(PPG!Q411="", "", PPG!Q411)</f>
        <v>0.16900000000000001</v>
      </c>
      <c r="W1114" s="9">
        <f>IF(PPG!R411="", "", PPG!R411)</f>
        <v>23.66</v>
      </c>
      <c r="X1114" s="8">
        <f>IF(PPG!S411="", "", PPG!S411)</f>
        <v>0.154</v>
      </c>
      <c r="Y1114" s="9">
        <f>IF(PPG!T411="", "", PPG!T411)</f>
        <v>21.56</v>
      </c>
      <c r="Z1114" s="8">
        <f>IF(PPG!U411="", "", PPG!U411)</f>
        <v>0.14399999999999999</v>
      </c>
      <c r="AA1114" s="9">
        <f>IF(PPG!V411="", "", PPG!V411)</f>
        <v>20.16</v>
      </c>
      <c r="AB1114" s="36" t="str">
        <f t="shared" si="53"/>
        <v>0.00</v>
      </c>
    </row>
    <row r="1115" spans="1:28">
      <c r="A1115" s="7">
        <f>IF(OUT!C410="", "", OUT!C410)</f>
        <v>795</v>
      </c>
      <c r="B1115" s="20">
        <f>IF(OUT!A410="", "", OUT!A410)</f>
        <v>68214</v>
      </c>
      <c r="C1115" s="7" t="str">
        <f>IF(OUT!D410="", "", OUT!D410)</f>
        <v>AZ</v>
      </c>
      <c r="D1115" s="29"/>
      <c r="E1115" s="7" t="str">
        <f>IF(OUT!E410="", "", OUT!E410)</f>
        <v>288 TRAY</v>
      </c>
      <c r="F1115" s="26" t="str">
        <f>IF(OUT!AE410="NEW", "✷", "")</f>
        <v/>
      </c>
      <c r="G1115" s="10" t="str">
        <f>IF(OUT!B410="", "", OUT!B410)</f>
        <v>VIOLA SORBET XP YELLOW PINK JUMP UP</v>
      </c>
      <c r="H1115" s="21">
        <f t="shared" si="51"/>
        <v>8.8999999999999996E-2</v>
      </c>
      <c r="I1115" s="22">
        <f t="shared" si="52"/>
        <v>24.92</v>
      </c>
      <c r="J1115" s="7" t="str">
        <f>IF(OUT!F410="", "", OUT!F410)</f>
        <v/>
      </c>
      <c r="K1115" s="7">
        <f>IF(OUT!P410="", "", OUT!P410)</f>
        <v>280</v>
      </c>
      <c r="L1115" s="7" t="str">
        <f>IF(OUT!AE410="", "", OUT!AE410)</f>
        <v/>
      </c>
      <c r="M1115" s="7" t="str">
        <f>IF(OUT!AG410="", "", OUT!AG410)</f>
        <v/>
      </c>
      <c r="N1115" s="7" t="str">
        <f>IF(OUT!AQ410="", "", OUT!AQ410)</f>
        <v/>
      </c>
      <c r="O1115" s="7" t="str">
        <f>IF(OUT!BM410="", "", OUT!BM410)</f>
        <v>T4</v>
      </c>
      <c r="P1115" s="8">
        <f>IF(OUT!N410="", "", OUT!N410)</f>
        <v>8.8999999999999996E-2</v>
      </c>
      <c r="Q1115" s="9">
        <f>IF(OUT!O410="", "", OUT!O410)</f>
        <v>24.92</v>
      </c>
      <c r="R1115" s="8">
        <f>IF(PPG!H410="", "", PPG!H410)</f>
        <v>8.2000000000000003E-2</v>
      </c>
      <c r="S1115" s="9">
        <f>IF(PPG!I410="", "", PPG!I410)</f>
        <v>22.96</v>
      </c>
      <c r="T1115" s="8">
        <f>IF(PPG!J410="", "", PPG!J410)</f>
        <v>7.3999999999999996E-2</v>
      </c>
      <c r="U1115" s="9">
        <f>IF(PPG!K410="", "", PPG!K410)</f>
        <v>20.72</v>
      </c>
      <c r="V1115" s="8">
        <f>IF(PPG!Q410="", "", PPG!Q410)</f>
        <v>8.4000000000000005E-2</v>
      </c>
      <c r="W1115" s="9">
        <f>IF(PPG!R410="", "", PPG!R410)</f>
        <v>23.52</v>
      </c>
      <c r="X1115" s="8">
        <f>IF(PPG!S410="", "", PPG!S410)</f>
        <v>7.6999999999999999E-2</v>
      </c>
      <c r="Y1115" s="9">
        <f>IF(PPG!T410="", "", PPG!T410)</f>
        <v>21.56</v>
      </c>
      <c r="Z1115" s="8">
        <f>IF(PPG!U410="", "", PPG!U410)</f>
        <v>7.1999999999999995E-2</v>
      </c>
      <c r="AA1115" s="9">
        <f>IF(PPG!V410="", "", PPG!V410)</f>
        <v>20.16</v>
      </c>
      <c r="AB1115" s="36" t="str">
        <f t="shared" si="53"/>
        <v>0.00</v>
      </c>
    </row>
    <row r="1116" spans="1:28">
      <c r="A1116" s="7">
        <f>IF(OUT!C847="", "", OUT!C847)</f>
        <v>795</v>
      </c>
      <c r="B1116" s="20">
        <f>IF(OUT!A847="", "", OUT!A847)</f>
        <v>86166</v>
      </c>
      <c r="C1116" s="7" t="str">
        <f>IF(OUT!D847="", "", OUT!D847)</f>
        <v>FFF</v>
      </c>
      <c r="D1116" s="29"/>
      <c r="E1116" s="7" t="str">
        <f>IF(OUT!E847="", "", OUT!E847)</f>
        <v>144 TRAY</v>
      </c>
      <c r="F1116" s="26" t="str">
        <f>IF(OUT!AE847="NEW", "✷", "")</f>
        <v/>
      </c>
      <c r="G1116" s="10" t="str">
        <f>IF(OUT!B847="", "", OUT!B847)</f>
        <v>VIOLA SORBET XP YESTERDAY, TODAY, TOMORROW (YTT)</v>
      </c>
      <c r="H1116" s="21">
        <f t="shared" si="51"/>
        <v>0.17899999999999999</v>
      </c>
      <c r="I1116" s="22">
        <f t="shared" si="52"/>
        <v>25.06</v>
      </c>
      <c r="J1116" s="7" t="str">
        <f>IF(OUT!F847="", "", OUT!F847)</f>
        <v/>
      </c>
      <c r="K1116" s="7">
        <f>IF(OUT!P847="", "", OUT!P847)</f>
        <v>140</v>
      </c>
      <c r="L1116" s="7" t="str">
        <f>IF(OUT!AE847="", "", OUT!AE847)</f>
        <v/>
      </c>
      <c r="M1116" s="7" t="str">
        <f>IF(OUT!AG847="", "", OUT!AG847)</f>
        <v/>
      </c>
      <c r="N1116" s="7" t="str">
        <f>IF(OUT!AQ847="", "", OUT!AQ847)</f>
        <v/>
      </c>
      <c r="O1116" s="7" t="str">
        <f>IF(OUT!BM847="", "", OUT!BM847)</f>
        <v>T4</v>
      </c>
      <c r="P1116" s="8">
        <f>IF(OUT!N847="", "", OUT!N847)</f>
        <v>0.17899999999999999</v>
      </c>
      <c r="Q1116" s="9">
        <f>IF(OUT!O847="", "", OUT!O847)</f>
        <v>25.06</v>
      </c>
      <c r="R1116" s="8">
        <f>IF(PPG!H847="", "", PPG!H847)</f>
        <v>0.16300000000000001</v>
      </c>
      <c r="S1116" s="9">
        <f>IF(PPG!I847="", "", PPG!I847)</f>
        <v>22.82</v>
      </c>
      <c r="T1116" s="8">
        <f>IF(PPG!J847="", "", PPG!J847)</f>
        <v>0.14799999999999999</v>
      </c>
      <c r="U1116" s="9">
        <f>IF(PPG!K847="", "", PPG!K847)</f>
        <v>20.72</v>
      </c>
      <c r="V1116" s="8">
        <f>IF(PPG!Q847="", "", PPG!Q847)</f>
        <v>0.16900000000000001</v>
      </c>
      <c r="W1116" s="9">
        <f>IF(PPG!R847="", "", PPG!R847)</f>
        <v>23.66</v>
      </c>
      <c r="X1116" s="8">
        <f>IF(PPG!S847="", "", PPG!S847)</f>
        <v>0.154</v>
      </c>
      <c r="Y1116" s="9">
        <f>IF(PPG!T847="", "", PPG!T847)</f>
        <v>21.56</v>
      </c>
      <c r="Z1116" s="8">
        <f>IF(PPG!U847="", "", PPG!U847)</f>
        <v>0.14399999999999999</v>
      </c>
      <c r="AA1116" s="9">
        <f>IF(PPG!V847="", "", PPG!V847)</f>
        <v>20.16</v>
      </c>
      <c r="AB1116" s="36" t="str">
        <f t="shared" si="53"/>
        <v>0.00</v>
      </c>
    </row>
    <row r="1117" spans="1:28">
      <c r="A1117" s="7">
        <f>IF(OUT!C846="", "", OUT!C846)</f>
        <v>795</v>
      </c>
      <c r="B1117" s="20">
        <f>IF(OUT!A846="", "", OUT!A846)</f>
        <v>86166</v>
      </c>
      <c r="C1117" s="7" t="str">
        <f>IF(OUT!D846="", "", OUT!D846)</f>
        <v>AZ</v>
      </c>
      <c r="D1117" s="29"/>
      <c r="E1117" s="7" t="str">
        <f>IF(OUT!E846="", "", OUT!E846)</f>
        <v>288 TRAY</v>
      </c>
      <c r="F1117" s="26" t="str">
        <f>IF(OUT!AE846="NEW", "✷", "")</f>
        <v/>
      </c>
      <c r="G1117" s="10" t="str">
        <f>IF(OUT!B846="", "", OUT!B846)</f>
        <v>VIOLA SORBET XP YESTERDAY, TODAY, TOMORROW (YTT)</v>
      </c>
      <c r="H1117" s="21">
        <f t="shared" si="51"/>
        <v>8.8999999999999996E-2</v>
      </c>
      <c r="I1117" s="22">
        <f t="shared" si="52"/>
        <v>24.92</v>
      </c>
      <c r="J1117" s="7" t="str">
        <f>IF(OUT!F846="", "", OUT!F846)</f>
        <v/>
      </c>
      <c r="K1117" s="7">
        <f>IF(OUT!P846="", "", OUT!P846)</f>
        <v>280</v>
      </c>
      <c r="L1117" s="7" t="str">
        <f>IF(OUT!AE846="", "", OUT!AE846)</f>
        <v/>
      </c>
      <c r="M1117" s="7" t="str">
        <f>IF(OUT!AG846="", "", OUT!AG846)</f>
        <v/>
      </c>
      <c r="N1117" s="7" t="str">
        <f>IF(OUT!AQ846="", "", OUT!AQ846)</f>
        <v/>
      </c>
      <c r="O1117" s="7" t="str">
        <f>IF(OUT!BM846="", "", OUT!BM846)</f>
        <v>T4</v>
      </c>
      <c r="P1117" s="8">
        <f>IF(OUT!N846="", "", OUT!N846)</f>
        <v>8.8999999999999996E-2</v>
      </c>
      <c r="Q1117" s="9">
        <f>IF(OUT!O846="", "", OUT!O846)</f>
        <v>24.92</v>
      </c>
      <c r="R1117" s="8">
        <f>IF(PPG!H846="", "", PPG!H846)</f>
        <v>8.2000000000000003E-2</v>
      </c>
      <c r="S1117" s="9">
        <f>IF(PPG!I846="", "", PPG!I846)</f>
        <v>22.96</v>
      </c>
      <c r="T1117" s="8">
        <f>IF(PPG!J846="", "", PPG!J846)</f>
        <v>7.3999999999999996E-2</v>
      </c>
      <c r="U1117" s="9">
        <f>IF(PPG!K846="", "", PPG!K846)</f>
        <v>20.72</v>
      </c>
      <c r="V1117" s="8">
        <f>IF(PPG!Q846="", "", PPG!Q846)</f>
        <v>8.4000000000000005E-2</v>
      </c>
      <c r="W1117" s="9">
        <f>IF(PPG!R846="", "", PPG!R846)</f>
        <v>23.52</v>
      </c>
      <c r="X1117" s="8">
        <f>IF(PPG!S846="", "", PPG!S846)</f>
        <v>7.6999999999999999E-2</v>
      </c>
      <c r="Y1117" s="9">
        <f>IF(PPG!T846="", "", PPG!T846)</f>
        <v>21.56</v>
      </c>
      <c r="Z1117" s="8">
        <f>IF(PPG!U846="", "", PPG!U846)</f>
        <v>7.1999999999999995E-2</v>
      </c>
      <c r="AA1117" s="9">
        <f>IF(PPG!V846="", "", PPG!V846)</f>
        <v>20.16</v>
      </c>
      <c r="AB1117" s="36" t="str">
        <f t="shared" si="53"/>
        <v>0.00</v>
      </c>
    </row>
  </sheetData>
  <sheetProtection algorithmName="SHA-512" hashValue="6VaUOwoBl9BCtHjkrD3B1YMFQBDVgg6+FShSokFmhZQx8ZARdzyNHKOg53/DZ+v9Svd1S/ql1Ff4I79RqvLxag==" saltValue="mCtrU/lk4m9gN1F5hE1Hnw==" spinCount="100000" sheet="1" objects="1" scenarios="1" selectLockedCells="1" sort="0" autoFilter="0"/>
  <autoFilter ref="A6:AB6" xr:uid="{F7E86698-DE46-6149-9421-4A4CC2AAF855}">
    <sortState ref="A7:AB1117">
      <sortCondition ref="G6:G1117"/>
    </sortState>
  </autoFilter>
  <mergeCells count="20">
    <mergeCell ref="H4:I4"/>
    <mergeCell ref="A4:G5"/>
    <mergeCell ref="H1:I1"/>
    <mergeCell ref="A1:B1"/>
    <mergeCell ref="A2:B2"/>
    <mergeCell ref="C1:D1"/>
    <mergeCell ref="C2:D2"/>
    <mergeCell ref="E1:F1"/>
    <mergeCell ref="E2:F2"/>
    <mergeCell ref="E3:F3"/>
    <mergeCell ref="A3:C3"/>
    <mergeCell ref="H2:I2"/>
    <mergeCell ref="H3:I3"/>
    <mergeCell ref="X5:Y5"/>
    <mergeCell ref="Z5:AA5"/>
    <mergeCell ref="H5:I5"/>
    <mergeCell ref="R5:S5"/>
    <mergeCell ref="T5:U5"/>
    <mergeCell ref="V5:W5"/>
    <mergeCell ref="P5:Q5"/>
  </mergeCells>
  <printOptions horizontalCentered="1"/>
  <pageMargins left="0.25" right="0.25" top="0.92500000000000004" bottom="0.5" header="0.25" footer="0.25"/>
  <pageSetup scale="71" fitToHeight="250" orientation="portrait" horizontalDpi="0" verticalDpi="0"/>
  <headerFooter scaleWithDoc="0">
    <oddHeader>&amp;L&amp;"Helvetica,Regular"&amp;14&amp;K000000Germania Seed Company
www.germaniaseed.com&amp;C&amp;"Calibri,Regular"&amp;16&amp;K000000Natural Beauty Summer 2022
Plant Order Form&amp;R&amp;"Helvetica,Regular"&amp;K000000Ph. 800-380-4721
Fax: 800-410-4721
mail@germaniaseed.com</oddHeader>
    <oddFooter>&amp;C&amp;"Helvetica,Regular"&amp;K353535&amp;F :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B127-8FD7-D049-B509-5DBC08300543}">
  <dimension ref="A1:BM1111"/>
  <sheetViews>
    <sheetView workbookViewId="0">
      <selection activeCell="C28" sqref="C28"/>
    </sheetView>
  </sheetViews>
  <sheetFormatPr baseColWidth="10" defaultRowHeight="16"/>
  <sheetData>
    <row r="1" spans="1:65">
      <c r="A1">
        <v>1797</v>
      </c>
      <c r="B1" t="s">
        <v>35</v>
      </c>
      <c r="C1">
        <v>795</v>
      </c>
      <c r="D1" t="s">
        <v>36</v>
      </c>
      <c r="E1" t="s">
        <v>37</v>
      </c>
      <c r="G1">
        <v>4.3999999999999997E-2</v>
      </c>
      <c r="H1">
        <v>12.32</v>
      </c>
      <c r="I1">
        <v>0.3</v>
      </c>
      <c r="J1">
        <v>6.3E-2</v>
      </c>
      <c r="K1">
        <v>0</v>
      </c>
      <c r="L1">
        <v>0</v>
      </c>
      <c r="M1">
        <v>0</v>
      </c>
      <c r="N1">
        <v>6.3E-2</v>
      </c>
      <c r="O1">
        <v>17.64</v>
      </c>
      <c r="P1">
        <v>280</v>
      </c>
      <c r="Q1">
        <v>202227</v>
      </c>
      <c r="R1">
        <v>202247</v>
      </c>
      <c r="U1">
        <v>5510180</v>
      </c>
      <c r="V1">
        <v>12</v>
      </c>
      <c r="AM1" t="s">
        <v>38</v>
      </c>
      <c r="AN1" t="s">
        <v>39</v>
      </c>
      <c r="BE1" t="s">
        <v>40</v>
      </c>
      <c r="BF1" t="s">
        <v>41</v>
      </c>
      <c r="BM1" t="s">
        <v>40</v>
      </c>
    </row>
    <row r="2" spans="1:65">
      <c r="A2">
        <v>1798</v>
      </c>
      <c r="B2" t="s">
        <v>42</v>
      </c>
      <c r="C2">
        <v>795</v>
      </c>
      <c r="D2" t="s">
        <v>36</v>
      </c>
      <c r="E2" t="s">
        <v>37</v>
      </c>
      <c r="G2">
        <v>4.3999999999999997E-2</v>
      </c>
      <c r="H2">
        <v>12.32</v>
      </c>
      <c r="I2">
        <v>0.3</v>
      </c>
      <c r="J2">
        <v>6.3E-2</v>
      </c>
      <c r="K2">
        <v>0</v>
      </c>
      <c r="L2">
        <v>0</v>
      </c>
      <c r="M2">
        <v>0</v>
      </c>
      <c r="N2">
        <v>6.3E-2</v>
      </c>
      <c r="O2">
        <v>17.64</v>
      </c>
      <c r="P2">
        <v>280</v>
      </c>
      <c r="Q2">
        <v>202227</v>
      </c>
      <c r="R2">
        <v>202247</v>
      </c>
      <c r="U2">
        <v>5510160</v>
      </c>
      <c r="V2">
        <v>12</v>
      </c>
      <c r="AM2" t="s">
        <v>38</v>
      </c>
      <c r="AN2" t="s">
        <v>39</v>
      </c>
      <c r="BE2" t="s">
        <v>40</v>
      </c>
      <c r="BF2" t="s">
        <v>41</v>
      </c>
      <c r="BM2" t="s">
        <v>40</v>
      </c>
    </row>
    <row r="3" spans="1:65">
      <c r="A3">
        <v>1800</v>
      </c>
      <c r="B3" t="s">
        <v>43</v>
      </c>
      <c r="C3">
        <v>795</v>
      </c>
      <c r="D3" t="s">
        <v>36</v>
      </c>
      <c r="E3" t="s">
        <v>37</v>
      </c>
      <c r="G3">
        <v>4.3999999999999997E-2</v>
      </c>
      <c r="H3">
        <v>12.32</v>
      </c>
      <c r="I3">
        <v>0.3</v>
      </c>
      <c r="J3">
        <v>6.3E-2</v>
      </c>
      <c r="K3">
        <v>0</v>
      </c>
      <c r="L3">
        <v>0</v>
      </c>
      <c r="M3">
        <v>0</v>
      </c>
      <c r="N3">
        <v>6.3E-2</v>
      </c>
      <c r="O3">
        <v>17.64</v>
      </c>
      <c r="P3">
        <v>280</v>
      </c>
      <c r="Q3">
        <v>202227</v>
      </c>
      <c r="R3">
        <v>202247</v>
      </c>
      <c r="U3">
        <v>5510158</v>
      </c>
      <c r="V3">
        <v>12</v>
      </c>
      <c r="AM3" t="s">
        <v>38</v>
      </c>
      <c r="AN3" t="s">
        <v>39</v>
      </c>
      <c r="BE3" t="s">
        <v>40</v>
      </c>
      <c r="BF3" t="s">
        <v>41</v>
      </c>
      <c r="BM3" t="s">
        <v>40</v>
      </c>
    </row>
    <row r="4" spans="1:65">
      <c r="A4">
        <v>1925</v>
      </c>
      <c r="B4" t="s">
        <v>44</v>
      </c>
      <c r="C4">
        <v>795</v>
      </c>
      <c r="D4" t="s">
        <v>45</v>
      </c>
      <c r="E4" t="s">
        <v>46</v>
      </c>
      <c r="G4">
        <v>0.16600000000000001</v>
      </c>
      <c r="H4">
        <v>23.24</v>
      </c>
      <c r="I4">
        <v>0.3</v>
      </c>
      <c r="J4">
        <v>0.23799999999999999</v>
      </c>
      <c r="K4">
        <v>0.05</v>
      </c>
      <c r="L4">
        <v>0</v>
      </c>
      <c r="M4">
        <v>0</v>
      </c>
      <c r="N4">
        <v>0.23799999999999999</v>
      </c>
      <c r="O4">
        <v>33.32</v>
      </c>
      <c r="P4">
        <v>140</v>
      </c>
      <c r="Q4">
        <v>202227</v>
      </c>
      <c r="R4">
        <v>202247</v>
      </c>
      <c r="U4">
        <v>7015990</v>
      </c>
      <c r="V4">
        <v>60</v>
      </c>
      <c r="AM4" t="s">
        <v>38</v>
      </c>
      <c r="AN4" t="s">
        <v>39</v>
      </c>
      <c r="BE4" t="s">
        <v>40</v>
      </c>
      <c r="BF4" t="s">
        <v>41</v>
      </c>
      <c r="BM4" t="s">
        <v>40</v>
      </c>
    </row>
    <row r="5" spans="1:65">
      <c r="A5">
        <v>2352</v>
      </c>
      <c r="B5" t="s">
        <v>47</v>
      </c>
      <c r="C5">
        <v>795</v>
      </c>
      <c r="D5" t="s">
        <v>36</v>
      </c>
      <c r="E5" t="s">
        <v>37</v>
      </c>
      <c r="G5">
        <v>6.8000000000000005E-2</v>
      </c>
      <c r="H5">
        <v>19.04</v>
      </c>
      <c r="I5">
        <v>0.3</v>
      </c>
      <c r="J5">
        <v>9.8000000000000004E-2</v>
      </c>
      <c r="K5">
        <v>0</v>
      </c>
      <c r="L5">
        <v>0</v>
      </c>
      <c r="M5">
        <v>0</v>
      </c>
      <c r="N5">
        <v>9.8000000000000004E-2</v>
      </c>
      <c r="O5">
        <v>27.44</v>
      </c>
      <c r="P5">
        <v>280</v>
      </c>
      <c r="Q5">
        <v>202227</v>
      </c>
      <c r="R5">
        <v>202247</v>
      </c>
      <c r="U5">
        <v>5518120</v>
      </c>
      <c r="V5">
        <v>32</v>
      </c>
      <c r="AM5" t="s">
        <v>38</v>
      </c>
      <c r="AN5" t="s">
        <v>39</v>
      </c>
      <c r="BE5" t="s">
        <v>40</v>
      </c>
      <c r="BF5" t="s">
        <v>41</v>
      </c>
      <c r="BM5" t="s">
        <v>40</v>
      </c>
    </row>
    <row r="6" spans="1:65">
      <c r="A6">
        <v>2353</v>
      </c>
      <c r="B6" t="s">
        <v>48</v>
      </c>
      <c r="C6">
        <v>795</v>
      </c>
      <c r="D6" t="s">
        <v>36</v>
      </c>
      <c r="E6" t="s">
        <v>37</v>
      </c>
      <c r="G6">
        <v>6.8000000000000005E-2</v>
      </c>
      <c r="H6">
        <v>19.04</v>
      </c>
      <c r="I6">
        <v>0.3</v>
      </c>
      <c r="J6">
        <v>9.8000000000000004E-2</v>
      </c>
      <c r="K6">
        <v>0</v>
      </c>
      <c r="L6">
        <v>0</v>
      </c>
      <c r="M6">
        <v>0</v>
      </c>
      <c r="N6">
        <v>9.8000000000000004E-2</v>
      </c>
      <c r="O6">
        <v>27.44</v>
      </c>
      <c r="P6">
        <v>280</v>
      </c>
      <c r="Q6">
        <v>202227</v>
      </c>
      <c r="R6">
        <v>202247</v>
      </c>
      <c r="U6">
        <v>5518420</v>
      </c>
      <c r="V6">
        <v>32</v>
      </c>
      <c r="AM6" t="s">
        <v>38</v>
      </c>
      <c r="AN6" t="s">
        <v>39</v>
      </c>
      <c r="BE6" t="s">
        <v>40</v>
      </c>
      <c r="BF6" t="s">
        <v>41</v>
      </c>
      <c r="BM6" t="s">
        <v>40</v>
      </c>
    </row>
    <row r="7" spans="1:65">
      <c r="A7">
        <v>2357</v>
      </c>
      <c r="B7" t="s">
        <v>49</v>
      </c>
      <c r="C7">
        <v>795</v>
      </c>
      <c r="D7" t="s">
        <v>36</v>
      </c>
      <c r="E7" t="s">
        <v>37</v>
      </c>
      <c r="G7">
        <v>6.8000000000000005E-2</v>
      </c>
      <c r="H7">
        <v>19.04</v>
      </c>
      <c r="I7">
        <v>0.3</v>
      </c>
      <c r="J7">
        <v>9.8000000000000004E-2</v>
      </c>
      <c r="K7">
        <v>0</v>
      </c>
      <c r="L7">
        <v>0</v>
      </c>
      <c r="M7">
        <v>0</v>
      </c>
      <c r="N7">
        <v>9.8000000000000004E-2</v>
      </c>
      <c r="O7">
        <v>27.44</v>
      </c>
      <c r="P7">
        <v>280</v>
      </c>
      <c r="Q7">
        <v>202227</v>
      </c>
      <c r="R7">
        <v>202247</v>
      </c>
      <c r="U7">
        <v>5518480</v>
      </c>
      <c r="V7">
        <v>32</v>
      </c>
      <c r="AM7" t="s">
        <v>38</v>
      </c>
      <c r="AN7" t="s">
        <v>39</v>
      </c>
      <c r="BE7" t="s">
        <v>40</v>
      </c>
      <c r="BF7" t="s">
        <v>41</v>
      </c>
      <c r="BM7" t="s">
        <v>40</v>
      </c>
    </row>
    <row r="8" spans="1:65">
      <c r="A8">
        <v>2360</v>
      </c>
      <c r="B8" t="s">
        <v>50</v>
      </c>
      <c r="C8">
        <v>795</v>
      </c>
      <c r="D8" t="s">
        <v>36</v>
      </c>
      <c r="E8" t="s">
        <v>37</v>
      </c>
      <c r="G8">
        <v>6.8000000000000005E-2</v>
      </c>
      <c r="H8">
        <v>19.04</v>
      </c>
      <c r="I8">
        <v>0.3</v>
      </c>
      <c r="J8">
        <v>9.8000000000000004E-2</v>
      </c>
      <c r="K8">
        <v>0</v>
      </c>
      <c r="L8">
        <v>0</v>
      </c>
      <c r="M8">
        <v>0</v>
      </c>
      <c r="N8">
        <v>9.8000000000000004E-2</v>
      </c>
      <c r="O8">
        <v>27.44</v>
      </c>
      <c r="P8">
        <v>280</v>
      </c>
      <c r="Q8">
        <v>202227</v>
      </c>
      <c r="R8">
        <v>202247</v>
      </c>
      <c r="U8">
        <v>5518300</v>
      </c>
      <c r="V8">
        <v>32</v>
      </c>
      <c r="AM8" t="s">
        <v>38</v>
      </c>
      <c r="AN8" t="s">
        <v>39</v>
      </c>
      <c r="BE8" t="s">
        <v>40</v>
      </c>
      <c r="BF8" t="s">
        <v>41</v>
      </c>
      <c r="BM8" t="s">
        <v>40</v>
      </c>
    </row>
    <row r="9" spans="1:65">
      <c r="A9">
        <v>2363</v>
      </c>
      <c r="B9" t="s">
        <v>51</v>
      </c>
      <c r="C9">
        <v>795</v>
      </c>
      <c r="D9" t="s">
        <v>36</v>
      </c>
      <c r="E9" t="s">
        <v>37</v>
      </c>
      <c r="G9">
        <v>6.8000000000000005E-2</v>
      </c>
      <c r="H9">
        <v>19.04</v>
      </c>
      <c r="I9">
        <v>0.3</v>
      </c>
      <c r="J9">
        <v>9.8000000000000004E-2</v>
      </c>
      <c r="K9">
        <v>0</v>
      </c>
      <c r="L9">
        <v>0</v>
      </c>
      <c r="M9">
        <v>0</v>
      </c>
      <c r="N9">
        <v>9.8000000000000004E-2</v>
      </c>
      <c r="O9">
        <v>27.44</v>
      </c>
      <c r="P9">
        <v>280</v>
      </c>
      <c r="Q9">
        <v>202227</v>
      </c>
      <c r="R9">
        <v>202247</v>
      </c>
      <c r="U9">
        <v>5518720</v>
      </c>
      <c r="V9">
        <v>32</v>
      </c>
      <c r="AM9" t="s">
        <v>38</v>
      </c>
      <c r="AN9" t="s">
        <v>39</v>
      </c>
      <c r="BE9" t="s">
        <v>40</v>
      </c>
      <c r="BF9" t="s">
        <v>41</v>
      </c>
      <c r="BM9" t="s">
        <v>40</v>
      </c>
    </row>
    <row r="10" spans="1:65">
      <c r="A10">
        <v>2369</v>
      </c>
      <c r="B10" t="s">
        <v>52</v>
      </c>
      <c r="C10">
        <v>795</v>
      </c>
      <c r="D10" t="s">
        <v>36</v>
      </c>
      <c r="E10" t="s">
        <v>37</v>
      </c>
      <c r="G10">
        <v>7.8E-2</v>
      </c>
      <c r="H10">
        <v>21.84</v>
      </c>
      <c r="I10">
        <v>0.3</v>
      </c>
      <c r="J10">
        <v>0.112</v>
      </c>
      <c r="K10">
        <v>0.01</v>
      </c>
      <c r="L10">
        <v>0</v>
      </c>
      <c r="M10">
        <v>0</v>
      </c>
      <c r="N10">
        <v>0.112</v>
      </c>
      <c r="O10">
        <v>31.36</v>
      </c>
      <c r="P10">
        <v>280</v>
      </c>
      <c r="Q10">
        <v>202227</v>
      </c>
      <c r="R10">
        <v>202247</v>
      </c>
      <c r="U10">
        <v>5517574</v>
      </c>
      <c r="V10">
        <v>40</v>
      </c>
      <c r="AM10" t="s">
        <v>38</v>
      </c>
      <c r="AN10" t="s">
        <v>39</v>
      </c>
      <c r="BE10" t="s">
        <v>40</v>
      </c>
      <c r="BF10" t="s">
        <v>41</v>
      </c>
      <c r="BM10" t="s">
        <v>40</v>
      </c>
    </row>
    <row r="11" spans="1:65">
      <c r="A11">
        <v>2370</v>
      </c>
      <c r="B11" t="s">
        <v>53</v>
      </c>
      <c r="C11">
        <v>795</v>
      </c>
      <c r="D11" t="s">
        <v>36</v>
      </c>
      <c r="E11" t="s">
        <v>37</v>
      </c>
      <c r="G11">
        <v>6.8000000000000005E-2</v>
      </c>
      <c r="H11">
        <v>19.04</v>
      </c>
      <c r="I11">
        <v>0.3</v>
      </c>
      <c r="J11">
        <v>9.8000000000000004E-2</v>
      </c>
      <c r="K11">
        <v>0</v>
      </c>
      <c r="L11">
        <v>0</v>
      </c>
      <c r="M11">
        <v>0</v>
      </c>
      <c r="N11">
        <v>9.8000000000000004E-2</v>
      </c>
      <c r="O11">
        <v>27.44</v>
      </c>
      <c r="P11">
        <v>280</v>
      </c>
      <c r="Q11">
        <v>202227</v>
      </c>
      <c r="R11">
        <v>202247</v>
      </c>
      <c r="U11">
        <v>5518660</v>
      </c>
      <c r="V11">
        <v>32</v>
      </c>
      <c r="AM11" t="s">
        <v>38</v>
      </c>
      <c r="AN11" t="s">
        <v>39</v>
      </c>
      <c r="BE11" t="s">
        <v>40</v>
      </c>
      <c r="BF11" t="s">
        <v>41</v>
      </c>
      <c r="BM11" t="s">
        <v>40</v>
      </c>
    </row>
    <row r="12" spans="1:65">
      <c r="A12">
        <v>2404</v>
      </c>
      <c r="B12" t="s">
        <v>54</v>
      </c>
      <c r="C12">
        <v>795</v>
      </c>
      <c r="D12" t="s">
        <v>36</v>
      </c>
      <c r="E12" t="s">
        <v>37</v>
      </c>
      <c r="G12">
        <v>7.8E-2</v>
      </c>
      <c r="H12">
        <v>21.84</v>
      </c>
      <c r="I12">
        <v>0.3</v>
      </c>
      <c r="J12">
        <v>0.112</v>
      </c>
      <c r="K12">
        <v>0.01</v>
      </c>
      <c r="L12">
        <v>0</v>
      </c>
      <c r="M12">
        <v>0</v>
      </c>
      <c r="N12">
        <v>0.112</v>
      </c>
      <c r="O12">
        <v>31.36</v>
      </c>
      <c r="P12">
        <v>280</v>
      </c>
      <c r="Q12">
        <v>202227</v>
      </c>
      <c r="R12">
        <v>202247</v>
      </c>
      <c r="U12">
        <v>5517556</v>
      </c>
      <c r="V12">
        <v>40</v>
      </c>
      <c r="AM12" t="s">
        <v>38</v>
      </c>
      <c r="AN12" t="s">
        <v>39</v>
      </c>
      <c r="BE12" t="s">
        <v>40</v>
      </c>
      <c r="BF12" t="s">
        <v>41</v>
      </c>
      <c r="BM12" t="s">
        <v>40</v>
      </c>
    </row>
    <row r="13" spans="1:65">
      <c r="A13">
        <v>2415</v>
      </c>
      <c r="B13" t="s">
        <v>55</v>
      </c>
      <c r="C13">
        <v>795</v>
      </c>
      <c r="D13" t="s">
        <v>36</v>
      </c>
      <c r="E13" t="s">
        <v>37</v>
      </c>
      <c r="G13">
        <v>4.3999999999999997E-2</v>
      </c>
      <c r="H13">
        <v>12.32</v>
      </c>
      <c r="I13">
        <v>0.3</v>
      </c>
      <c r="J13">
        <v>6.3E-2</v>
      </c>
      <c r="K13">
        <v>0</v>
      </c>
      <c r="L13">
        <v>0</v>
      </c>
      <c r="M13">
        <v>0</v>
      </c>
      <c r="N13">
        <v>6.3E-2</v>
      </c>
      <c r="O13">
        <v>17.64</v>
      </c>
      <c r="P13">
        <v>280</v>
      </c>
      <c r="Q13">
        <v>202227</v>
      </c>
      <c r="R13">
        <v>202247</v>
      </c>
      <c r="U13">
        <v>5518960</v>
      </c>
      <c r="V13">
        <v>13</v>
      </c>
      <c r="AM13" t="s">
        <v>38</v>
      </c>
      <c r="AN13" t="s">
        <v>39</v>
      </c>
      <c r="BE13" t="s">
        <v>40</v>
      </c>
      <c r="BF13" t="s">
        <v>41</v>
      </c>
      <c r="BM13" t="s">
        <v>40</v>
      </c>
    </row>
    <row r="14" spans="1:65">
      <c r="A14">
        <v>2415</v>
      </c>
      <c r="B14" t="s">
        <v>55</v>
      </c>
      <c r="C14">
        <v>795</v>
      </c>
      <c r="D14" t="s">
        <v>45</v>
      </c>
      <c r="E14" t="s">
        <v>46</v>
      </c>
      <c r="G14">
        <v>0.08</v>
      </c>
      <c r="H14">
        <v>11.2</v>
      </c>
      <c r="I14">
        <v>0.3</v>
      </c>
      <c r="J14">
        <v>0.115</v>
      </c>
      <c r="K14">
        <v>0.01</v>
      </c>
      <c r="L14">
        <v>0</v>
      </c>
      <c r="M14">
        <v>0</v>
      </c>
      <c r="N14">
        <v>0.115</v>
      </c>
      <c r="O14">
        <v>16.100000000000001</v>
      </c>
      <c r="P14">
        <v>140</v>
      </c>
      <c r="Q14">
        <v>202227</v>
      </c>
      <c r="R14">
        <v>202247</v>
      </c>
      <c r="U14">
        <v>7004800</v>
      </c>
      <c r="V14">
        <v>41</v>
      </c>
      <c r="AM14" t="s">
        <v>38</v>
      </c>
      <c r="AN14" t="s">
        <v>39</v>
      </c>
      <c r="BE14" t="s">
        <v>40</v>
      </c>
      <c r="BF14" t="s">
        <v>41</v>
      </c>
      <c r="BM14" t="s">
        <v>40</v>
      </c>
    </row>
    <row r="15" spans="1:65">
      <c r="A15">
        <v>3404</v>
      </c>
      <c r="B15" t="s">
        <v>56</v>
      </c>
      <c r="C15">
        <v>795</v>
      </c>
      <c r="D15" t="s">
        <v>57</v>
      </c>
      <c r="E15" t="s">
        <v>58</v>
      </c>
      <c r="G15">
        <v>0.42</v>
      </c>
      <c r="H15">
        <v>35.28</v>
      </c>
      <c r="I15">
        <v>0.3</v>
      </c>
      <c r="J15">
        <v>0.6</v>
      </c>
      <c r="K15">
        <v>0.36</v>
      </c>
      <c r="L15">
        <v>0</v>
      </c>
      <c r="M15">
        <v>0</v>
      </c>
      <c r="N15">
        <v>0.6</v>
      </c>
      <c r="O15">
        <v>50.4</v>
      </c>
      <c r="P15">
        <v>84</v>
      </c>
      <c r="Q15">
        <v>202227</v>
      </c>
      <c r="R15">
        <v>202247</v>
      </c>
      <c r="U15">
        <v>5088080</v>
      </c>
      <c r="V15">
        <v>73</v>
      </c>
      <c r="AM15" t="s">
        <v>38</v>
      </c>
      <c r="AN15" t="s">
        <v>39</v>
      </c>
      <c r="BE15" t="s">
        <v>40</v>
      </c>
      <c r="BF15" t="s">
        <v>41</v>
      </c>
      <c r="BM15" t="s">
        <v>40</v>
      </c>
    </row>
    <row r="16" spans="1:65">
      <c r="A16">
        <v>3409</v>
      </c>
      <c r="B16" t="s">
        <v>59</v>
      </c>
      <c r="C16">
        <v>795</v>
      </c>
      <c r="D16" t="s">
        <v>57</v>
      </c>
      <c r="E16" t="s">
        <v>58</v>
      </c>
      <c r="G16">
        <v>0.42</v>
      </c>
      <c r="H16">
        <v>35.28</v>
      </c>
      <c r="I16">
        <v>0.3</v>
      </c>
      <c r="J16">
        <v>0.6</v>
      </c>
      <c r="K16">
        <v>0.36</v>
      </c>
      <c r="L16">
        <v>0</v>
      </c>
      <c r="M16">
        <v>0</v>
      </c>
      <c r="N16">
        <v>0.6</v>
      </c>
      <c r="O16">
        <v>50.4</v>
      </c>
      <c r="P16">
        <v>84</v>
      </c>
      <c r="Q16">
        <v>202227</v>
      </c>
      <c r="R16">
        <v>202247</v>
      </c>
      <c r="U16">
        <v>5088082</v>
      </c>
      <c r="V16">
        <v>73</v>
      </c>
      <c r="AM16" t="s">
        <v>38</v>
      </c>
      <c r="AN16" t="s">
        <v>39</v>
      </c>
      <c r="AQ16" t="s">
        <v>60</v>
      </c>
      <c r="AR16" t="s">
        <v>61</v>
      </c>
      <c r="BE16" t="s">
        <v>40</v>
      </c>
      <c r="BF16" t="s">
        <v>41</v>
      </c>
      <c r="BM16" t="s">
        <v>40</v>
      </c>
    </row>
    <row r="17" spans="1:65">
      <c r="A17">
        <v>3507</v>
      </c>
      <c r="B17" t="s">
        <v>62</v>
      </c>
      <c r="C17">
        <v>795</v>
      </c>
      <c r="D17" t="s">
        <v>36</v>
      </c>
      <c r="E17" t="s">
        <v>37</v>
      </c>
      <c r="G17">
        <v>7.2999999999999995E-2</v>
      </c>
      <c r="H17">
        <v>20.440000000000001</v>
      </c>
      <c r="I17">
        <v>0.3</v>
      </c>
      <c r="J17">
        <v>0.105</v>
      </c>
      <c r="K17">
        <v>0.01</v>
      </c>
      <c r="L17">
        <v>0</v>
      </c>
      <c r="M17">
        <v>0</v>
      </c>
      <c r="N17">
        <v>0.105</v>
      </c>
      <c r="O17">
        <v>29.4</v>
      </c>
      <c r="P17">
        <v>280</v>
      </c>
      <c r="Q17">
        <v>202227</v>
      </c>
      <c r="R17">
        <v>202247</v>
      </c>
      <c r="U17">
        <v>5569054</v>
      </c>
      <c r="V17">
        <v>37</v>
      </c>
      <c r="AM17" t="s">
        <v>38</v>
      </c>
      <c r="AN17" t="s">
        <v>39</v>
      </c>
      <c r="BE17" t="s">
        <v>40</v>
      </c>
      <c r="BF17" t="s">
        <v>41</v>
      </c>
      <c r="BM17" t="s">
        <v>40</v>
      </c>
    </row>
    <row r="18" spans="1:65">
      <c r="A18">
        <v>3507</v>
      </c>
      <c r="B18" t="s">
        <v>62</v>
      </c>
      <c r="C18">
        <v>795</v>
      </c>
      <c r="D18" t="s">
        <v>45</v>
      </c>
      <c r="E18" t="s">
        <v>46</v>
      </c>
      <c r="G18">
        <v>0.12</v>
      </c>
      <c r="H18">
        <v>16.8</v>
      </c>
      <c r="I18">
        <v>0.3</v>
      </c>
      <c r="J18">
        <v>0.17199999999999999</v>
      </c>
      <c r="K18">
        <v>0.02</v>
      </c>
      <c r="L18">
        <v>0</v>
      </c>
      <c r="M18">
        <v>0</v>
      </c>
      <c r="N18">
        <v>0.17199999999999999</v>
      </c>
      <c r="O18">
        <v>24.08</v>
      </c>
      <c r="P18">
        <v>140</v>
      </c>
      <c r="Q18">
        <v>202227</v>
      </c>
      <c r="R18">
        <v>202247</v>
      </c>
      <c r="U18">
        <v>7014500</v>
      </c>
      <c r="V18">
        <v>52</v>
      </c>
      <c r="AM18" t="s">
        <v>38</v>
      </c>
      <c r="AN18" t="s">
        <v>39</v>
      </c>
      <c r="BE18" t="s">
        <v>40</v>
      </c>
      <c r="BF18" t="s">
        <v>41</v>
      </c>
      <c r="BM18" t="s">
        <v>40</v>
      </c>
    </row>
    <row r="19" spans="1:65">
      <c r="A19">
        <v>3682</v>
      </c>
      <c r="B19" t="s">
        <v>63</v>
      </c>
      <c r="C19">
        <v>795</v>
      </c>
      <c r="D19" t="s">
        <v>57</v>
      </c>
      <c r="E19" t="s">
        <v>58</v>
      </c>
      <c r="G19">
        <v>0.20799999999999999</v>
      </c>
      <c r="H19">
        <v>17.47</v>
      </c>
      <c r="I19">
        <v>0.3</v>
      </c>
      <c r="J19">
        <v>0.29799999999999999</v>
      </c>
      <c r="K19">
        <v>0.08</v>
      </c>
      <c r="L19">
        <v>0</v>
      </c>
      <c r="M19">
        <v>0</v>
      </c>
      <c r="N19">
        <v>0.29799999999999999</v>
      </c>
      <c r="O19">
        <v>25.03</v>
      </c>
      <c r="P19">
        <v>84</v>
      </c>
      <c r="Q19">
        <v>202227</v>
      </c>
      <c r="R19">
        <v>202247</v>
      </c>
      <c r="U19">
        <v>5088030</v>
      </c>
      <c r="V19">
        <v>67</v>
      </c>
      <c r="AM19" t="s">
        <v>38</v>
      </c>
      <c r="AN19" t="s">
        <v>39</v>
      </c>
      <c r="AQ19" t="s">
        <v>60</v>
      </c>
      <c r="AR19" t="s">
        <v>61</v>
      </c>
      <c r="AW19" t="s">
        <v>64</v>
      </c>
      <c r="AX19" t="s">
        <v>65</v>
      </c>
      <c r="BE19" t="s">
        <v>40</v>
      </c>
      <c r="BF19" t="s">
        <v>41</v>
      </c>
      <c r="BM19" t="s">
        <v>40</v>
      </c>
    </row>
    <row r="20" spans="1:65">
      <c r="A20">
        <v>3844</v>
      </c>
      <c r="B20" t="s">
        <v>66</v>
      </c>
      <c r="C20">
        <v>795</v>
      </c>
      <c r="D20" t="s">
        <v>36</v>
      </c>
      <c r="E20" t="s">
        <v>37</v>
      </c>
      <c r="G20">
        <v>0.05</v>
      </c>
      <c r="H20">
        <v>14</v>
      </c>
      <c r="I20">
        <v>0.3</v>
      </c>
      <c r="J20">
        <v>7.1999999999999995E-2</v>
      </c>
      <c r="K20">
        <v>0</v>
      </c>
      <c r="L20">
        <v>0</v>
      </c>
      <c r="M20">
        <v>0</v>
      </c>
      <c r="N20">
        <v>7.1999999999999995E-2</v>
      </c>
      <c r="O20">
        <v>20.16</v>
      </c>
      <c r="P20">
        <v>280</v>
      </c>
      <c r="Q20">
        <v>202227</v>
      </c>
      <c r="R20">
        <v>202247</v>
      </c>
      <c r="U20">
        <v>5621560</v>
      </c>
      <c r="V20">
        <v>16</v>
      </c>
      <c r="AM20" t="s">
        <v>38</v>
      </c>
      <c r="AN20" t="s">
        <v>39</v>
      </c>
      <c r="AQ20" t="s">
        <v>60</v>
      </c>
      <c r="AR20" t="s">
        <v>61</v>
      </c>
      <c r="BE20" t="s">
        <v>40</v>
      </c>
      <c r="BF20" t="s">
        <v>41</v>
      </c>
      <c r="BM20" t="s">
        <v>40</v>
      </c>
    </row>
    <row r="21" spans="1:65">
      <c r="A21">
        <v>4599</v>
      </c>
      <c r="B21" t="s">
        <v>67</v>
      </c>
      <c r="C21">
        <v>795</v>
      </c>
      <c r="D21" t="s">
        <v>36</v>
      </c>
      <c r="E21" t="s">
        <v>37</v>
      </c>
      <c r="G21">
        <v>5.5E-2</v>
      </c>
      <c r="H21">
        <v>15.4</v>
      </c>
      <c r="I21">
        <v>0.3</v>
      </c>
      <c r="J21">
        <v>7.9000000000000001E-2</v>
      </c>
      <c r="K21">
        <v>0</v>
      </c>
      <c r="L21">
        <v>0</v>
      </c>
      <c r="M21">
        <v>0</v>
      </c>
      <c r="N21">
        <v>7.9000000000000001E-2</v>
      </c>
      <c r="O21">
        <v>22.12</v>
      </c>
      <c r="P21">
        <v>280</v>
      </c>
      <c r="Q21">
        <v>202227</v>
      </c>
      <c r="R21">
        <v>202247</v>
      </c>
      <c r="U21">
        <v>5564430</v>
      </c>
      <c r="V21">
        <v>23</v>
      </c>
      <c r="AM21" t="s">
        <v>38</v>
      </c>
      <c r="AN21" t="s">
        <v>39</v>
      </c>
      <c r="BE21" t="s">
        <v>40</v>
      </c>
      <c r="BF21" t="s">
        <v>41</v>
      </c>
      <c r="BM21" t="s">
        <v>40</v>
      </c>
    </row>
    <row r="22" spans="1:65">
      <c r="A22">
        <v>4599</v>
      </c>
      <c r="B22" t="s">
        <v>67</v>
      </c>
      <c r="C22">
        <v>795</v>
      </c>
      <c r="D22" t="s">
        <v>68</v>
      </c>
      <c r="E22" t="s">
        <v>69</v>
      </c>
      <c r="G22">
        <v>0.05</v>
      </c>
      <c r="H22">
        <v>18.75</v>
      </c>
      <c r="I22">
        <v>0.3</v>
      </c>
      <c r="J22">
        <v>7.1999999999999995E-2</v>
      </c>
      <c r="K22">
        <v>0</v>
      </c>
      <c r="L22">
        <v>0</v>
      </c>
      <c r="M22">
        <v>0</v>
      </c>
      <c r="N22">
        <v>7.1999999999999995E-2</v>
      </c>
      <c r="O22">
        <v>27</v>
      </c>
      <c r="P22">
        <v>375</v>
      </c>
      <c r="Q22">
        <v>202227</v>
      </c>
      <c r="R22">
        <v>202247</v>
      </c>
      <c r="U22">
        <v>5832070</v>
      </c>
      <c r="V22">
        <v>15</v>
      </c>
      <c r="AM22" t="s">
        <v>38</v>
      </c>
      <c r="AN22" t="s">
        <v>39</v>
      </c>
      <c r="BE22" t="s">
        <v>40</v>
      </c>
      <c r="BF22" t="s">
        <v>41</v>
      </c>
      <c r="BM22" t="s">
        <v>40</v>
      </c>
    </row>
    <row r="23" spans="1:65">
      <c r="A23">
        <v>4599</v>
      </c>
      <c r="B23" t="s">
        <v>67</v>
      </c>
      <c r="C23">
        <v>795</v>
      </c>
      <c r="D23" t="s">
        <v>45</v>
      </c>
      <c r="E23" t="s">
        <v>46</v>
      </c>
      <c r="G23">
        <v>0.105</v>
      </c>
      <c r="H23">
        <v>14.7</v>
      </c>
      <c r="I23">
        <v>0.3</v>
      </c>
      <c r="J23">
        <v>0.15</v>
      </c>
      <c r="K23">
        <v>0.02</v>
      </c>
      <c r="L23">
        <v>0</v>
      </c>
      <c r="M23">
        <v>0</v>
      </c>
      <c r="N23">
        <v>0.15</v>
      </c>
      <c r="O23">
        <v>21</v>
      </c>
      <c r="P23">
        <v>140</v>
      </c>
      <c r="Q23">
        <v>202227</v>
      </c>
      <c r="R23">
        <v>202247</v>
      </c>
      <c r="U23">
        <v>7013606</v>
      </c>
      <c r="V23">
        <v>46</v>
      </c>
      <c r="AM23" t="s">
        <v>38</v>
      </c>
      <c r="AN23" t="s">
        <v>39</v>
      </c>
      <c r="BE23" t="s">
        <v>40</v>
      </c>
      <c r="BF23" t="s">
        <v>41</v>
      </c>
      <c r="BM23" t="s">
        <v>40</v>
      </c>
    </row>
    <row r="24" spans="1:65">
      <c r="A24">
        <v>4962</v>
      </c>
      <c r="B24" t="s">
        <v>70</v>
      </c>
      <c r="C24">
        <v>795</v>
      </c>
      <c r="D24" t="s">
        <v>36</v>
      </c>
      <c r="E24" t="s">
        <v>37</v>
      </c>
      <c r="G24">
        <v>5.2999999999999999E-2</v>
      </c>
      <c r="H24">
        <v>14.84</v>
      </c>
      <c r="I24">
        <v>0.3</v>
      </c>
      <c r="J24">
        <v>7.5999999999999998E-2</v>
      </c>
      <c r="K24">
        <v>0</v>
      </c>
      <c r="L24">
        <v>0</v>
      </c>
      <c r="M24">
        <v>0</v>
      </c>
      <c r="N24">
        <v>7.5999999999999998E-2</v>
      </c>
      <c r="O24">
        <v>21.28</v>
      </c>
      <c r="P24">
        <v>280</v>
      </c>
      <c r="Q24">
        <v>202227</v>
      </c>
      <c r="R24">
        <v>202247</v>
      </c>
      <c r="U24">
        <v>5623540</v>
      </c>
      <c r="V24">
        <v>20</v>
      </c>
      <c r="AE24" t="s">
        <v>71</v>
      </c>
      <c r="AF24" t="s">
        <v>72</v>
      </c>
      <c r="AM24" t="s">
        <v>38</v>
      </c>
      <c r="AN24" t="s">
        <v>39</v>
      </c>
      <c r="BE24" t="s">
        <v>40</v>
      </c>
      <c r="BF24" t="s">
        <v>41</v>
      </c>
      <c r="BM24" t="s">
        <v>40</v>
      </c>
    </row>
    <row r="25" spans="1:65">
      <c r="A25">
        <v>6351</v>
      </c>
      <c r="B25" t="s">
        <v>73</v>
      </c>
      <c r="C25">
        <v>795</v>
      </c>
      <c r="D25" t="s">
        <v>36</v>
      </c>
      <c r="E25" t="s">
        <v>37</v>
      </c>
      <c r="G25">
        <v>6.2E-2</v>
      </c>
      <c r="H25">
        <v>17.36</v>
      </c>
      <c r="I25">
        <v>0.3</v>
      </c>
      <c r="J25">
        <v>8.8999999999999996E-2</v>
      </c>
      <c r="K25">
        <v>0</v>
      </c>
      <c r="L25">
        <v>0</v>
      </c>
      <c r="M25">
        <v>0</v>
      </c>
      <c r="N25">
        <v>8.8999999999999996E-2</v>
      </c>
      <c r="O25">
        <v>24.92</v>
      </c>
      <c r="P25">
        <v>280</v>
      </c>
      <c r="Q25">
        <v>202227</v>
      </c>
      <c r="R25">
        <v>202247</v>
      </c>
      <c r="U25">
        <v>5637527</v>
      </c>
      <c r="V25">
        <v>27</v>
      </c>
      <c r="AM25" t="s">
        <v>38</v>
      </c>
      <c r="AN25" t="s">
        <v>39</v>
      </c>
      <c r="BE25" t="s">
        <v>40</v>
      </c>
      <c r="BF25" t="s">
        <v>41</v>
      </c>
      <c r="BM25" t="s">
        <v>40</v>
      </c>
    </row>
    <row r="26" spans="1:65">
      <c r="A26">
        <v>6351</v>
      </c>
      <c r="B26" t="s">
        <v>73</v>
      </c>
      <c r="C26">
        <v>795</v>
      </c>
      <c r="D26" t="s">
        <v>45</v>
      </c>
      <c r="E26" t="s">
        <v>46</v>
      </c>
      <c r="G26">
        <v>0.125</v>
      </c>
      <c r="H26">
        <v>17.5</v>
      </c>
      <c r="I26">
        <v>0.3</v>
      </c>
      <c r="J26">
        <v>0.17899999999999999</v>
      </c>
      <c r="K26">
        <v>0.03</v>
      </c>
      <c r="L26">
        <v>0</v>
      </c>
      <c r="M26">
        <v>0</v>
      </c>
      <c r="N26">
        <v>0.17899999999999999</v>
      </c>
      <c r="O26">
        <v>25.06</v>
      </c>
      <c r="P26">
        <v>140</v>
      </c>
      <c r="Q26">
        <v>202227</v>
      </c>
      <c r="R26">
        <v>202247</v>
      </c>
      <c r="U26">
        <v>7027528</v>
      </c>
      <c r="V26">
        <v>53</v>
      </c>
      <c r="AM26" t="s">
        <v>38</v>
      </c>
      <c r="AN26" t="s">
        <v>39</v>
      </c>
      <c r="BE26" t="s">
        <v>40</v>
      </c>
      <c r="BF26" t="s">
        <v>41</v>
      </c>
      <c r="BM26" t="s">
        <v>40</v>
      </c>
    </row>
    <row r="27" spans="1:65">
      <c r="A27">
        <v>6354</v>
      </c>
      <c r="B27" t="s">
        <v>74</v>
      </c>
      <c r="C27">
        <v>795</v>
      </c>
      <c r="D27" t="s">
        <v>36</v>
      </c>
      <c r="E27" t="s">
        <v>37</v>
      </c>
      <c r="G27">
        <v>6.2E-2</v>
      </c>
      <c r="H27">
        <v>17.36</v>
      </c>
      <c r="I27">
        <v>0.3</v>
      </c>
      <c r="J27">
        <v>8.8999999999999996E-2</v>
      </c>
      <c r="K27">
        <v>0</v>
      </c>
      <c r="L27">
        <v>0</v>
      </c>
      <c r="M27">
        <v>0</v>
      </c>
      <c r="N27">
        <v>8.8999999999999996E-2</v>
      </c>
      <c r="O27">
        <v>24.92</v>
      </c>
      <c r="P27">
        <v>280</v>
      </c>
      <c r="Q27">
        <v>202227</v>
      </c>
      <c r="R27">
        <v>202247</v>
      </c>
      <c r="U27">
        <v>5638270</v>
      </c>
      <c r="V27">
        <v>27</v>
      </c>
      <c r="AM27" t="s">
        <v>38</v>
      </c>
      <c r="AN27" t="s">
        <v>39</v>
      </c>
      <c r="BE27" t="s">
        <v>40</v>
      </c>
      <c r="BF27" t="s">
        <v>41</v>
      </c>
      <c r="BM27" t="s">
        <v>40</v>
      </c>
    </row>
    <row r="28" spans="1:65">
      <c r="A28">
        <v>6354</v>
      </c>
      <c r="B28" t="s">
        <v>74</v>
      </c>
      <c r="C28">
        <v>795</v>
      </c>
      <c r="D28" t="s">
        <v>45</v>
      </c>
      <c r="E28" t="s">
        <v>46</v>
      </c>
      <c r="G28">
        <v>0.125</v>
      </c>
      <c r="H28">
        <v>17.5</v>
      </c>
      <c r="I28">
        <v>0.3</v>
      </c>
      <c r="J28">
        <v>0.17899999999999999</v>
      </c>
      <c r="K28">
        <v>0.03</v>
      </c>
      <c r="L28">
        <v>0</v>
      </c>
      <c r="M28">
        <v>0</v>
      </c>
      <c r="N28">
        <v>0.17899999999999999</v>
      </c>
      <c r="O28">
        <v>25.06</v>
      </c>
      <c r="P28">
        <v>140</v>
      </c>
      <c r="Q28">
        <v>202227</v>
      </c>
      <c r="R28">
        <v>202247</v>
      </c>
      <c r="U28">
        <v>7027549</v>
      </c>
      <c r="V28">
        <v>53</v>
      </c>
      <c r="AM28" t="s">
        <v>38</v>
      </c>
      <c r="AN28" t="s">
        <v>39</v>
      </c>
      <c r="BE28" t="s">
        <v>40</v>
      </c>
      <c r="BF28" t="s">
        <v>41</v>
      </c>
      <c r="BM28" t="s">
        <v>40</v>
      </c>
    </row>
    <row r="29" spans="1:65">
      <c r="A29">
        <v>6401</v>
      </c>
      <c r="B29" t="s">
        <v>75</v>
      </c>
      <c r="C29">
        <v>795</v>
      </c>
      <c r="D29" t="s">
        <v>36</v>
      </c>
      <c r="E29" t="s">
        <v>37</v>
      </c>
      <c r="G29">
        <v>6.2E-2</v>
      </c>
      <c r="H29">
        <v>17.36</v>
      </c>
      <c r="I29">
        <v>0.3</v>
      </c>
      <c r="J29">
        <v>8.8999999999999996E-2</v>
      </c>
      <c r="K29">
        <v>0</v>
      </c>
      <c r="L29">
        <v>0</v>
      </c>
      <c r="M29">
        <v>0</v>
      </c>
      <c r="N29">
        <v>8.8999999999999996E-2</v>
      </c>
      <c r="O29">
        <v>24.92</v>
      </c>
      <c r="P29">
        <v>280</v>
      </c>
      <c r="Q29">
        <v>202227</v>
      </c>
      <c r="R29">
        <v>202247</v>
      </c>
      <c r="U29">
        <v>5638541</v>
      </c>
      <c r="V29">
        <v>27</v>
      </c>
      <c r="AM29" t="s">
        <v>38</v>
      </c>
      <c r="AN29" t="s">
        <v>39</v>
      </c>
      <c r="BE29" t="s">
        <v>40</v>
      </c>
      <c r="BF29" t="s">
        <v>41</v>
      </c>
      <c r="BM29" t="s">
        <v>40</v>
      </c>
    </row>
    <row r="30" spans="1:65">
      <c r="A30">
        <v>6401</v>
      </c>
      <c r="B30" t="s">
        <v>75</v>
      </c>
      <c r="C30">
        <v>795</v>
      </c>
      <c r="D30" t="s">
        <v>45</v>
      </c>
      <c r="E30" t="s">
        <v>46</v>
      </c>
      <c r="G30">
        <v>0.125</v>
      </c>
      <c r="H30">
        <v>17.5</v>
      </c>
      <c r="I30">
        <v>0.3</v>
      </c>
      <c r="J30">
        <v>0.17899999999999999</v>
      </c>
      <c r="K30">
        <v>0.03</v>
      </c>
      <c r="L30">
        <v>0</v>
      </c>
      <c r="M30">
        <v>0</v>
      </c>
      <c r="N30">
        <v>0.17899999999999999</v>
      </c>
      <c r="O30">
        <v>25.06</v>
      </c>
      <c r="P30">
        <v>140</v>
      </c>
      <c r="Q30">
        <v>202227</v>
      </c>
      <c r="R30">
        <v>202247</v>
      </c>
      <c r="U30">
        <v>7027550</v>
      </c>
      <c r="V30">
        <v>53</v>
      </c>
      <c r="AM30" t="s">
        <v>38</v>
      </c>
      <c r="AN30" t="s">
        <v>39</v>
      </c>
      <c r="BE30" t="s">
        <v>40</v>
      </c>
      <c r="BF30" t="s">
        <v>41</v>
      </c>
      <c r="BM30" t="s">
        <v>40</v>
      </c>
    </row>
    <row r="31" spans="1:65">
      <c r="A31">
        <v>6407</v>
      </c>
      <c r="B31" t="s">
        <v>76</v>
      </c>
      <c r="C31">
        <v>795</v>
      </c>
      <c r="D31" t="s">
        <v>36</v>
      </c>
      <c r="E31" t="s">
        <v>37</v>
      </c>
      <c r="G31">
        <v>6.2E-2</v>
      </c>
      <c r="H31">
        <v>17.36</v>
      </c>
      <c r="I31">
        <v>0.3</v>
      </c>
      <c r="J31">
        <v>8.8999999999999996E-2</v>
      </c>
      <c r="K31">
        <v>0</v>
      </c>
      <c r="L31">
        <v>0</v>
      </c>
      <c r="M31">
        <v>0</v>
      </c>
      <c r="N31">
        <v>8.8999999999999996E-2</v>
      </c>
      <c r="O31">
        <v>24.92</v>
      </c>
      <c r="P31">
        <v>280</v>
      </c>
      <c r="Q31">
        <v>202227</v>
      </c>
      <c r="R31">
        <v>202247</v>
      </c>
      <c r="U31">
        <v>5635680</v>
      </c>
      <c r="V31">
        <v>27</v>
      </c>
      <c r="AM31" t="s">
        <v>38</v>
      </c>
      <c r="AN31" t="s">
        <v>39</v>
      </c>
      <c r="BE31" t="s">
        <v>40</v>
      </c>
      <c r="BF31" t="s">
        <v>41</v>
      </c>
      <c r="BM31" t="s">
        <v>40</v>
      </c>
    </row>
    <row r="32" spans="1:65">
      <c r="A32">
        <v>6407</v>
      </c>
      <c r="B32" t="s">
        <v>76</v>
      </c>
      <c r="C32">
        <v>795</v>
      </c>
      <c r="D32" t="s">
        <v>45</v>
      </c>
      <c r="E32" t="s">
        <v>46</v>
      </c>
      <c r="G32">
        <v>0.125</v>
      </c>
      <c r="H32">
        <v>17.5</v>
      </c>
      <c r="I32">
        <v>0.3</v>
      </c>
      <c r="J32">
        <v>0.17899999999999999</v>
      </c>
      <c r="K32">
        <v>0.03</v>
      </c>
      <c r="L32">
        <v>0</v>
      </c>
      <c r="M32">
        <v>0</v>
      </c>
      <c r="N32">
        <v>0.17899999999999999</v>
      </c>
      <c r="O32">
        <v>25.06</v>
      </c>
      <c r="P32">
        <v>140</v>
      </c>
      <c r="Q32">
        <v>202227</v>
      </c>
      <c r="R32">
        <v>202247</v>
      </c>
      <c r="U32">
        <v>7027342</v>
      </c>
      <c r="V32">
        <v>53</v>
      </c>
      <c r="AM32" t="s">
        <v>38</v>
      </c>
      <c r="AN32" t="s">
        <v>39</v>
      </c>
      <c r="BE32" t="s">
        <v>40</v>
      </c>
      <c r="BF32" t="s">
        <v>41</v>
      </c>
      <c r="BM32" t="s">
        <v>40</v>
      </c>
    </row>
    <row r="33" spans="1:65">
      <c r="A33">
        <v>6415</v>
      </c>
      <c r="B33" t="s">
        <v>77</v>
      </c>
      <c r="C33">
        <v>795</v>
      </c>
      <c r="D33" t="s">
        <v>36</v>
      </c>
      <c r="E33" t="s">
        <v>37</v>
      </c>
      <c r="G33">
        <v>6.2E-2</v>
      </c>
      <c r="H33">
        <v>17.36</v>
      </c>
      <c r="I33">
        <v>0.3</v>
      </c>
      <c r="J33">
        <v>8.8999999999999996E-2</v>
      </c>
      <c r="K33">
        <v>0</v>
      </c>
      <c r="L33">
        <v>0</v>
      </c>
      <c r="M33">
        <v>0</v>
      </c>
      <c r="N33">
        <v>8.8999999999999996E-2</v>
      </c>
      <c r="O33">
        <v>24.92</v>
      </c>
      <c r="P33">
        <v>280</v>
      </c>
      <c r="Q33">
        <v>202227</v>
      </c>
      <c r="R33">
        <v>202247</v>
      </c>
      <c r="U33">
        <v>5635960</v>
      </c>
      <c r="V33">
        <v>27</v>
      </c>
      <c r="AM33" t="s">
        <v>38</v>
      </c>
      <c r="AN33" t="s">
        <v>39</v>
      </c>
      <c r="BE33" t="s">
        <v>40</v>
      </c>
      <c r="BF33" t="s">
        <v>41</v>
      </c>
      <c r="BM33" t="s">
        <v>40</v>
      </c>
    </row>
    <row r="34" spans="1:65">
      <c r="A34">
        <v>6415</v>
      </c>
      <c r="B34" t="s">
        <v>77</v>
      </c>
      <c r="C34">
        <v>795</v>
      </c>
      <c r="D34" t="s">
        <v>45</v>
      </c>
      <c r="E34" t="s">
        <v>46</v>
      </c>
      <c r="G34">
        <v>0.125</v>
      </c>
      <c r="H34">
        <v>17.5</v>
      </c>
      <c r="I34">
        <v>0.3</v>
      </c>
      <c r="J34">
        <v>0.17899999999999999</v>
      </c>
      <c r="K34">
        <v>0.03</v>
      </c>
      <c r="L34">
        <v>0</v>
      </c>
      <c r="M34">
        <v>0</v>
      </c>
      <c r="N34">
        <v>0.17899999999999999</v>
      </c>
      <c r="O34">
        <v>25.06</v>
      </c>
      <c r="P34">
        <v>140</v>
      </c>
      <c r="Q34">
        <v>202227</v>
      </c>
      <c r="R34">
        <v>202247</v>
      </c>
      <c r="U34">
        <v>7027314</v>
      </c>
      <c r="V34">
        <v>53</v>
      </c>
      <c r="AM34" t="s">
        <v>38</v>
      </c>
      <c r="AN34" t="s">
        <v>39</v>
      </c>
      <c r="BE34" t="s">
        <v>40</v>
      </c>
      <c r="BF34" t="s">
        <v>41</v>
      </c>
      <c r="BM34" t="s">
        <v>40</v>
      </c>
    </row>
    <row r="35" spans="1:65">
      <c r="A35">
        <v>6416</v>
      </c>
      <c r="B35" t="s">
        <v>78</v>
      </c>
      <c r="C35">
        <v>795</v>
      </c>
      <c r="D35" t="s">
        <v>36</v>
      </c>
      <c r="E35" t="s">
        <v>37</v>
      </c>
      <c r="G35">
        <v>6.2E-2</v>
      </c>
      <c r="H35">
        <v>17.36</v>
      </c>
      <c r="I35">
        <v>0.3</v>
      </c>
      <c r="J35">
        <v>8.8999999999999996E-2</v>
      </c>
      <c r="K35">
        <v>0</v>
      </c>
      <c r="L35">
        <v>0</v>
      </c>
      <c r="M35">
        <v>0</v>
      </c>
      <c r="N35">
        <v>8.8999999999999996E-2</v>
      </c>
      <c r="O35">
        <v>24.92</v>
      </c>
      <c r="P35">
        <v>280</v>
      </c>
      <c r="Q35">
        <v>202227</v>
      </c>
      <c r="R35">
        <v>202247</v>
      </c>
      <c r="U35">
        <v>5635540</v>
      </c>
      <c r="V35">
        <v>27</v>
      </c>
      <c r="AM35" t="s">
        <v>38</v>
      </c>
      <c r="AN35" t="s">
        <v>39</v>
      </c>
      <c r="BE35" t="s">
        <v>40</v>
      </c>
      <c r="BF35" t="s">
        <v>41</v>
      </c>
      <c r="BM35" t="s">
        <v>40</v>
      </c>
    </row>
    <row r="36" spans="1:65">
      <c r="A36">
        <v>6416</v>
      </c>
      <c r="B36" t="s">
        <v>78</v>
      </c>
      <c r="C36">
        <v>795</v>
      </c>
      <c r="D36" t="s">
        <v>45</v>
      </c>
      <c r="E36" t="s">
        <v>46</v>
      </c>
      <c r="G36">
        <v>0.125</v>
      </c>
      <c r="H36">
        <v>17.5</v>
      </c>
      <c r="I36">
        <v>0.3</v>
      </c>
      <c r="J36">
        <v>0.17899999999999999</v>
      </c>
      <c r="K36">
        <v>0.03</v>
      </c>
      <c r="L36">
        <v>0</v>
      </c>
      <c r="M36">
        <v>0</v>
      </c>
      <c r="N36">
        <v>0.17899999999999999</v>
      </c>
      <c r="O36">
        <v>25.06</v>
      </c>
      <c r="P36">
        <v>140</v>
      </c>
      <c r="Q36">
        <v>202227</v>
      </c>
      <c r="R36">
        <v>202247</v>
      </c>
      <c r="U36">
        <v>7027302</v>
      </c>
      <c r="V36">
        <v>53</v>
      </c>
      <c r="AM36" t="s">
        <v>38</v>
      </c>
      <c r="AN36" t="s">
        <v>39</v>
      </c>
      <c r="BE36" t="s">
        <v>40</v>
      </c>
      <c r="BF36" t="s">
        <v>41</v>
      </c>
      <c r="BM36" t="s">
        <v>40</v>
      </c>
    </row>
    <row r="37" spans="1:65">
      <c r="A37">
        <v>6425</v>
      </c>
      <c r="B37" t="s">
        <v>79</v>
      </c>
      <c r="C37">
        <v>795</v>
      </c>
      <c r="D37" t="s">
        <v>36</v>
      </c>
      <c r="E37" t="s">
        <v>37</v>
      </c>
      <c r="G37">
        <v>6.2E-2</v>
      </c>
      <c r="H37">
        <v>17.36</v>
      </c>
      <c r="I37">
        <v>0.3</v>
      </c>
      <c r="J37">
        <v>8.8999999999999996E-2</v>
      </c>
      <c r="K37">
        <v>0</v>
      </c>
      <c r="L37">
        <v>0</v>
      </c>
      <c r="M37">
        <v>0</v>
      </c>
      <c r="N37">
        <v>8.8999999999999996E-2</v>
      </c>
      <c r="O37">
        <v>24.92</v>
      </c>
      <c r="P37">
        <v>280</v>
      </c>
      <c r="Q37">
        <v>202227</v>
      </c>
      <c r="R37">
        <v>202247</v>
      </c>
      <c r="U37">
        <v>5638920</v>
      </c>
      <c r="V37">
        <v>27</v>
      </c>
      <c r="AM37" t="s">
        <v>38</v>
      </c>
      <c r="AN37" t="s">
        <v>39</v>
      </c>
      <c r="BE37" t="s">
        <v>40</v>
      </c>
      <c r="BF37" t="s">
        <v>41</v>
      </c>
      <c r="BM37" t="s">
        <v>40</v>
      </c>
    </row>
    <row r="38" spans="1:65">
      <c r="A38">
        <v>6425</v>
      </c>
      <c r="B38" t="s">
        <v>79</v>
      </c>
      <c r="C38">
        <v>795</v>
      </c>
      <c r="D38" t="s">
        <v>45</v>
      </c>
      <c r="E38" t="s">
        <v>46</v>
      </c>
      <c r="G38">
        <v>0.125</v>
      </c>
      <c r="H38">
        <v>17.5</v>
      </c>
      <c r="I38">
        <v>0.3</v>
      </c>
      <c r="J38">
        <v>0.17899999999999999</v>
      </c>
      <c r="K38">
        <v>0.03</v>
      </c>
      <c r="L38">
        <v>0</v>
      </c>
      <c r="M38">
        <v>0</v>
      </c>
      <c r="N38">
        <v>0.17899999999999999</v>
      </c>
      <c r="O38">
        <v>25.06</v>
      </c>
      <c r="P38">
        <v>140</v>
      </c>
      <c r="Q38">
        <v>202227</v>
      </c>
      <c r="R38">
        <v>202247</v>
      </c>
      <c r="U38">
        <v>7027559</v>
      </c>
      <c r="V38">
        <v>53</v>
      </c>
      <c r="AM38" t="s">
        <v>38</v>
      </c>
      <c r="AN38" t="s">
        <v>39</v>
      </c>
      <c r="BE38" t="s">
        <v>40</v>
      </c>
      <c r="BF38" t="s">
        <v>41</v>
      </c>
      <c r="BM38" t="s">
        <v>40</v>
      </c>
    </row>
    <row r="39" spans="1:65">
      <c r="A39">
        <v>6435</v>
      </c>
      <c r="B39" t="s">
        <v>80</v>
      </c>
      <c r="C39">
        <v>795</v>
      </c>
      <c r="D39" t="s">
        <v>36</v>
      </c>
      <c r="E39" t="s">
        <v>37</v>
      </c>
      <c r="G39">
        <v>6.2E-2</v>
      </c>
      <c r="H39">
        <v>17.36</v>
      </c>
      <c r="I39">
        <v>0.3</v>
      </c>
      <c r="J39">
        <v>8.8999999999999996E-2</v>
      </c>
      <c r="K39">
        <v>0</v>
      </c>
      <c r="L39">
        <v>0</v>
      </c>
      <c r="M39">
        <v>0</v>
      </c>
      <c r="N39">
        <v>8.8999999999999996E-2</v>
      </c>
      <c r="O39">
        <v>24.92</v>
      </c>
      <c r="P39">
        <v>280</v>
      </c>
      <c r="Q39">
        <v>202227</v>
      </c>
      <c r="R39">
        <v>202247</v>
      </c>
      <c r="U39">
        <v>5638200</v>
      </c>
      <c r="V39">
        <v>27</v>
      </c>
      <c r="AM39" t="s">
        <v>38</v>
      </c>
      <c r="AN39" t="s">
        <v>39</v>
      </c>
      <c r="BE39" t="s">
        <v>40</v>
      </c>
      <c r="BF39" t="s">
        <v>41</v>
      </c>
      <c r="BM39" t="s">
        <v>40</v>
      </c>
    </row>
    <row r="40" spans="1:65">
      <c r="A40">
        <v>6435</v>
      </c>
      <c r="B40" t="s">
        <v>80</v>
      </c>
      <c r="C40">
        <v>795</v>
      </c>
      <c r="D40" t="s">
        <v>45</v>
      </c>
      <c r="E40" t="s">
        <v>46</v>
      </c>
      <c r="G40">
        <v>0.125</v>
      </c>
      <c r="H40">
        <v>17.5</v>
      </c>
      <c r="I40">
        <v>0.3</v>
      </c>
      <c r="J40">
        <v>0.17899999999999999</v>
      </c>
      <c r="K40">
        <v>0.03</v>
      </c>
      <c r="L40">
        <v>0</v>
      </c>
      <c r="M40">
        <v>0</v>
      </c>
      <c r="N40">
        <v>0.17899999999999999</v>
      </c>
      <c r="O40">
        <v>25.06</v>
      </c>
      <c r="P40">
        <v>140</v>
      </c>
      <c r="Q40">
        <v>202227</v>
      </c>
      <c r="R40">
        <v>202247</v>
      </c>
      <c r="U40">
        <v>7027547</v>
      </c>
      <c r="V40">
        <v>53</v>
      </c>
      <c r="AM40" t="s">
        <v>38</v>
      </c>
      <c r="AN40" t="s">
        <v>39</v>
      </c>
      <c r="BE40" t="s">
        <v>40</v>
      </c>
      <c r="BF40" t="s">
        <v>41</v>
      </c>
      <c r="BM40" t="s">
        <v>40</v>
      </c>
    </row>
    <row r="41" spans="1:65">
      <c r="A41">
        <v>6442</v>
      </c>
      <c r="B41" t="s">
        <v>81</v>
      </c>
      <c r="C41">
        <v>795</v>
      </c>
      <c r="D41" t="s">
        <v>36</v>
      </c>
      <c r="E41" t="s">
        <v>37</v>
      </c>
      <c r="G41">
        <v>6.2E-2</v>
      </c>
      <c r="H41">
        <v>17.36</v>
      </c>
      <c r="I41">
        <v>0.3</v>
      </c>
      <c r="J41">
        <v>8.8999999999999996E-2</v>
      </c>
      <c r="K41">
        <v>0</v>
      </c>
      <c r="L41">
        <v>0</v>
      </c>
      <c r="M41">
        <v>0</v>
      </c>
      <c r="N41">
        <v>8.8999999999999996E-2</v>
      </c>
      <c r="O41">
        <v>24.92</v>
      </c>
      <c r="P41">
        <v>280</v>
      </c>
      <c r="Q41">
        <v>202227</v>
      </c>
      <c r="R41">
        <v>202247</v>
      </c>
      <c r="U41">
        <v>5638890</v>
      </c>
      <c r="V41">
        <v>27</v>
      </c>
      <c r="AM41" t="s">
        <v>38</v>
      </c>
      <c r="AN41" t="s">
        <v>39</v>
      </c>
      <c r="BE41" t="s">
        <v>40</v>
      </c>
      <c r="BF41" t="s">
        <v>41</v>
      </c>
      <c r="BM41" t="s">
        <v>40</v>
      </c>
    </row>
    <row r="42" spans="1:65">
      <c r="A42">
        <v>6442</v>
      </c>
      <c r="B42" t="s">
        <v>81</v>
      </c>
      <c r="C42">
        <v>795</v>
      </c>
      <c r="D42" t="s">
        <v>45</v>
      </c>
      <c r="E42" t="s">
        <v>46</v>
      </c>
      <c r="G42">
        <v>0.125</v>
      </c>
      <c r="H42">
        <v>17.5</v>
      </c>
      <c r="I42">
        <v>0.3</v>
      </c>
      <c r="J42">
        <v>0.17899999999999999</v>
      </c>
      <c r="K42">
        <v>0.03</v>
      </c>
      <c r="L42">
        <v>0</v>
      </c>
      <c r="M42">
        <v>0</v>
      </c>
      <c r="N42">
        <v>0.17899999999999999</v>
      </c>
      <c r="O42">
        <v>25.06</v>
      </c>
      <c r="P42">
        <v>140</v>
      </c>
      <c r="Q42">
        <v>202227</v>
      </c>
      <c r="R42">
        <v>202247</v>
      </c>
      <c r="U42">
        <v>7027558</v>
      </c>
      <c r="V42">
        <v>53</v>
      </c>
      <c r="AM42" t="s">
        <v>38</v>
      </c>
      <c r="AN42" t="s">
        <v>39</v>
      </c>
      <c r="BE42" t="s">
        <v>40</v>
      </c>
      <c r="BF42" t="s">
        <v>41</v>
      </c>
      <c r="BM42" t="s">
        <v>40</v>
      </c>
    </row>
    <row r="43" spans="1:65">
      <c r="A43">
        <v>6493</v>
      </c>
      <c r="B43" t="s">
        <v>82</v>
      </c>
      <c r="C43">
        <v>795</v>
      </c>
      <c r="D43" t="s">
        <v>36</v>
      </c>
      <c r="E43" t="s">
        <v>37</v>
      </c>
      <c r="G43">
        <v>6.2E-2</v>
      </c>
      <c r="H43">
        <v>17.36</v>
      </c>
      <c r="I43">
        <v>0.3</v>
      </c>
      <c r="J43">
        <v>8.8999999999999996E-2</v>
      </c>
      <c r="K43">
        <v>0</v>
      </c>
      <c r="L43">
        <v>0</v>
      </c>
      <c r="M43">
        <v>0</v>
      </c>
      <c r="N43">
        <v>8.8999999999999996E-2</v>
      </c>
      <c r="O43">
        <v>24.92</v>
      </c>
      <c r="P43">
        <v>280</v>
      </c>
      <c r="Q43">
        <v>202227</v>
      </c>
      <c r="R43">
        <v>202247</v>
      </c>
      <c r="U43">
        <v>5637530</v>
      </c>
      <c r="V43">
        <v>27</v>
      </c>
      <c r="AM43" t="s">
        <v>38</v>
      </c>
      <c r="AN43" t="s">
        <v>39</v>
      </c>
      <c r="BE43" t="s">
        <v>40</v>
      </c>
      <c r="BF43" t="s">
        <v>41</v>
      </c>
      <c r="BM43" t="s">
        <v>40</v>
      </c>
    </row>
    <row r="44" spans="1:65">
      <c r="A44">
        <v>6493</v>
      </c>
      <c r="B44" t="s">
        <v>82</v>
      </c>
      <c r="C44">
        <v>795</v>
      </c>
      <c r="D44" t="s">
        <v>45</v>
      </c>
      <c r="E44" t="s">
        <v>46</v>
      </c>
      <c r="G44">
        <v>0.125</v>
      </c>
      <c r="H44">
        <v>17.5</v>
      </c>
      <c r="I44">
        <v>0.3</v>
      </c>
      <c r="J44">
        <v>0.17899999999999999</v>
      </c>
      <c r="K44">
        <v>0.03</v>
      </c>
      <c r="L44">
        <v>0</v>
      </c>
      <c r="M44">
        <v>0</v>
      </c>
      <c r="N44">
        <v>0.17899999999999999</v>
      </c>
      <c r="O44">
        <v>25.06</v>
      </c>
      <c r="P44">
        <v>140</v>
      </c>
      <c r="Q44">
        <v>202227</v>
      </c>
      <c r="R44">
        <v>202247</v>
      </c>
      <c r="U44">
        <v>7027503</v>
      </c>
      <c r="V44">
        <v>53</v>
      </c>
      <c r="AM44" t="s">
        <v>38</v>
      </c>
      <c r="AN44" t="s">
        <v>39</v>
      </c>
      <c r="BE44" t="s">
        <v>40</v>
      </c>
      <c r="BF44" t="s">
        <v>41</v>
      </c>
      <c r="BM44" t="s">
        <v>40</v>
      </c>
    </row>
    <row r="45" spans="1:65">
      <c r="A45">
        <v>6536</v>
      </c>
      <c r="B45" t="s">
        <v>83</v>
      </c>
      <c r="C45">
        <v>795</v>
      </c>
      <c r="D45" t="s">
        <v>36</v>
      </c>
      <c r="E45" t="s">
        <v>37</v>
      </c>
      <c r="G45">
        <v>6.2E-2</v>
      </c>
      <c r="H45">
        <v>17.36</v>
      </c>
      <c r="I45">
        <v>0.3</v>
      </c>
      <c r="J45">
        <v>8.8999999999999996E-2</v>
      </c>
      <c r="K45">
        <v>0</v>
      </c>
      <c r="L45">
        <v>0</v>
      </c>
      <c r="M45">
        <v>0</v>
      </c>
      <c r="N45">
        <v>8.8999999999999996E-2</v>
      </c>
      <c r="O45">
        <v>24.92</v>
      </c>
      <c r="P45">
        <v>280</v>
      </c>
      <c r="Q45">
        <v>202227</v>
      </c>
      <c r="R45">
        <v>202247</v>
      </c>
      <c r="U45">
        <v>5639045</v>
      </c>
      <c r="V45">
        <v>27</v>
      </c>
      <c r="AM45" t="s">
        <v>38</v>
      </c>
      <c r="AN45" t="s">
        <v>39</v>
      </c>
      <c r="BE45" t="s">
        <v>40</v>
      </c>
      <c r="BF45" t="s">
        <v>41</v>
      </c>
      <c r="BM45" t="s">
        <v>40</v>
      </c>
    </row>
    <row r="46" spans="1:65">
      <c r="A46">
        <v>6536</v>
      </c>
      <c r="B46" t="s">
        <v>83</v>
      </c>
      <c r="C46">
        <v>795</v>
      </c>
      <c r="D46" t="s">
        <v>45</v>
      </c>
      <c r="E46" t="s">
        <v>46</v>
      </c>
      <c r="G46">
        <v>0.125</v>
      </c>
      <c r="H46">
        <v>17.5</v>
      </c>
      <c r="I46">
        <v>0.3</v>
      </c>
      <c r="J46">
        <v>0.17899999999999999</v>
      </c>
      <c r="K46">
        <v>0.03</v>
      </c>
      <c r="L46">
        <v>0</v>
      </c>
      <c r="M46">
        <v>0</v>
      </c>
      <c r="N46">
        <v>0.17899999999999999</v>
      </c>
      <c r="O46">
        <v>25.06</v>
      </c>
      <c r="P46">
        <v>140</v>
      </c>
      <c r="Q46">
        <v>202227</v>
      </c>
      <c r="R46">
        <v>202247</v>
      </c>
      <c r="U46">
        <v>7027589</v>
      </c>
      <c r="V46">
        <v>53</v>
      </c>
      <c r="AM46" t="s">
        <v>38</v>
      </c>
      <c r="AN46" t="s">
        <v>39</v>
      </c>
      <c r="BE46" t="s">
        <v>40</v>
      </c>
      <c r="BF46" t="s">
        <v>41</v>
      </c>
      <c r="BM46" t="s">
        <v>40</v>
      </c>
    </row>
    <row r="47" spans="1:65">
      <c r="A47">
        <v>6539</v>
      </c>
      <c r="B47" t="s">
        <v>84</v>
      </c>
      <c r="C47">
        <v>795</v>
      </c>
      <c r="D47" t="s">
        <v>36</v>
      </c>
      <c r="E47" t="s">
        <v>37</v>
      </c>
      <c r="G47">
        <v>6.2E-2</v>
      </c>
      <c r="H47">
        <v>17.36</v>
      </c>
      <c r="I47">
        <v>0.3</v>
      </c>
      <c r="J47">
        <v>8.8999999999999996E-2</v>
      </c>
      <c r="K47">
        <v>0</v>
      </c>
      <c r="L47">
        <v>0</v>
      </c>
      <c r="M47">
        <v>0</v>
      </c>
      <c r="N47">
        <v>8.8999999999999996E-2</v>
      </c>
      <c r="O47">
        <v>24.92</v>
      </c>
      <c r="P47">
        <v>280</v>
      </c>
      <c r="Q47">
        <v>202227</v>
      </c>
      <c r="R47">
        <v>202247</v>
      </c>
      <c r="U47">
        <v>5638822</v>
      </c>
      <c r="V47">
        <v>27</v>
      </c>
      <c r="AM47" t="s">
        <v>38</v>
      </c>
      <c r="AN47" t="s">
        <v>39</v>
      </c>
      <c r="BE47" t="s">
        <v>40</v>
      </c>
      <c r="BF47" t="s">
        <v>41</v>
      </c>
      <c r="BM47" t="s">
        <v>40</v>
      </c>
    </row>
    <row r="48" spans="1:65">
      <c r="A48">
        <v>6539</v>
      </c>
      <c r="B48" t="s">
        <v>84</v>
      </c>
      <c r="C48">
        <v>795</v>
      </c>
      <c r="D48" t="s">
        <v>45</v>
      </c>
      <c r="E48" t="s">
        <v>46</v>
      </c>
      <c r="G48">
        <v>0.125</v>
      </c>
      <c r="H48">
        <v>17.5</v>
      </c>
      <c r="I48">
        <v>0.3</v>
      </c>
      <c r="J48">
        <v>0.17899999999999999</v>
      </c>
      <c r="K48">
        <v>0.03</v>
      </c>
      <c r="L48">
        <v>0</v>
      </c>
      <c r="M48">
        <v>0</v>
      </c>
      <c r="N48">
        <v>0.17899999999999999</v>
      </c>
      <c r="O48">
        <v>25.06</v>
      </c>
      <c r="P48">
        <v>140</v>
      </c>
      <c r="Q48">
        <v>202227</v>
      </c>
      <c r="R48">
        <v>202247</v>
      </c>
      <c r="U48">
        <v>7027587</v>
      </c>
      <c r="V48">
        <v>53</v>
      </c>
      <c r="AM48" t="s">
        <v>38</v>
      </c>
      <c r="AN48" t="s">
        <v>39</v>
      </c>
      <c r="BE48" t="s">
        <v>40</v>
      </c>
      <c r="BF48" t="s">
        <v>41</v>
      </c>
      <c r="BM48" t="s">
        <v>40</v>
      </c>
    </row>
    <row r="49" spans="1:65">
      <c r="A49">
        <v>6767</v>
      </c>
      <c r="B49" t="s">
        <v>85</v>
      </c>
      <c r="C49">
        <v>795</v>
      </c>
      <c r="D49" t="s">
        <v>36</v>
      </c>
      <c r="E49" t="s">
        <v>37</v>
      </c>
      <c r="G49">
        <v>6.2E-2</v>
      </c>
      <c r="H49">
        <v>17.36</v>
      </c>
      <c r="I49">
        <v>0.3</v>
      </c>
      <c r="J49">
        <v>8.8999999999999996E-2</v>
      </c>
      <c r="K49">
        <v>0</v>
      </c>
      <c r="L49">
        <v>0</v>
      </c>
      <c r="M49">
        <v>0</v>
      </c>
      <c r="N49">
        <v>8.8999999999999996E-2</v>
      </c>
      <c r="O49">
        <v>24.92</v>
      </c>
      <c r="P49">
        <v>280</v>
      </c>
      <c r="Q49">
        <v>202227</v>
      </c>
      <c r="R49">
        <v>202247</v>
      </c>
      <c r="U49">
        <v>5635550</v>
      </c>
      <c r="V49">
        <v>27</v>
      </c>
      <c r="AM49" t="s">
        <v>38</v>
      </c>
      <c r="AN49" t="s">
        <v>39</v>
      </c>
      <c r="BE49" t="s">
        <v>40</v>
      </c>
      <c r="BF49" t="s">
        <v>41</v>
      </c>
      <c r="BM49" t="s">
        <v>40</v>
      </c>
    </row>
    <row r="50" spans="1:65">
      <c r="A50">
        <v>6767</v>
      </c>
      <c r="B50" t="s">
        <v>85</v>
      </c>
      <c r="C50">
        <v>795</v>
      </c>
      <c r="D50" t="s">
        <v>45</v>
      </c>
      <c r="E50" t="s">
        <v>46</v>
      </c>
      <c r="G50">
        <v>0.125</v>
      </c>
      <c r="H50">
        <v>17.5</v>
      </c>
      <c r="I50">
        <v>0.3</v>
      </c>
      <c r="J50">
        <v>0.17899999999999999</v>
      </c>
      <c r="K50">
        <v>0.03</v>
      </c>
      <c r="L50">
        <v>0</v>
      </c>
      <c r="M50">
        <v>0</v>
      </c>
      <c r="N50">
        <v>0.17899999999999999</v>
      </c>
      <c r="O50">
        <v>25.06</v>
      </c>
      <c r="P50">
        <v>140</v>
      </c>
      <c r="Q50">
        <v>202227</v>
      </c>
      <c r="R50">
        <v>202247</v>
      </c>
      <c r="U50">
        <v>7027305</v>
      </c>
      <c r="V50">
        <v>53</v>
      </c>
      <c r="AM50" t="s">
        <v>38</v>
      </c>
      <c r="AN50" t="s">
        <v>39</v>
      </c>
      <c r="BE50" t="s">
        <v>40</v>
      </c>
      <c r="BF50" t="s">
        <v>41</v>
      </c>
      <c r="BM50" t="s">
        <v>40</v>
      </c>
    </row>
    <row r="51" spans="1:65">
      <c r="A51">
        <v>6768</v>
      </c>
      <c r="B51" t="s">
        <v>86</v>
      </c>
      <c r="C51">
        <v>795</v>
      </c>
      <c r="D51" t="s">
        <v>36</v>
      </c>
      <c r="E51" t="s">
        <v>37</v>
      </c>
      <c r="G51">
        <v>6.2E-2</v>
      </c>
      <c r="H51">
        <v>17.36</v>
      </c>
      <c r="I51">
        <v>0.3</v>
      </c>
      <c r="J51">
        <v>8.8999999999999996E-2</v>
      </c>
      <c r="K51">
        <v>0</v>
      </c>
      <c r="L51">
        <v>0</v>
      </c>
      <c r="M51">
        <v>0</v>
      </c>
      <c r="N51">
        <v>8.8999999999999996E-2</v>
      </c>
      <c r="O51">
        <v>24.92</v>
      </c>
      <c r="P51">
        <v>280</v>
      </c>
      <c r="Q51">
        <v>202227</v>
      </c>
      <c r="R51">
        <v>202247</v>
      </c>
      <c r="U51">
        <v>5635648</v>
      </c>
      <c r="V51">
        <v>27</v>
      </c>
      <c r="AM51" t="s">
        <v>38</v>
      </c>
      <c r="AN51" t="s">
        <v>39</v>
      </c>
      <c r="BE51" t="s">
        <v>40</v>
      </c>
      <c r="BF51" t="s">
        <v>41</v>
      </c>
      <c r="BM51" t="s">
        <v>40</v>
      </c>
    </row>
    <row r="52" spans="1:65">
      <c r="A52">
        <v>6768</v>
      </c>
      <c r="B52" t="s">
        <v>86</v>
      </c>
      <c r="C52">
        <v>795</v>
      </c>
      <c r="D52" t="s">
        <v>45</v>
      </c>
      <c r="E52" t="s">
        <v>46</v>
      </c>
      <c r="G52">
        <v>0.125</v>
      </c>
      <c r="H52">
        <v>17.5</v>
      </c>
      <c r="I52">
        <v>0.3</v>
      </c>
      <c r="J52">
        <v>0.17899999999999999</v>
      </c>
      <c r="K52">
        <v>0.03</v>
      </c>
      <c r="L52">
        <v>0</v>
      </c>
      <c r="M52">
        <v>0</v>
      </c>
      <c r="N52">
        <v>0.17899999999999999</v>
      </c>
      <c r="O52">
        <v>25.06</v>
      </c>
      <c r="P52">
        <v>140</v>
      </c>
      <c r="Q52">
        <v>202227</v>
      </c>
      <c r="R52">
        <v>202247</v>
      </c>
      <c r="U52">
        <v>7027341</v>
      </c>
      <c r="V52">
        <v>53</v>
      </c>
      <c r="AM52" t="s">
        <v>38</v>
      </c>
      <c r="AN52" t="s">
        <v>39</v>
      </c>
      <c r="BE52" t="s">
        <v>40</v>
      </c>
      <c r="BF52" t="s">
        <v>41</v>
      </c>
      <c r="BM52" t="s">
        <v>40</v>
      </c>
    </row>
    <row r="53" spans="1:65">
      <c r="A53">
        <v>6769</v>
      </c>
      <c r="B53" t="s">
        <v>87</v>
      </c>
      <c r="C53">
        <v>795</v>
      </c>
      <c r="D53" t="s">
        <v>36</v>
      </c>
      <c r="E53" t="s">
        <v>37</v>
      </c>
      <c r="G53">
        <v>6.2E-2</v>
      </c>
      <c r="H53">
        <v>17.36</v>
      </c>
      <c r="I53">
        <v>0.3</v>
      </c>
      <c r="J53">
        <v>8.8999999999999996E-2</v>
      </c>
      <c r="K53">
        <v>0</v>
      </c>
      <c r="L53">
        <v>0</v>
      </c>
      <c r="M53">
        <v>0</v>
      </c>
      <c r="N53">
        <v>8.8999999999999996E-2</v>
      </c>
      <c r="O53">
        <v>24.92</v>
      </c>
      <c r="P53">
        <v>280</v>
      </c>
      <c r="Q53">
        <v>202227</v>
      </c>
      <c r="R53">
        <v>202247</v>
      </c>
      <c r="U53">
        <v>5635816</v>
      </c>
      <c r="V53">
        <v>27</v>
      </c>
      <c r="BE53" t="s">
        <v>40</v>
      </c>
      <c r="BF53" t="s">
        <v>41</v>
      </c>
      <c r="BM53" t="s">
        <v>40</v>
      </c>
    </row>
    <row r="54" spans="1:65">
      <c r="A54">
        <v>6769</v>
      </c>
      <c r="B54" t="s">
        <v>87</v>
      </c>
      <c r="C54">
        <v>795</v>
      </c>
      <c r="D54" t="s">
        <v>45</v>
      </c>
      <c r="E54" t="s">
        <v>46</v>
      </c>
      <c r="G54">
        <v>0.125</v>
      </c>
      <c r="H54">
        <v>17.5</v>
      </c>
      <c r="I54">
        <v>0.3</v>
      </c>
      <c r="J54">
        <v>0.17899999999999999</v>
      </c>
      <c r="K54">
        <v>0.03</v>
      </c>
      <c r="L54">
        <v>0</v>
      </c>
      <c r="M54">
        <v>0</v>
      </c>
      <c r="N54">
        <v>0.17899999999999999</v>
      </c>
      <c r="O54">
        <v>25.06</v>
      </c>
      <c r="P54">
        <v>140</v>
      </c>
      <c r="Q54">
        <v>202227</v>
      </c>
      <c r="R54">
        <v>202247</v>
      </c>
      <c r="U54">
        <v>7027325</v>
      </c>
      <c r="V54">
        <v>53</v>
      </c>
      <c r="BE54" t="s">
        <v>40</v>
      </c>
      <c r="BF54" t="s">
        <v>41</v>
      </c>
      <c r="BM54" t="s">
        <v>40</v>
      </c>
    </row>
    <row r="55" spans="1:65">
      <c r="A55">
        <v>6771</v>
      </c>
      <c r="B55" t="s">
        <v>88</v>
      </c>
      <c r="C55">
        <v>795</v>
      </c>
      <c r="D55" t="s">
        <v>36</v>
      </c>
      <c r="E55" t="s">
        <v>37</v>
      </c>
      <c r="G55">
        <v>6.2E-2</v>
      </c>
      <c r="H55">
        <v>17.36</v>
      </c>
      <c r="I55">
        <v>0.3</v>
      </c>
      <c r="J55">
        <v>8.8999999999999996E-2</v>
      </c>
      <c r="K55">
        <v>0</v>
      </c>
      <c r="L55">
        <v>0</v>
      </c>
      <c r="M55">
        <v>0</v>
      </c>
      <c r="N55">
        <v>8.8999999999999996E-2</v>
      </c>
      <c r="O55">
        <v>24.92</v>
      </c>
      <c r="P55">
        <v>280</v>
      </c>
      <c r="Q55">
        <v>202227</v>
      </c>
      <c r="R55">
        <v>202247</v>
      </c>
      <c r="U55">
        <v>5635814</v>
      </c>
      <c r="V55">
        <v>27</v>
      </c>
      <c r="AM55" t="s">
        <v>38</v>
      </c>
      <c r="AN55" t="s">
        <v>39</v>
      </c>
      <c r="BE55" t="s">
        <v>40</v>
      </c>
      <c r="BF55" t="s">
        <v>41</v>
      </c>
      <c r="BM55" t="s">
        <v>40</v>
      </c>
    </row>
    <row r="56" spans="1:65">
      <c r="A56">
        <v>6771</v>
      </c>
      <c r="B56" t="s">
        <v>88</v>
      </c>
      <c r="C56">
        <v>795</v>
      </c>
      <c r="D56" t="s">
        <v>45</v>
      </c>
      <c r="E56" t="s">
        <v>46</v>
      </c>
      <c r="G56">
        <v>0.125</v>
      </c>
      <c r="H56">
        <v>17.5</v>
      </c>
      <c r="I56">
        <v>0.3</v>
      </c>
      <c r="J56">
        <v>0.17899999999999999</v>
      </c>
      <c r="K56">
        <v>0.03</v>
      </c>
      <c r="L56">
        <v>0</v>
      </c>
      <c r="M56">
        <v>0</v>
      </c>
      <c r="N56">
        <v>0.17899999999999999</v>
      </c>
      <c r="O56">
        <v>25.06</v>
      </c>
      <c r="P56">
        <v>140</v>
      </c>
      <c r="Q56">
        <v>202227</v>
      </c>
      <c r="R56">
        <v>202247</v>
      </c>
      <c r="U56">
        <v>7037321</v>
      </c>
      <c r="V56">
        <v>53</v>
      </c>
      <c r="AM56" t="s">
        <v>38</v>
      </c>
      <c r="AN56" t="s">
        <v>39</v>
      </c>
      <c r="BE56" t="s">
        <v>40</v>
      </c>
      <c r="BF56" t="s">
        <v>41</v>
      </c>
      <c r="BM56" t="s">
        <v>40</v>
      </c>
    </row>
    <row r="57" spans="1:65">
      <c r="A57">
        <v>8075</v>
      </c>
      <c r="B57" t="s">
        <v>89</v>
      </c>
      <c r="C57">
        <v>795</v>
      </c>
      <c r="D57" t="s">
        <v>36</v>
      </c>
      <c r="E57" t="s">
        <v>37</v>
      </c>
      <c r="G57">
        <v>0.04</v>
      </c>
      <c r="H57">
        <v>11.2</v>
      </c>
      <c r="I57">
        <v>0.3</v>
      </c>
      <c r="J57">
        <v>5.8000000000000003E-2</v>
      </c>
      <c r="K57">
        <v>0</v>
      </c>
      <c r="L57">
        <v>0</v>
      </c>
      <c r="M57">
        <v>0</v>
      </c>
      <c r="N57">
        <v>5.8000000000000003E-2</v>
      </c>
      <c r="O57">
        <v>16.239999999999998</v>
      </c>
      <c r="P57">
        <v>280</v>
      </c>
      <c r="Q57">
        <v>202227</v>
      </c>
      <c r="R57">
        <v>202247</v>
      </c>
      <c r="U57">
        <v>5623800</v>
      </c>
      <c r="V57">
        <v>10</v>
      </c>
      <c r="AM57" t="s">
        <v>38</v>
      </c>
      <c r="AN57" t="s">
        <v>39</v>
      </c>
      <c r="BE57" t="s">
        <v>40</v>
      </c>
      <c r="BF57" t="s">
        <v>41</v>
      </c>
      <c r="BM57" t="s">
        <v>40</v>
      </c>
    </row>
    <row r="58" spans="1:65">
      <c r="A58">
        <v>8075</v>
      </c>
      <c r="B58" t="s">
        <v>89</v>
      </c>
      <c r="C58">
        <v>795</v>
      </c>
      <c r="D58" t="s">
        <v>45</v>
      </c>
      <c r="E58" t="s">
        <v>46</v>
      </c>
      <c r="G58">
        <v>8.3000000000000004E-2</v>
      </c>
      <c r="H58">
        <v>11.62</v>
      </c>
      <c r="I58">
        <v>0.3</v>
      </c>
      <c r="J58">
        <v>0.11899999999999999</v>
      </c>
      <c r="K58">
        <v>0.01</v>
      </c>
      <c r="L58">
        <v>0</v>
      </c>
      <c r="M58">
        <v>0</v>
      </c>
      <c r="N58">
        <v>0.11899999999999999</v>
      </c>
      <c r="O58">
        <v>16.66</v>
      </c>
      <c r="P58">
        <v>140</v>
      </c>
      <c r="Q58">
        <v>202227</v>
      </c>
      <c r="R58">
        <v>202247</v>
      </c>
      <c r="U58">
        <v>7023240</v>
      </c>
      <c r="V58">
        <v>43</v>
      </c>
      <c r="AM58" t="s">
        <v>38</v>
      </c>
      <c r="AN58" t="s">
        <v>39</v>
      </c>
      <c r="BE58" t="s">
        <v>40</v>
      </c>
      <c r="BF58" t="s">
        <v>41</v>
      </c>
      <c r="BM58" t="s">
        <v>40</v>
      </c>
    </row>
    <row r="59" spans="1:65">
      <c r="A59">
        <v>8075</v>
      </c>
      <c r="B59" t="s">
        <v>89</v>
      </c>
      <c r="C59">
        <v>795</v>
      </c>
      <c r="D59" t="s">
        <v>57</v>
      </c>
      <c r="E59" t="s">
        <v>58</v>
      </c>
      <c r="G59">
        <v>0.14000000000000001</v>
      </c>
      <c r="H59">
        <v>11.76</v>
      </c>
      <c r="I59">
        <v>0.3</v>
      </c>
      <c r="J59">
        <v>0.2</v>
      </c>
      <c r="K59">
        <v>0.04</v>
      </c>
      <c r="L59">
        <v>0</v>
      </c>
      <c r="M59">
        <v>0</v>
      </c>
      <c r="N59">
        <v>0.2</v>
      </c>
      <c r="O59">
        <v>16.8</v>
      </c>
      <c r="P59">
        <v>84</v>
      </c>
      <c r="Q59">
        <v>202227</v>
      </c>
      <c r="R59">
        <v>202247</v>
      </c>
      <c r="U59">
        <v>5091000</v>
      </c>
      <c r="V59">
        <v>57</v>
      </c>
      <c r="AM59" t="s">
        <v>38</v>
      </c>
      <c r="AN59" t="s">
        <v>39</v>
      </c>
      <c r="BE59" t="s">
        <v>40</v>
      </c>
      <c r="BF59" t="s">
        <v>41</v>
      </c>
      <c r="BM59" t="s">
        <v>40</v>
      </c>
    </row>
    <row r="60" spans="1:65">
      <c r="A60">
        <v>30518</v>
      </c>
      <c r="B60" t="s">
        <v>90</v>
      </c>
      <c r="C60">
        <v>795</v>
      </c>
      <c r="D60" t="s">
        <v>36</v>
      </c>
      <c r="E60" t="s">
        <v>37</v>
      </c>
      <c r="G60">
        <v>0.183</v>
      </c>
      <c r="H60">
        <v>51.24</v>
      </c>
      <c r="I60">
        <v>0.3</v>
      </c>
      <c r="J60">
        <v>0.26200000000000001</v>
      </c>
      <c r="K60">
        <v>0.06</v>
      </c>
      <c r="L60">
        <v>0</v>
      </c>
      <c r="M60">
        <v>0</v>
      </c>
      <c r="N60">
        <v>0.26200000000000001</v>
      </c>
      <c r="O60">
        <v>73.36</v>
      </c>
      <c r="P60">
        <v>280</v>
      </c>
      <c r="Q60">
        <v>202227</v>
      </c>
      <c r="R60">
        <v>202247</v>
      </c>
      <c r="U60">
        <v>5582833</v>
      </c>
      <c r="V60">
        <v>63</v>
      </c>
      <c r="AM60" t="s">
        <v>38</v>
      </c>
      <c r="AN60" t="s">
        <v>39</v>
      </c>
      <c r="BE60" t="s">
        <v>40</v>
      </c>
      <c r="BF60" t="s">
        <v>41</v>
      </c>
      <c r="BM60" t="s">
        <v>40</v>
      </c>
    </row>
    <row r="61" spans="1:65">
      <c r="A61">
        <v>30518</v>
      </c>
      <c r="B61" t="s">
        <v>90</v>
      </c>
      <c r="C61">
        <v>795</v>
      </c>
      <c r="D61" t="s">
        <v>45</v>
      </c>
      <c r="E61" t="s">
        <v>46</v>
      </c>
      <c r="G61">
        <v>0.22500000000000001</v>
      </c>
      <c r="H61">
        <v>31.5</v>
      </c>
      <c r="I61">
        <v>0.3</v>
      </c>
      <c r="J61">
        <v>0.32200000000000001</v>
      </c>
      <c r="K61">
        <v>0.1</v>
      </c>
      <c r="L61">
        <v>0</v>
      </c>
      <c r="M61">
        <v>0</v>
      </c>
      <c r="N61">
        <v>0.32200000000000001</v>
      </c>
      <c r="O61">
        <v>45.08</v>
      </c>
      <c r="P61">
        <v>140</v>
      </c>
      <c r="Q61">
        <v>202227</v>
      </c>
      <c r="R61">
        <v>202247</v>
      </c>
      <c r="U61">
        <v>7013608</v>
      </c>
      <c r="V61">
        <v>69</v>
      </c>
      <c r="AM61" t="s">
        <v>38</v>
      </c>
      <c r="AN61" t="s">
        <v>39</v>
      </c>
      <c r="BE61" t="s">
        <v>40</v>
      </c>
      <c r="BF61" t="s">
        <v>41</v>
      </c>
      <c r="BM61" t="s">
        <v>40</v>
      </c>
    </row>
    <row r="62" spans="1:65">
      <c r="A62">
        <v>30812</v>
      </c>
      <c r="B62" t="s">
        <v>91</v>
      </c>
      <c r="C62">
        <v>795</v>
      </c>
      <c r="D62" t="s">
        <v>36</v>
      </c>
      <c r="E62" t="s">
        <v>37</v>
      </c>
      <c r="G62">
        <v>0.183</v>
      </c>
      <c r="H62">
        <v>51.24</v>
      </c>
      <c r="I62">
        <v>0.3</v>
      </c>
      <c r="J62">
        <v>0.26200000000000001</v>
      </c>
      <c r="K62">
        <v>0.06</v>
      </c>
      <c r="L62">
        <v>0</v>
      </c>
      <c r="M62">
        <v>0</v>
      </c>
      <c r="N62">
        <v>0.26200000000000001</v>
      </c>
      <c r="O62">
        <v>73.36</v>
      </c>
      <c r="P62">
        <v>280</v>
      </c>
      <c r="Q62">
        <v>202227</v>
      </c>
      <c r="R62">
        <v>202247</v>
      </c>
      <c r="U62">
        <v>5582842</v>
      </c>
      <c r="V62">
        <v>63</v>
      </c>
      <c r="AM62" t="s">
        <v>38</v>
      </c>
      <c r="AN62" t="s">
        <v>39</v>
      </c>
      <c r="BE62" t="s">
        <v>40</v>
      </c>
      <c r="BF62" t="s">
        <v>41</v>
      </c>
      <c r="BM62" t="s">
        <v>40</v>
      </c>
    </row>
    <row r="63" spans="1:65">
      <c r="A63">
        <v>30812</v>
      </c>
      <c r="B63" t="s">
        <v>91</v>
      </c>
      <c r="C63">
        <v>795</v>
      </c>
      <c r="D63" t="s">
        <v>45</v>
      </c>
      <c r="E63" t="s">
        <v>46</v>
      </c>
      <c r="G63">
        <v>0.22500000000000001</v>
      </c>
      <c r="H63">
        <v>31.5</v>
      </c>
      <c r="I63">
        <v>0.3</v>
      </c>
      <c r="J63">
        <v>0.32200000000000001</v>
      </c>
      <c r="K63">
        <v>0.1</v>
      </c>
      <c r="L63">
        <v>0</v>
      </c>
      <c r="M63">
        <v>0</v>
      </c>
      <c r="N63">
        <v>0.32200000000000001</v>
      </c>
      <c r="O63">
        <v>45.08</v>
      </c>
      <c r="P63">
        <v>140</v>
      </c>
      <c r="Q63">
        <v>202227</v>
      </c>
      <c r="R63">
        <v>202247</v>
      </c>
      <c r="U63">
        <v>7013650</v>
      </c>
      <c r="V63">
        <v>69</v>
      </c>
      <c r="AM63" t="s">
        <v>38</v>
      </c>
      <c r="AN63" t="s">
        <v>39</v>
      </c>
      <c r="BE63" t="s">
        <v>40</v>
      </c>
      <c r="BF63" t="s">
        <v>41</v>
      </c>
      <c r="BM63" t="s">
        <v>40</v>
      </c>
    </row>
    <row r="64" spans="1:65">
      <c r="A64">
        <v>31426</v>
      </c>
      <c r="B64" t="s">
        <v>92</v>
      </c>
      <c r="C64">
        <v>795</v>
      </c>
      <c r="D64" t="s">
        <v>36</v>
      </c>
      <c r="E64" t="s">
        <v>37</v>
      </c>
      <c r="G64">
        <v>6.7000000000000004E-2</v>
      </c>
      <c r="H64">
        <v>18.760000000000002</v>
      </c>
      <c r="I64">
        <v>0.3</v>
      </c>
      <c r="J64">
        <v>9.6000000000000002E-2</v>
      </c>
      <c r="K64">
        <v>0</v>
      </c>
      <c r="L64">
        <v>0</v>
      </c>
      <c r="M64">
        <v>0</v>
      </c>
      <c r="N64">
        <v>9.6000000000000002E-2</v>
      </c>
      <c r="O64">
        <v>26.88</v>
      </c>
      <c r="P64">
        <v>280</v>
      </c>
      <c r="Q64">
        <v>202227</v>
      </c>
      <c r="R64">
        <v>202247</v>
      </c>
      <c r="U64">
        <v>5545300</v>
      </c>
      <c r="V64">
        <v>31</v>
      </c>
      <c r="AM64" t="s">
        <v>38</v>
      </c>
      <c r="AN64" t="s">
        <v>39</v>
      </c>
      <c r="BE64" t="s">
        <v>40</v>
      </c>
      <c r="BF64" t="s">
        <v>41</v>
      </c>
      <c r="BM64" t="s">
        <v>40</v>
      </c>
    </row>
    <row r="65" spans="1:65">
      <c r="A65">
        <v>31426</v>
      </c>
      <c r="B65" t="s">
        <v>92</v>
      </c>
      <c r="C65">
        <v>795</v>
      </c>
      <c r="D65" t="s">
        <v>45</v>
      </c>
      <c r="E65" t="s">
        <v>46</v>
      </c>
      <c r="G65">
        <v>0.2</v>
      </c>
      <c r="H65">
        <v>28</v>
      </c>
      <c r="I65">
        <v>0.3</v>
      </c>
      <c r="J65">
        <v>0.28599999999999998</v>
      </c>
      <c r="K65">
        <v>0.08</v>
      </c>
      <c r="L65">
        <v>0</v>
      </c>
      <c r="M65">
        <v>0</v>
      </c>
      <c r="N65">
        <v>0.28599999999999998</v>
      </c>
      <c r="O65">
        <v>40.04</v>
      </c>
      <c r="P65">
        <v>140</v>
      </c>
      <c r="Q65">
        <v>202227</v>
      </c>
      <c r="R65">
        <v>202247</v>
      </c>
      <c r="U65">
        <v>7011300</v>
      </c>
      <c r="V65">
        <v>66</v>
      </c>
      <c r="AM65" t="s">
        <v>38</v>
      </c>
      <c r="AN65" t="s">
        <v>39</v>
      </c>
      <c r="BE65" t="s">
        <v>40</v>
      </c>
      <c r="BF65" t="s">
        <v>41</v>
      </c>
      <c r="BM65" t="s">
        <v>40</v>
      </c>
    </row>
    <row r="66" spans="1:65">
      <c r="A66">
        <v>31436</v>
      </c>
      <c r="B66" t="s">
        <v>93</v>
      </c>
      <c r="C66">
        <v>795</v>
      </c>
      <c r="D66" t="s">
        <v>36</v>
      </c>
      <c r="E66" t="s">
        <v>37</v>
      </c>
      <c r="G66">
        <v>6.2E-2</v>
      </c>
      <c r="H66">
        <v>17.36</v>
      </c>
      <c r="I66">
        <v>0.3</v>
      </c>
      <c r="J66">
        <v>8.8999999999999996E-2</v>
      </c>
      <c r="K66">
        <v>0</v>
      </c>
      <c r="L66">
        <v>0</v>
      </c>
      <c r="M66">
        <v>0</v>
      </c>
      <c r="N66">
        <v>8.8999999999999996E-2</v>
      </c>
      <c r="O66">
        <v>24.92</v>
      </c>
      <c r="P66">
        <v>280</v>
      </c>
      <c r="Q66">
        <v>202227</v>
      </c>
      <c r="R66">
        <v>202247</v>
      </c>
      <c r="U66">
        <v>5638360</v>
      </c>
      <c r="V66">
        <v>27</v>
      </c>
      <c r="AM66" t="s">
        <v>38</v>
      </c>
      <c r="AN66" t="s">
        <v>39</v>
      </c>
      <c r="BE66" t="s">
        <v>40</v>
      </c>
      <c r="BF66" t="s">
        <v>41</v>
      </c>
      <c r="BM66" t="s">
        <v>40</v>
      </c>
    </row>
    <row r="67" spans="1:65">
      <c r="A67">
        <v>31436</v>
      </c>
      <c r="B67" t="s">
        <v>93</v>
      </c>
      <c r="C67">
        <v>795</v>
      </c>
      <c r="D67" t="s">
        <v>45</v>
      </c>
      <c r="E67" t="s">
        <v>46</v>
      </c>
      <c r="G67">
        <v>0.125</v>
      </c>
      <c r="H67">
        <v>17.5</v>
      </c>
      <c r="I67">
        <v>0.3</v>
      </c>
      <c r="J67">
        <v>0.17899999999999999</v>
      </c>
      <c r="K67">
        <v>0.03</v>
      </c>
      <c r="L67">
        <v>0</v>
      </c>
      <c r="M67">
        <v>0</v>
      </c>
      <c r="N67">
        <v>0.17899999999999999</v>
      </c>
      <c r="O67">
        <v>25.06</v>
      </c>
      <c r="P67">
        <v>140</v>
      </c>
      <c r="Q67">
        <v>202227</v>
      </c>
      <c r="R67">
        <v>202247</v>
      </c>
      <c r="U67">
        <v>7027542</v>
      </c>
      <c r="V67">
        <v>53</v>
      </c>
      <c r="AM67" t="s">
        <v>38</v>
      </c>
      <c r="AN67" t="s">
        <v>39</v>
      </c>
      <c r="BE67" t="s">
        <v>40</v>
      </c>
      <c r="BF67" t="s">
        <v>41</v>
      </c>
      <c r="BM67" t="s">
        <v>40</v>
      </c>
    </row>
    <row r="68" spans="1:65">
      <c r="A68">
        <v>33025</v>
      </c>
      <c r="B68" t="s">
        <v>94</v>
      </c>
      <c r="C68">
        <v>795</v>
      </c>
      <c r="D68" t="s">
        <v>36</v>
      </c>
      <c r="E68" t="s">
        <v>37</v>
      </c>
      <c r="G68">
        <v>5.5E-2</v>
      </c>
      <c r="H68">
        <v>15.4</v>
      </c>
      <c r="I68">
        <v>0.3</v>
      </c>
      <c r="J68">
        <v>7.9000000000000001E-2</v>
      </c>
      <c r="K68">
        <v>0</v>
      </c>
      <c r="L68">
        <v>0</v>
      </c>
      <c r="M68">
        <v>0</v>
      </c>
      <c r="N68">
        <v>7.9000000000000001E-2</v>
      </c>
      <c r="O68">
        <v>22.12</v>
      </c>
      <c r="P68">
        <v>280</v>
      </c>
      <c r="Q68">
        <v>202227</v>
      </c>
      <c r="R68">
        <v>202247</v>
      </c>
      <c r="U68">
        <v>5566060</v>
      </c>
      <c r="V68">
        <v>23</v>
      </c>
      <c r="AM68" t="s">
        <v>38</v>
      </c>
      <c r="AN68" t="s">
        <v>39</v>
      </c>
      <c r="BE68" t="s">
        <v>40</v>
      </c>
      <c r="BF68" t="s">
        <v>41</v>
      </c>
      <c r="BM68" t="s">
        <v>40</v>
      </c>
    </row>
    <row r="69" spans="1:65">
      <c r="A69">
        <v>33025</v>
      </c>
      <c r="B69" t="s">
        <v>94</v>
      </c>
      <c r="C69">
        <v>795</v>
      </c>
      <c r="D69" t="s">
        <v>68</v>
      </c>
      <c r="E69" t="s">
        <v>69</v>
      </c>
      <c r="G69">
        <v>0.05</v>
      </c>
      <c r="H69">
        <v>18.75</v>
      </c>
      <c r="I69">
        <v>0.3</v>
      </c>
      <c r="J69">
        <v>7.1999999999999995E-2</v>
      </c>
      <c r="K69">
        <v>0</v>
      </c>
      <c r="L69">
        <v>0</v>
      </c>
      <c r="M69">
        <v>0</v>
      </c>
      <c r="N69">
        <v>7.1999999999999995E-2</v>
      </c>
      <c r="O69">
        <v>27</v>
      </c>
      <c r="P69">
        <v>375</v>
      </c>
      <c r="Q69">
        <v>202227</v>
      </c>
      <c r="R69">
        <v>202247</v>
      </c>
      <c r="U69">
        <v>5832103</v>
      </c>
      <c r="V69">
        <v>15</v>
      </c>
      <c r="AM69" t="s">
        <v>38</v>
      </c>
      <c r="AN69" t="s">
        <v>39</v>
      </c>
      <c r="BE69" t="s">
        <v>40</v>
      </c>
      <c r="BF69" t="s">
        <v>41</v>
      </c>
      <c r="BM69" t="s">
        <v>40</v>
      </c>
    </row>
    <row r="70" spans="1:65">
      <c r="A70">
        <v>33025</v>
      </c>
      <c r="B70" t="s">
        <v>94</v>
      </c>
      <c r="C70">
        <v>795</v>
      </c>
      <c r="D70" t="s">
        <v>45</v>
      </c>
      <c r="E70" t="s">
        <v>46</v>
      </c>
      <c r="G70">
        <v>0.105</v>
      </c>
      <c r="H70">
        <v>14.7</v>
      </c>
      <c r="I70">
        <v>0.3</v>
      </c>
      <c r="J70">
        <v>0.15</v>
      </c>
      <c r="K70">
        <v>0.02</v>
      </c>
      <c r="L70">
        <v>0</v>
      </c>
      <c r="M70">
        <v>0</v>
      </c>
      <c r="N70">
        <v>0.15</v>
      </c>
      <c r="O70">
        <v>21</v>
      </c>
      <c r="P70">
        <v>140</v>
      </c>
      <c r="Q70">
        <v>202227</v>
      </c>
      <c r="R70">
        <v>202247</v>
      </c>
      <c r="U70">
        <v>7014082</v>
      </c>
      <c r="V70">
        <v>46</v>
      </c>
      <c r="AM70" t="s">
        <v>38</v>
      </c>
      <c r="AN70" t="s">
        <v>39</v>
      </c>
      <c r="BE70" t="s">
        <v>40</v>
      </c>
      <c r="BF70" t="s">
        <v>41</v>
      </c>
      <c r="BM70" t="s">
        <v>40</v>
      </c>
    </row>
    <row r="71" spans="1:65">
      <c r="A71">
        <v>33026</v>
      </c>
      <c r="B71" t="s">
        <v>95</v>
      </c>
      <c r="C71">
        <v>795</v>
      </c>
      <c r="D71" t="s">
        <v>36</v>
      </c>
      <c r="E71" t="s">
        <v>37</v>
      </c>
      <c r="G71">
        <v>5.5E-2</v>
      </c>
      <c r="H71">
        <v>15.4</v>
      </c>
      <c r="I71">
        <v>0.3</v>
      </c>
      <c r="J71">
        <v>7.9000000000000001E-2</v>
      </c>
      <c r="K71">
        <v>0</v>
      </c>
      <c r="L71">
        <v>0</v>
      </c>
      <c r="M71">
        <v>0</v>
      </c>
      <c r="N71">
        <v>7.9000000000000001E-2</v>
      </c>
      <c r="O71">
        <v>22.12</v>
      </c>
      <c r="P71">
        <v>280</v>
      </c>
      <c r="Q71">
        <v>202227</v>
      </c>
      <c r="R71">
        <v>202247</v>
      </c>
      <c r="U71">
        <v>5564606</v>
      </c>
      <c r="V71">
        <v>23</v>
      </c>
      <c r="AM71" t="s">
        <v>38</v>
      </c>
      <c r="AN71" t="s">
        <v>39</v>
      </c>
      <c r="BE71" t="s">
        <v>40</v>
      </c>
      <c r="BF71" t="s">
        <v>41</v>
      </c>
      <c r="BM71" t="s">
        <v>40</v>
      </c>
    </row>
    <row r="72" spans="1:65">
      <c r="A72">
        <v>33026</v>
      </c>
      <c r="B72" t="s">
        <v>95</v>
      </c>
      <c r="C72">
        <v>795</v>
      </c>
      <c r="D72" t="s">
        <v>68</v>
      </c>
      <c r="E72" t="s">
        <v>69</v>
      </c>
      <c r="G72">
        <v>0.05</v>
      </c>
      <c r="H72">
        <v>18.75</v>
      </c>
      <c r="I72">
        <v>0.3</v>
      </c>
      <c r="J72">
        <v>7.1999999999999995E-2</v>
      </c>
      <c r="K72">
        <v>0</v>
      </c>
      <c r="L72">
        <v>0</v>
      </c>
      <c r="M72">
        <v>0</v>
      </c>
      <c r="N72">
        <v>7.1999999999999995E-2</v>
      </c>
      <c r="O72">
        <v>27</v>
      </c>
      <c r="P72">
        <v>375</v>
      </c>
      <c r="Q72">
        <v>202227</v>
      </c>
      <c r="R72">
        <v>202247</v>
      </c>
      <c r="U72">
        <v>5832084</v>
      </c>
      <c r="V72">
        <v>15</v>
      </c>
      <c r="AM72" t="s">
        <v>38</v>
      </c>
      <c r="AN72" t="s">
        <v>39</v>
      </c>
      <c r="BE72" t="s">
        <v>40</v>
      </c>
      <c r="BF72" t="s">
        <v>41</v>
      </c>
      <c r="BM72" t="s">
        <v>40</v>
      </c>
    </row>
    <row r="73" spans="1:65">
      <c r="A73">
        <v>33026</v>
      </c>
      <c r="B73" t="s">
        <v>95</v>
      </c>
      <c r="C73">
        <v>795</v>
      </c>
      <c r="D73" t="s">
        <v>45</v>
      </c>
      <c r="E73" t="s">
        <v>46</v>
      </c>
      <c r="G73">
        <v>0.105</v>
      </c>
      <c r="H73">
        <v>14.7</v>
      </c>
      <c r="I73">
        <v>0.3</v>
      </c>
      <c r="J73">
        <v>0.15</v>
      </c>
      <c r="K73">
        <v>0.02</v>
      </c>
      <c r="L73">
        <v>0</v>
      </c>
      <c r="M73">
        <v>0</v>
      </c>
      <c r="N73">
        <v>0.15</v>
      </c>
      <c r="O73">
        <v>21</v>
      </c>
      <c r="P73">
        <v>140</v>
      </c>
      <c r="Q73">
        <v>202227</v>
      </c>
      <c r="R73">
        <v>202247</v>
      </c>
      <c r="U73">
        <v>7013766</v>
      </c>
      <c r="V73">
        <v>46</v>
      </c>
      <c r="AM73" t="s">
        <v>38</v>
      </c>
      <c r="AN73" t="s">
        <v>39</v>
      </c>
      <c r="BE73" t="s">
        <v>40</v>
      </c>
      <c r="BF73" t="s">
        <v>41</v>
      </c>
      <c r="BM73" t="s">
        <v>40</v>
      </c>
    </row>
    <row r="74" spans="1:65">
      <c r="A74">
        <v>33028</v>
      </c>
      <c r="B74" t="s">
        <v>96</v>
      </c>
      <c r="C74">
        <v>795</v>
      </c>
      <c r="D74" t="s">
        <v>36</v>
      </c>
      <c r="E74" t="s">
        <v>37</v>
      </c>
      <c r="G74">
        <v>5.5E-2</v>
      </c>
      <c r="H74">
        <v>15.4</v>
      </c>
      <c r="I74">
        <v>0.3</v>
      </c>
      <c r="J74">
        <v>7.9000000000000001E-2</v>
      </c>
      <c r="K74">
        <v>0</v>
      </c>
      <c r="L74">
        <v>0</v>
      </c>
      <c r="M74">
        <v>0</v>
      </c>
      <c r="N74">
        <v>7.9000000000000001E-2</v>
      </c>
      <c r="O74">
        <v>22.12</v>
      </c>
      <c r="P74">
        <v>280</v>
      </c>
      <c r="Q74">
        <v>202227</v>
      </c>
      <c r="R74">
        <v>202247</v>
      </c>
      <c r="U74">
        <v>5566300</v>
      </c>
      <c r="V74">
        <v>23</v>
      </c>
      <c r="AM74" t="s">
        <v>38</v>
      </c>
      <c r="AN74" t="s">
        <v>39</v>
      </c>
      <c r="BE74" t="s">
        <v>40</v>
      </c>
      <c r="BF74" t="s">
        <v>41</v>
      </c>
      <c r="BM74" t="s">
        <v>40</v>
      </c>
    </row>
    <row r="75" spans="1:65">
      <c r="A75">
        <v>33028</v>
      </c>
      <c r="B75" t="s">
        <v>96</v>
      </c>
      <c r="C75">
        <v>795</v>
      </c>
      <c r="D75" t="s">
        <v>68</v>
      </c>
      <c r="E75" t="s">
        <v>69</v>
      </c>
      <c r="G75">
        <v>0.05</v>
      </c>
      <c r="H75">
        <v>18.75</v>
      </c>
      <c r="I75">
        <v>0.3</v>
      </c>
      <c r="J75">
        <v>7.1999999999999995E-2</v>
      </c>
      <c r="K75">
        <v>0</v>
      </c>
      <c r="L75">
        <v>0</v>
      </c>
      <c r="M75">
        <v>0</v>
      </c>
      <c r="N75">
        <v>7.1999999999999995E-2</v>
      </c>
      <c r="O75">
        <v>27</v>
      </c>
      <c r="P75">
        <v>375</v>
      </c>
      <c r="Q75">
        <v>202227</v>
      </c>
      <c r="R75">
        <v>202247</v>
      </c>
      <c r="U75">
        <v>5832105</v>
      </c>
      <c r="V75">
        <v>15</v>
      </c>
      <c r="AM75" t="s">
        <v>38</v>
      </c>
      <c r="AN75" t="s">
        <v>39</v>
      </c>
      <c r="BE75" t="s">
        <v>40</v>
      </c>
      <c r="BF75" t="s">
        <v>41</v>
      </c>
      <c r="BM75" t="s">
        <v>40</v>
      </c>
    </row>
    <row r="76" spans="1:65">
      <c r="A76">
        <v>33028</v>
      </c>
      <c r="B76" t="s">
        <v>96</v>
      </c>
      <c r="C76">
        <v>795</v>
      </c>
      <c r="D76" t="s">
        <v>45</v>
      </c>
      <c r="E76" t="s">
        <v>46</v>
      </c>
      <c r="G76">
        <v>0.105</v>
      </c>
      <c r="H76">
        <v>14.7</v>
      </c>
      <c r="I76">
        <v>0.3</v>
      </c>
      <c r="J76">
        <v>0.15</v>
      </c>
      <c r="K76">
        <v>0.02</v>
      </c>
      <c r="L76">
        <v>0</v>
      </c>
      <c r="M76">
        <v>0</v>
      </c>
      <c r="N76">
        <v>0.15</v>
      </c>
      <c r="O76">
        <v>21</v>
      </c>
      <c r="P76">
        <v>140</v>
      </c>
      <c r="Q76">
        <v>202227</v>
      </c>
      <c r="R76">
        <v>202247</v>
      </c>
      <c r="U76">
        <v>7014220</v>
      </c>
      <c r="V76">
        <v>46</v>
      </c>
      <c r="AM76" t="s">
        <v>38</v>
      </c>
      <c r="AN76" t="s">
        <v>39</v>
      </c>
      <c r="BE76" t="s">
        <v>40</v>
      </c>
      <c r="BF76" t="s">
        <v>41</v>
      </c>
      <c r="BM76" t="s">
        <v>40</v>
      </c>
    </row>
    <row r="77" spans="1:65">
      <c r="A77">
        <v>33029</v>
      </c>
      <c r="B77" t="s">
        <v>97</v>
      </c>
      <c r="C77">
        <v>795</v>
      </c>
      <c r="D77" t="s">
        <v>36</v>
      </c>
      <c r="E77" t="s">
        <v>37</v>
      </c>
      <c r="G77">
        <v>5.5E-2</v>
      </c>
      <c r="H77">
        <v>15.4</v>
      </c>
      <c r="I77">
        <v>0.3</v>
      </c>
      <c r="J77">
        <v>7.9000000000000001E-2</v>
      </c>
      <c r="K77">
        <v>0</v>
      </c>
      <c r="L77">
        <v>0</v>
      </c>
      <c r="M77">
        <v>0</v>
      </c>
      <c r="N77">
        <v>7.9000000000000001E-2</v>
      </c>
      <c r="O77">
        <v>22.12</v>
      </c>
      <c r="P77">
        <v>280</v>
      </c>
      <c r="Q77">
        <v>202227</v>
      </c>
      <c r="R77">
        <v>202247</v>
      </c>
      <c r="U77">
        <v>5566420</v>
      </c>
      <c r="V77">
        <v>23</v>
      </c>
      <c r="AM77" t="s">
        <v>38</v>
      </c>
      <c r="AN77" t="s">
        <v>39</v>
      </c>
      <c r="BE77" t="s">
        <v>40</v>
      </c>
      <c r="BF77" t="s">
        <v>41</v>
      </c>
      <c r="BM77" t="s">
        <v>40</v>
      </c>
    </row>
    <row r="78" spans="1:65">
      <c r="A78">
        <v>33029</v>
      </c>
      <c r="B78" t="s">
        <v>97</v>
      </c>
      <c r="C78">
        <v>795</v>
      </c>
      <c r="D78" t="s">
        <v>68</v>
      </c>
      <c r="E78" t="s">
        <v>69</v>
      </c>
      <c r="G78">
        <v>0.05</v>
      </c>
      <c r="H78">
        <v>18.75</v>
      </c>
      <c r="I78">
        <v>0.3</v>
      </c>
      <c r="J78">
        <v>7.1999999999999995E-2</v>
      </c>
      <c r="K78">
        <v>0</v>
      </c>
      <c r="L78">
        <v>0</v>
      </c>
      <c r="M78">
        <v>0</v>
      </c>
      <c r="N78">
        <v>7.1999999999999995E-2</v>
      </c>
      <c r="O78">
        <v>27</v>
      </c>
      <c r="P78">
        <v>375</v>
      </c>
      <c r="Q78">
        <v>202227</v>
      </c>
      <c r="R78">
        <v>202247</v>
      </c>
      <c r="U78">
        <v>5832106</v>
      </c>
      <c r="V78">
        <v>15</v>
      </c>
      <c r="AM78" t="s">
        <v>38</v>
      </c>
      <c r="AN78" t="s">
        <v>39</v>
      </c>
      <c r="BE78" t="s">
        <v>40</v>
      </c>
      <c r="BF78" t="s">
        <v>41</v>
      </c>
      <c r="BM78" t="s">
        <v>40</v>
      </c>
    </row>
    <row r="79" spans="1:65">
      <c r="A79">
        <v>33029</v>
      </c>
      <c r="B79" t="s">
        <v>97</v>
      </c>
      <c r="C79">
        <v>795</v>
      </c>
      <c r="D79" t="s">
        <v>45</v>
      </c>
      <c r="E79" t="s">
        <v>46</v>
      </c>
      <c r="G79">
        <v>0.105</v>
      </c>
      <c r="H79">
        <v>14.7</v>
      </c>
      <c r="I79">
        <v>0.3</v>
      </c>
      <c r="J79">
        <v>0.15</v>
      </c>
      <c r="K79">
        <v>0.02</v>
      </c>
      <c r="L79">
        <v>0</v>
      </c>
      <c r="M79">
        <v>0</v>
      </c>
      <c r="N79">
        <v>0.15</v>
      </c>
      <c r="O79">
        <v>21</v>
      </c>
      <c r="P79">
        <v>140</v>
      </c>
      <c r="Q79">
        <v>202227</v>
      </c>
      <c r="R79">
        <v>202247</v>
      </c>
      <c r="U79">
        <v>7014290</v>
      </c>
      <c r="V79">
        <v>46</v>
      </c>
      <c r="AM79" t="s">
        <v>38</v>
      </c>
      <c r="AN79" t="s">
        <v>39</v>
      </c>
      <c r="BE79" t="s">
        <v>40</v>
      </c>
      <c r="BF79" t="s">
        <v>41</v>
      </c>
      <c r="BM79" t="s">
        <v>40</v>
      </c>
    </row>
    <row r="80" spans="1:65">
      <c r="A80">
        <v>33032</v>
      </c>
      <c r="B80" t="s">
        <v>98</v>
      </c>
      <c r="C80">
        <v>795</v>
      </c>
      <c r="D80" t="s">
        <v>36</v>
      </c>
      <c r="E80" t="s">
        <v>37</v>
      </c>
      <c r="G80">
        <v>5.5E-2</v>
      </c>
      <c r="H80">
        <v>15.4</v>
      </c>
      <c r="I80">
        <v>0.3</v>
      </c>
      <c r="J80">
        <v>7.9000000000000001E-2</v>
      </c>
      <c r="K80">
        <v>0</v>
      </c>
      <c r="L80">
        <v>0</v>
      </c>
      <c r="M80">
        <v>0</v>
      </c>
      <c r="N80">
        <v>7.9000000000000001E-2</v>
      </c>
      <c r="O80">
        <v>22.12</v>
      </c>
      <c r="P80">
        <v>280</v>
      </c>
      <c r="Q80">
        <v>202227</v>
      </c>
      <c r="R80">
        <v>202247</v>
      </c>
      <c r="U80">
        <v>5564609</v>
      </c>
      <c r="V80">
        <v>23</v>
      </c>
      <c r="AM80" t="s">
        <v>38</v>
      </c>
      <c r="AN80" t="s">
        <v>39</v>
      </c>
      <c r="BE80" t="s">
        <v>40</v>
      </c>
      <c r="BF80" t="s">
        <v>41</v>
      </c>
      <c r="BM80" t="s">
        <v>40</v>
      </c>
    </row>
    <row r="81" spans="1:65">
      <c r="A81">
        <v>33032</v>
      </c>
      <c r="B81" t="s">
        <v>98</v>
      </c>
      <c r="C81">
        <v>795</v>
      </c>
      <c r="D81" t="s">
        <v>68</v>
      </c>
      <c r="E81" t="s">
        <v>69</v>
      </c>
      <c r="G81">
        <v>0.05</v>
      </c>
      <c r="H81">
        <v>18.75</v>
      </c>
      <c r="I81">
        <v>0.3</v>
      </c>
      <c r="J81">
        <v>7.1999999999999995E-2</v>
      </c>
      <c r="K81">
        <v>0</v>
      </c>
      <c r="L81">
        <v>0</v>
      </c>
      <c r="M81">
        <v>0</v>
      </c>
      <c r="N81">
        <v>7.1999999999999995E-2</v>
      </c>
      <c r="O81">
        <v>27</v>
      </c>
      <c r="P81">
        <v>375</v>
      </c>
      <c r="Q81">
        <v>202227</v>
      </c>
      <c r="R81">
        <v>202247</v>
      </c>
      <c r="U81">
        <v>5832093</v>
      </c>
      <c r="V81">
        <v>15</v>
      </c>
      <c r="AM81" t="s">
        <v>38</v>
      </c>
      <c r="AN81" t="s">
        <v>39</v>
      </c>
      <c r="BE81" t="s">
        <v>40</v>
      </c>
      <c r="BF81" t="s">
        <v>41</v>
      </c>
      <c r="BM81" t="s">
        <v>40</v>
      </c>
    </row>
    <row r="82" spans="1:65">
      <c r="A82">
        <v>33032</v>
      </c>
      <c r="B82" t="s">
        <v>98</v>
      </c>
      <c r="C82">
        <v>795</v>
      </c>
      <c r="D82" t="s">
        <v>45</v>
      </c>
      <c r="E82" t="s">
        <v>46</v>
      </c>
      <c r="G82">
        <v>0.105</v>
      </c>
      <c r="H82">
        <v>14.7</v>
      </c>
      <c r="I82">
        <v>0.3</v>
      </c>
      <c r="J82">
        <v>0.15</v>
      </c>
      <c r="K82">
        <v>0.02</v>
      </c>
      <c r="L82">
        <v>0</v>
      </c>
      <c r="M82">
        <v>0</v>
      </c>
      <c r="N82">
        <v>0.15</v>
      </c>
      <c r="O82">
        <v>21</v>
      </c>
      <c r="P82">
        <v>140</v>
      </c>
      <c r="Q82">
        <v>202227</v>
      </c>
      <c r="R82">
        <v>202247</v>
      </c>
      <c r="U82">
        <v>7013960</v>
      </c>
      <c r="V82">
        <v>46</v>
      </c>
      <c r="AM82" t="s">
        <v>38</v>
      </c>
      <c r="AN82" t="s">
        <v>39</v>
      </c>
      <c r="BE82" t="s">
        <v>40</v>
      </c>
      <c r="BF82" t="s">
        <v>41</v>
      </c>
      <c r="BM82" t="s">
        <v>40</v>
      </c>
    </row>
    <row r="83" spans="1:65">
      <c r="A83">
        <v>33038</v>
      </c>
      <c r="B83" t="s">
        <v>99</v>
      </c>
      <c r="C83">
        <v>795</v>
      </c>
      <c r="D83" t="s">
        <v>36</v>
      </c>
      <c r="E83" t="s">
        <v>37</v>
      </c>
      <c r="G83">
        <v>5.5E-2</v>
      </c>
      <c r="H83">
        <v>15.4</v>
      </c>
      <c r="I83">
        <v>0.3</v>
      </c>
      <c r="J83">
        <v>7.9000000000000001E-2</v>
      </c>
      <c r="K83">
        <v>0</v>
      </c>
      <c r="L83">
        <v>0</v>
      </c>
      <c r="M83">
        <v>0</v>
      </c>
      <c r="N83">
        <v>7.9000000000000001E-2</v>
      </c>
      <c r="O83">
        <v>22.12</v>
      </c>
      <c r="P83">
        <v>280</v>
      </c>
      <c r="Q83">
        <v>202227</v>
      </c>
      <c r="R83">
        <v>202247</v>
      </c>
      <c r="U83">
        <v>5566240</v>
      </c>
      <c r="V83">
        <v>23</v>
      </c>
      <c r="AM83" t="s">
        <v>38</v>
      </c>
      <c r="AN83" t="s">
        <v>39</v>
      </c>
      <c r="BE83" t="s">
        <v>40</v>
      </c>
      <c r="BF83" t="s">
        <v>41</v>
      </c>
      <c r="BM83" t="s">
        <v>40</v>
      </c>
    </row>
    <row r="84" spans="1:65">
      <c r="A84">
        <v>33038</v>
      </c>
      <c r="B84" t="s">
        <v>99</v>
      </c>
      <c r="C84">
        <v>795</v>
      </c>
      <c r="D84" t="s">
        <v>68</v>
      </c>
      <c r="E84" t="s">
        <v>69</v>
      </c>
      <c r="G84">
        <v>0.05</v>
      </c>
      <c r="H84">
        <v>18.75</v>
      </c>
      <c r="I84">
        <v>0.3</v>
      </c>
      <c r="J84">
        <v>7.1999999999999995E-2</v>
      </c>
      <c r="K84">
        <v>0</v>
      </c>
      <c r="L84">
        <v>0</v>
      </c>
      <c r="M84">
        <v>0</v>
      </c>
      <c r="N84">
        <v>7.1999999999999995E-2</v>
      </c>
      <c r="O84">
        <v>27</v>
      </c>
      <c r="P84">
        <v>375</v>
      </c>
      <c r="Q84">
        <v>202227</v>
      </c>
      <c r="R84">
        <v>202247</v>
      </c>
      <c r="U84">
        <v>5832104</v>
      </c>
      <c r="V84">
        <v>15</v>
      </c>
      <c r="AM84" t="s">
        <v>38</v>
      </c>
      <c r="AN84" t="s">
        <v>39</v>
      </c>
      <c r="BE84" t="s">
        <v>40</v>
      </c>
      <c r="BF84" t="s">
        <v>41</v>
      </c>
      <c r="BM84" t="s">
        <v>40</v>
      </c>
    </row>
    <row r="85" spans="1:65">
      <c r="A85">
        <v>33038</v>
      </c>
      <c r="B85" t="s">
        <v>99</v>
      </c>
      <c r="C85">
        <v>795</v>
      </c>
      <c r="D85" t="s">
        <v>45</v>
      </c>
      <c r="E85" t="s">
        <v>46</v>
      </c>
      <c r="G85">
        <v>0.105</v>
      </c>
      <c r="H85">
        <v>14.7</v>
      </c>
      <c r="I85">
        <v>0.3</v>
      </c>
      <c r="J85">
        <v>0.15</v>
      </c>
      <c r="K85">
        <v>0.02</v>
      </c>
      <c r="L85">
        <v>0</v>
      </c>
      <c r="M85">
        <v>0</v>
      </c>
      <c r="N85">
        <v>0.15</v>
      </c>
      <c r="O85">
        <v>21</v>
      </c>
      <c r="P85">
        <v>140</v>
      </c>
      <c r="Q85">
        <v>202227</v>
      </c>
      <c r="R85">
        <v>202247</v>
      </c>
      <c r="U85">
        <v>7014160</v>
      </c>
      <c r="V85">
        <v>46</v>
      </c>
      <c r="AM85" t="s">
        <v>38</v>
      </c>
      <c r="AN85" t="s">
        <v>39</v>
      </c>
      <c r="BE85" t="s">
        <v>40</v>
      </c>
      <c r="BF85" t="s">
        <v>41</v>
      </c>
      <c r="BM85" t="s">
        <v>40</v>
      </c>
    </row>
    <row r="86" spans="1:65">
      <c r="A86">
        <v>33341</v>
      </c>
      <c r="B86" t="s">
        <v>100</v>
      </c>
      <c r="C86">
        <v>795</v>
      </c>
      <c r="D86" t="s">
        <v>36</v>
      </c>
      <c r="E86" t="s">
        <v>37</v>
      </c>
      <c r="G86">
        <v>6.5000000000000002E-2</v>
      </c>
      <c r="H86">
        <v>18.2</v>
      </c>
      <c r="I86">
        <v>0.3</v>
      </c>
      <c r="J86">
        <v>9.2999999999999999E-2</v>
      </c>
      <c r="K86">
        <v>0</v>
      </c>
      <c r="L86">
        <v>0</v>
      </c>
      <c r="M86">
        <v>0</v>
      </c>
      <c r="N86">
        <v>9.2999999999999999E-2</v>
      </c>
      <c r="O86">
        <v>26.04</v>
      </c>
      <c r="P86">
        <v>280</v>
      </c>
      <c r="Q86">
        <v>202227</v>
      </c>
      <c r="R86">
        <v>202247</v>
      </c>
      <c r="U86">
        <v>5561560</v>
      </c>
      <c r="V86">
        <v>30</v>
      </c>
      <c r="AM86" t="s">
        <v>38</v>
      </c>
      <c r="AN86" t="s">
        <v>39</v>
      </c>
      <c r="BE86" t="s">
        <v>40</v>
      </c>
      <c r="BF86" t="s">
        <v>41</v>
      </c>
      <c r="BM86" t="s">
        <v>40</v>
      </c>
    </row>
    <row r="87" spans="1:65">
      <c r="A87">
        <v>33341</v>
      </c>
      <c r="B87" t="s">
        <v>100</v>
      </c>
      <c r="C87">
        <v>795</v>
      </c>
      <c r="D87" t="s">
        <v>68</v>
      </c>
      <c r="E87" t="s">
        <v>69</v>
      </c>
      <c r="G87">
        <v>5.5E-2</v>
      </c>
      <c r="H87">
        <v>20.62</v>
      </c>
      <c r="I87">
        <v>0.3</v>
      </c>
      <c r="J87">
        <v>7.9000000000000001E-2</v>
      </c>
      <c r="K87">
        <v>0</v>
      </c>
      <c r="L87">
        <v>0</v>
      </c>
      <c r="M87">
        <v>0</v>
      </c>
      <c r="N87">
        <v>7.9000000000000001E-2</v>
      </c>
      <c r="O87">
        <v>29.62</v>
      </c>
      <c r="P87">
        <v>375</v>
      </c>
      <c r="Q87">
        <v>202227</v>
      </c>
      <c r="R87">
        <v>202247</v>
      </c>
      <c r="U87">
        <v>5832059</v>
      </c>
      <c r="V87">
        <v>22</v>
      </c>
      <c r="AM87" t="s">
        <v>38</v>
      </c>
      <c r="AN87" t="s">
        <v>39</v>
      </c>
      <c r="BE87" t="s">
        <v>40</v>
      </c>
      <c r="BF87" t="s">
        <v>41</v>
      </c>
      <c r="BM87" t="s">
        <v>40</v>
      </c>
    </row>
    <row r="88" spans="1:65">
      <c r="A88">
        <v>33341</v>
      </c>
      <c r="B88" t="s">
        <v>100</v>
      </c>
      <c r="C88">
        <v>795</v>
      </c>
      <c r="D88" t="s">
        <v>45</v>
      </c>
      <c r="E88" t="s">
        <v>46</v>
      </c>
      <c r="G88">
        <v>0.105</v>
      </c>
      <c r="H88">
        <v>14.7</v>
      </c>
      <c r="I88">
        <v>0.3</v>
      </c>
      <c r="J88">
        <v>0.15</v>
      </c>
      <c r="K88">
        <v>0.02</v>
      </c>
      <c r="L88">
        <v>0</v>
      </c>
      <c r="M88">
        <v>0</v>
      </c>
      <c r="N88">
        <v>0.15</v>
      </c>
      <c r="O88">
        <v>21</v>
      </c>
      <c r="P88">
        <v>140</v>
      </c>
      <c r="Q88">
        <v>202227</v>
      </c>
      <c r="R88">
        <v>202247</v>
      </c>
      <c r="U88">
        <v>7013542</v>
      </c>
      <c r="V88">
        <v>46</v>
      </c>
      <c r="AM88" t="s">
        <v>38</v>
      </c>
      <c r="AN88" t="s">
        <v>39</v>
      </c>
      <c r="BE88" t="s">
        <v>40</v>
      </c>
      <c r="BF88" t="s">
        <v>41</v>
      </c>
      <c r="BM88" t="s">
        <v>40</v>
      </c>
    </row>
    <row r="89" spans="1:65">
      <c r="A89">
        <v>34015</v>
      </c>
      <c r="B89" t="s">
        <v>101</v>
      </c>
      <c r="C89">
        <v>795</v>
      </c>
      <c r="D89" t="s">
        <v>36</v>
      </c>
      <c r="E89" t="s">
        <v>37</v>
      </c>
      <c r="G89">
        <v>5.5E-2</v>
      </c>
      <c r="H89">
        <v>15.4</v>
      </c>
      <c r="I89">
        <v>0.3</v>
      </c>
      <c r="J89">
        <v>7.9000000000000001E-2</v>
      </c>
      <c r="K89">
        <v>0</v>
      </c>
      <c r="L89">
        <v>0</v>
      </c>
      <c r="M89">
        <v>0</v>
      </c>
      <c r="N89">
        <v>7.9000000000000001E-2</v>
      </c>
      <c r="O89">
        <v>22.12</v>
      </c>
      <c r="P89">
        <v>280</v>
      </c>
      <c r="Q89">
        <v>202227</v>
      </c>
      <c r="R89">
        <v>202247</v>
      </c>
      <c r="U89">
        <v>5565040</v>
      </c>
      <c r="V89">
        <v>23</v>
      </c>
      <c r="AM89" t="s">
        <v>38</v>
      </c>
      <c r="AN89" t="s">
        <v>39</v>
      </c>
      <c r="BE89" t="s">
        <v>40</v>
      </c>
      <c r="BF89" t="s">
        <v>41</v>
      </c>
      <c r="BM89" t="s">
        <v>40</v>
      </c>
    </row>
    <row r="90" spans="1:65">
      <c r="A90">
        <v>34015</v>
      </c>
      <c r="B90" t="s">
        <v>101</v>
      </c>
      <c r="C90">
        <v>795</v>
      </c>
      <c r="D90" t="s">
        <v>68</v>
      </c>
      <c r="E90" t="s">
        <v>69</v>
      </c>
      <c r="G90">
        <v>0.05</v>
      </c>
      <c r="H90">
        <v>18.75</v>
      </c>
      <c r="I90">
        <v>0.3</v>
      </c>
      <c r="J90">
        <v>7.1999999999999995E-2</v>
      </c>
      <c r="K90">
        <v>0</v>
      </c>
      <c r="L90">
        <v>0</v>
      </c>
      <c r="M90">
        <v>0</v>
      </c>
      <c r="N90">
        <v>7.1999999999999995E-2</v>
      </c>
      <c r="O90">
        <v>27</v>
      </c>
      <c r="P90">
        <v>375</v>
      </c>
      <c r="Q90">
        <v>202227</v>
      </c>
      <c r="R90">
        <v>202247</v>
      </c>
      <c r="U90">
        <v>5832097</v>
      </c>
      <c r="V90">
        <v>15</v>
      </c>
      <c r="AM90" t="s">
        <v>38</v>
      </c>
      <c r="AN90" t="s">
        <v>39</v>
      </c>
      <c r="BE90" t="s">
        <v>40</v>
      </c>
      <c r="BF90" t="s">
        <v>41</v>
      </c>
      <c r="BM90" t="s">
        <v>40</v>
      </c>
    </row>
    <row r="91" spans="1:65">
      <c r="A91">
        <v>34015</v>
      </c>
      <c r="B91" t="s">
        <v>101</v>
      </c>
      <c r="C91">
        <v>795</v>
      </c>
      <c r="D91" t="s">
        <v>45</v>
      </c>
      <c r="E91" t="s">
        <v>46</v>
      </c>
      <c r="G91">
        <v>0.105</v>
      </c>
      <c r="H91">
        <v>14.7</v>
      </c>
      <c r="I91">
        <v>0.3</v>
      </c>
      <c r="J91">
        <v>0.15</v>
      </c>
      <c r="K91">
        <v>0.02</v>
      </c>
      <c r="L91">
        <v>0</v>
      </c>
      <c r="M91">
        <v>0</v>
      </c>
      <c r="N91">
        <v>0.15</v>
      </c>
      <c r="O91">
        <v>21</v>
      </c>
      <c r="P91">
        <v>140</v>
      </c>
      <c r="Q91">
        <v>202227</v>
      </c>
      <c r="R91">
        <v>202247</v>
      </c>
      <c r="U91">
        <v>7014020</v>
      </c>
      <c r="V91">
        <v>46</v>
      </c>
      <c r="AM91" t="s">
        <v>38</v>
      </c>
      <c r="AN91" t="s">
        <v>39</v>
      </c>
      <c r="BE91" t="s">
        <v>40</v>
      </c>
      <c r="BF91" t="s">
        <v>41</v>
      </c>
      <c r="BM91" t="s">
        <v>40</v>
      </c>
    </row>
    <row r="92" spans="1:65">
      <c r="A92">
        <v>34017</v>
      </c>
      <c r="B92" t="s">
        <v>102</v>
      </c>
      <c r="C92">
        <v>795</v>
      </c>
      <c r="D92" t="s">
        <v>36</v>
      </c>
      <c r="E92" t="s">
        <v>37</v>
      </c>
      <c r="G92">
        <v>5.5E-2</v>
      </c>
      <c r="H92">
        <v>15.4</v>
      </c>
      <c r="I92">
        <v>0.3</v>
      </c>
      <c r="J92">
        <v>7.9000000000000001E-2</v>
      </c>
      <c r="K92">
        <v>0</v>
      </c>
      <c r="L92">
        <v>0</v>
      </c>
      <c r="M92">
        <v>0</v>
      </c>
      <c r="N92">
        <v>7.9000000000000001E-2</v>
      </c>
      <c r="O92">
        <v>22.12</v>
      </c>
      <c r="P92">
        <v>280</v>
      </c>
      <c r="Q92">
        <v>202227</v>
      </c>
      <c r="R92">
        <v>202247</v>
      </c>
      <c r="U92">
        <v>5565880</v>
      </c>
      <c r="V92">
        <v>23</v>
      </c>
      <c r="AM92" t="s">
        <v>38</v>
      </c>
      <c r="AN92" t="s">
        <v>39</v>
      </c>
      <c r="BE92" t="s">
        <v>40</v>
      </c>
      <c r="BF92" t="s">
        <v>41</v>
      </c>
      <c r="BM92" t="s">
        <v>40</v>
      </c>
    </row>
    <row r="93" spans="1:65">
      <c r="A93">
        <v>34017</v>
      </c>
      <c r="B93" t="s">
        <v>102</v>
      </c>
      <c r="C93">
        <v>795</v>
      </c>
      <c r="D93" t="s">
        <v>68</v>
      </c>
      <c r="E93" t="s">
        <v>69</v>
      </c>
      <c r="G93">
        <v>0.05</v>
      </c>
      <c r="H93">
        <v>18.75</v>
      </c>
      <c r="I93">
        <v>0.3</v>
      </c>
      <c r="J93">
        <v>7.1999999999999995E-2</v>
      </c>
      <c r="K93">
        <v>0</v>
      </c>
      <c r="L93">
        <v>0</v>
      </c>
      <c r="M93">
        <v>0</v>
      </c>
      <c r="N93">
        <v>7.1999999999999995E-2</v>
      </c>
      <c r="O93">
        <v>27</v>
      </c>
      <c r="P93">
        <v>375</v>
      </c>
      <c r="Q93">
        <v>202227</v>
      </c>
      <c r="R93">
        <v>202247</v>
      </c>
      <c r="U93">
        <v>5832102</v>
      </c>
      <c r="V93">
        <v>15</v>
      </c>
      <c r="AM93" t="s">
        <v>38</v>
      </c>
      <c r="AN93" t="s">
        <v>39</v>
      </c>
      <c r="BE93" t="s">
        <v>40</v>
      </c>
      <c r="BF93" t="s">
        <v>41</v>
      </c>
      <c r="BM93" t="s">
        <v>40</v>
      </c>
    </row>
    <row r="94" spans="1:65">
      <c r="A94">
        <v>34017</v>
      </c>
      <c r="B94" t="s">
        <v>102</v>
      </c>
      <c r="C94">
        <v>795</v>
      </c>
      <c r="D94" t="s">
        <v>45</v>
      </c>
      <c r="E94" t="s">
        <v>46</v>
      </c>
      <c r="G94">
        <v>0.105</v>
      </c>
      <c r="H94">
        <v>14.7</v>
      </c>
      <c r="I94">
        <v>0.3</v>
      </c>
      <c r="J94">
        <v>0.15</v>
      </c>
      <c r="K94">
        <v>0.02</v>
      </c>
      <c r="L94">
        <v>0</v>
      </c>
      <c r="M94">
        <v>0</v>
      </c>
      <c r="N94">
        <v>0.15</v>
      </c>
      <c r="O94">
        <v>21</v>
      </c>
      <c r="P94">
        <v>140</v>
      </c>
      <c r="Q94">
        <v>202227</v>
      </c>
      <c r="R94">
        <v>202247</v>
      </c>
      <c r="U94">
        <v>7014074</v>
      </c>
      <c r="V94">
        <v>46</v>
      </c>
      <c r="AM94" t="s">
        <v>38</v>
      </c>
      <c r="AN94" t="s">
        <v>39</v>
      </c>
      <c r="BE94" t="s">
        <v>40</v>
      </c>
      <c r="BF94" t="s">
        <v>41</v>
      </c>
      <c r="BM94" t="s">
        <v>40</v>
      </c>
    </row>
    <row r="95" spans="1:65">
      <c r="A95">
        <v>34018</v>
      </c>
      <c r="B95" t="s">
        <v>103</v>
      </c>
      <c r="C95">
        <v>795</v>
      </c>
      <c r="D95" t="s">
        <v>36</v>
      </c>
      <c r="E95" t="s">
        <v>37</v>
      </c>
      <c r="G95">
        <v>5.5E-2</v>
      </c>
      <c r="H95">
        <v>15.4</v>
      </c>
      <c r="I95">
        <v>0.3</v>
      </c>
      <c r="J95">
        <v>7.9000000000000001E-2</v>
      </c>
      <c r="K95">
        <v>0</v>
      </c>
      <c r="L95">
        <v>0</v>
      </c>
      <c r="M95">
        <v>0</v>
      </c>
      <c r="N95">
        <v>7.9000000000000001E-2</v>
      </c>
      <c r="O95">
        <v>22.12</v>
      </c>
      <c r="P95">
        <v>280</v>
      </c>
      <c r="Q95">
        <v>202227</v>
      </c>
      <c r="R95">
        <v>202247</v>
      </c>
      <c r="U95">
        <v>5566660</v>
      </c>
      <c r="V95">
        <v>23</v>
      </c>
      <c r="AM95" t="s">
        <v>38</v>
      </c>
      <c r="AN95" t="s">
        <v>39</v>
      </c>
      <c r="BE95" t="s">
        <v>40</v>
      </c>
      <c r="BF95" t="s">
        <v>41</v>
      </c>
      <c r="BM95" t="s">
        <v>40</v>
      </c>
    </row>
    <row r="96" spans="1:65">
      <c r="A96">
        <v>34018</v>
      </c>
      <c r="B96" t="s">
        <v>103</v>
      </c>
      <c r="C96">
        <v>795</v>
      </c>
      <c r="D96" t="s">
        <v>68</v>
      </c>
      <c r="E96" t="s">
        <v>69</v>
      </c>
      <c r="G96">
        <v>0.05</v>
      </c>
      <c r="H96">
        <v>18.75</v>
      </c>
      <c r="I96">
        <v>0.3</v>
      </c>
      <c r="J96">
        <v>7.1999999999999995E-2</v>
      </c>
      <c r="K96">
        <v>0</v>
      </c>
      <c r="L96">
        <v>0</v>
      </c>
      <c r="M96">
        <v>0</v>
      </c>
      <c r="N96">
        <v>7.1999999999999995E-2</v>
      </c>
      <c r="O96">
        <v>27</v>
      </c>
      <c r="P96">
        <v>375</v>
      </c>
      <c r="Q96">
        <v>202227</v>
      </c>
      <c r="R96">
        <v>202247</v>
      </c>
      <c r="U96">
        <v>5832107</v>
      </c>
      <c r="V96">
        <v>15</v>
      </c>
      <c r="AM96" t="s">
        <v>38</v>
      </c>
      <c r="AN96" t="s">
        <v>39</v>
      </c>
      <c r="BE96" t="s">
        <v>40</v>
      </c>
      <c r="BF96" t="s">
        <v>41</v>
      </c>
      <c r="BM96" t="s">
        <v>40</v>
      </c>
    </row>
    <row r="97" spans="1:65">
      <c r="A97">
        <v>34018</v>
      </c>
      <c r="B97" t="s">
        <v>103</v>
      </c>
      <c r="C97">
        <v>795</v>
      </c>
      <c r="D97" t="s">
        <v>45</v>
      </c>
      <c r="E97" t="s">
        <v>46</v>
      </c>
      <c r="G97">
        <v>0.105</v>
      </c>
      <c r="H97">
        <v>14.7</v>
      </c>
      <c r="I97">
        <v>0.3</v>
      </c>
      <c r="J97">
        <v>0.15</v>
      </c>
      <c r="K97">
        <v>0.02</v>
      </c>
      <c r="L97">
        <v>0</v>
      </c>
      <c r="M97">
        <v>0</v>
      </c>
      <c r="N97">
        <v>0.15</v>
      </c>
      <c r="O97">
        <v>21</v>
      </c>
      <c r="P97">
        <v>140</v>
      </c>
      <c r="Q97">
        <v>202227</v>
      </c>
      <c r="R97">
        <v>202247</v>
      </c>
      <c r="U97">
        <v>7014320</v>
      </c>
      <c r="V97">
        <v>46</v>
      </c>
      <c r="AM97" t="s">
        <v>38</v>
      </c>
      <c r="AN97" t="s">
        <v>39</v>
      </c>
      <c r="BE97" t="s">
        <v>40</v>
      </c>
      <c r="BF97" t="s">
        <v>41</v>
      </c>
      <c r="BM97" t="s">
        <v>40</v>
      </c>
    </row>
    <row r="98" spans="1:65">
      <c r="A98">
        <v>34061</v>
      </c>
      <c r="B98" t="s">
        <v>104</v>
      </c>
      <c r="C98">
        <v>795</v>
      </c>
      <c r="D98" t="s">
        <v>36</v>
      </c>
      <c r="E98" t="s">
        <v>37</v>
      </c>
      <c r="G98">
        <v>7.1999999999999995E-2</v>
      </c>
      <c r="H98">
        <v>20.16</v>
      </c>
      <c r="I98">
        <v>0.3</v>
      </c>
      <c r="J98">
        <v>0.10299999999999999</v>
      </c>
      <c r="K98">
        <v>0.01</v>
      </c>
      <c r="L98">
        <v>0</v>
      </c>
      <c r="M98">
        <v>0</v>
      </c>
      <c r="N98">
        <v>0.10299999999999999</v>
      </c>
      <c r="O98">
        <v>28.84</v>
      </c>
      <c r="P98">
        <v>280</v>
      </c>
      <c r="Q98">
        <v>202227</v>
      </c>
      <c r="R98">
        <v>202247</v>
      </c>
      <c r="U98">
        <v>5582080</v>
      </c>
      <c r="V98">
        <v>36</v>
      </c>
      <c r="BE98" t="s">
        <v>40</v>
      </c>
      <c r="BF98" t="s">
        <v>41</v>
      </c>
      <c r="BM98" t="s">
        <v>40</v>
      </c>
    </row>
    <row r="99" spans="1:65">
      <c r="A99">
        <v>34061</v>
      </c>
      <c r="B99" t="s">
        <v>104</v>
      </c>
      <c r="C99">
        <v>795</v>
      </c>
      <c r="D99" t="s">
        <v>45</v>
      </c>
      <c r="E99" t="s">
        <v>46</v>
      </c>
      <c r="G99">
        <v>0.105</v>
      </c>
      <c r="H99">
        <v>14.7</v>
      </c>
      <c r="I99">
        <v>0.3</v>
      </c>
      <c r="J99">
        <v>0.15</v>
      </c>
      <c r="K99">
        <v>0.02</v>
      </c>
      <c r="L99">
        <v>0</v>
      </c>
      <c r="M99">
        <v>0</v>
      </c>
      <c r="N99">
        <v>0.15</v>
      </c>
      <c r="O99">
        <v>21</v>
      </c>
      <c r="P99">
        <v>140</v>
      </c>
      <c r="Q99">
        <v>202227</v>
      </c>
      <c r="R99">
        <v>202247</v>
      </c>
      <c r="U99">
        <v>7015240</v>
      </c>
      <c r="V99">
        <v>46</v>
      </c>
      <c r="BE99" t="s">
        <v>40</v>
      </c>
      <c r="BF99" t="s">
        <v>41</v>
      </c>
      <c r="BM99" t="s">
        <v>40</v>
      </c>
    </row>
    <row r="100" spans="1:65">
      <c r="A100">
        <v>34072</v>
      </c>
      <c r="B100" t="s">
        <v>105</v>
      </c>
      <c r="C100">
        <v>795</v>
      </c>
      <c r="D100" t="s">
        <v>36</v>
      </c>
      <c r="E100" t="s">
        <v>37</v>
      </c>
      <c r="G100">
        <v>6.2E-2</v>
      </c>
      <c r="H100">
        <v>17.36</v>
      </c>
      <c r="I100">
        <v>0.3</v>
      </c>
      <c r="J100">
        <v>8.8999999999999996E-2</v>
      </c>
      <c r="K100">
        <v>0</v>
      </c>
      <c r="L100">
        <v>0</v>
      </c>
      <c r="M100">
        <v>0</v>
      </c>
      <c r="N100">
        <v>8.8999999999999996E-2</v>
      </c>
      <c r="O100">
        <v>24.92</v>
      </c>
      <c r="P100">
        <v>280</v>
      </c>
      <c r="Q100">
        <v>202227</v>
      </c>
      <c r="R100">
        <v>202247</v>
      </c>
      <c r="U100">
        <v>5635560</v>
      </c>
      <c r="V100">
        <v>27</v>
      </c>
      <c r="AM100" t="s">
        <v>38</v>
      </c>
      <c r="AN100" t="s">
        <v>39</v>
      </c>
      <c r="BE100" t="s">
        <v>40</v>
      </c>
      <c r="BF100" t="s">
        <v>41</v>
      </c>
      <c r="BM100" t="s">
        <v>40</v>
      </c>
    </row>
    <row r="101" spans="1:65">
      <c r="A101">
        <v>34072</v>
      </c>
      <c r="B101" t="s">
        <v>105</v>
      </c>
      <c r="C101">
        <v>795</v>
      </c>
      <c r="D101" t="s">
        <v>45</v>
      </c>
      <c r="E101" t="s">
        <v>46</v>
      </c>
      <c r="G101">
        <v>0.125</v>
      </c>
      <c r="H101">
        <v>17.5</v>
      </c>
      <c r="I101">
        <v>0.3</v>
      </c>
      <c r="J101">
        <v>0.17899999999999999</v>
      </c>
      <c r="K101">
        <v>0.03</v>
      </c>
      <c r="L101">
        <v>0</v>
      </c>
      <c r="M101">
        <v>0</v>
      </c>
      <c r="N101">
        <v>0.17899999999999999</v>
      </c>
      <c r="O101">
        <v>25.06</v>
      </c>
      <c r="P101">
        <v>140</v>
      </c>
      <c r="Q101">
        <v>202227</v>
      </c>
      <c r="R101">
        <v>202247</v>
      </c>
      <c r="U101">
        <v>7027306</v>
      </c>
      <c r="V101">
        <v>53</v>
      </c>
      <c r="AM101" t="s">
        <v>38</v>
      </c>
      <c r="AN101" t="s">
        <v>39</v>
      </c>
      <c r="BE101" t="s">
        <v>40</v>
      </c>
      <c r="BF101" t="s">
        <v>41</v>
      </c>
      <c r="BM101" t="s">
        <v>40</v>
      </c>
    </row>
    <row r="102" spans="1:65">
      <c r="A102">
        <v>34073</v>
      </c>
      <c r="B102" t="s">
        <v>106</v>
      </c>
      <c r="C102">
        <v>795</v>
      </c>
      <c r="D102" t="s">
        <v>36</v>
      </c>
      <c r="E102" t="s">
        <v>37</v>
      </c>
      <c r="G102">
        <v>6.2E-2</v>
      </c>
      <c r="H102">
        <v>17.36</v>
      </c>
      <c r="I102">
        <v>0.3</v>
      </c>
      <c r="J102">
        <v>8.8999999999999996E-2</v>
      </c>
      <c r="K102">
        <v>0</v>
      </c>
      <c r="L102">
        <v>0</v>
      </c>
      <c r="M102">
        <v>0</v>
      </c>
      <c r="N102">
        <v>8.8999999999999996E-2</v>
      </c>
      <c r="O102">
        <v>24.92</v>
      </c>
      <c r="P102">
        <v>280</v>
      </c>
      <c r="Q102">
        <v>202227</v>
      </c>
      <c r="R102">
        <v>202247</v>
      </c>
      <c r="U102">
        <v>5635920</v>
      </c>
      <c r="V102">
        <v>27</v>
      </c>
      <c r="BE102" t="s">
        <v>40</v>
      </c>
      <c r="BF102" t="s">
        <v>41</v>
      </c>
      <c r="BM102" t="s">
        <v>40</v>
      </c>
    </row>
    <row r="103" spans="1:65">
      <c r="A103">
        <v>34073</v>
      </c>
      <c r="B103" t="s">
        <v>106</v>
      </c>
      <c r="C103">
        <v>795</v>
      </c>
      <c r="D103" t="s">
        <v>45</v>
      </c>
      <c r="E103" t="s">
        <v>46</v>
      </c>
      <c r="G103">
        <v>0.125</v>
      </c>
      <c r="H103">
        <v>17.5</v>
      </c>
      <c r="I103">
        <v>0.3</v>
      </c>
      <c r="J103">
        <v>0.17899999999999999</v>
      </c>
      <c r="K103">
        <v>0.03</v>
      </c>
      <c r="L103">
        <v>0</v>
      </c>
      <c r="M103">
        <v>0</v>
      </c>
      <c r="N103">
        <v>0.17899999999999999</v>
      </c>
      <c r="O103">
        <v>25.06</v>
      </c>
      <c r="P103">
        <v>140</v>
      </c>
      <c r="Q103">
        <v>202227</v>
      </c>
      <c r="R103">
        <v>202247</v>
      </c>
      <c r="U103">
        <v>7027330</v>
      </c>
      <c r="V103">
        <v>53</v>
      </c>
      <c r="BE103" t="s">
        <v>40</v>
      </c>
      <c r="BF103" t="s">
        <v>41</v>
      </c>
      <c r="BM103" t="s">
        <v>40</v>
      </c>
    </row>
    <row r="104" spans="1:65">
      <c r="A104">
        <v>34075</v>
      </c>
      <c r="B104" t="s">
        <v>107</v>
      </c>
      <c r="C104">
        <v>795</v>
      </c>
      <c r="D104" t="s">
        <v>36</v>
      </c>
      <c r="E104" t="s">
        <v>37</v>
      </c>
      <c r="G104">
        <v>6.2E-2</v>
      </c>
      <c r="H104">
        <v>17.36</v>
      </c>
      <c r="I104">
        <v>0.3</v>
      </c>
      <c r="J104">
        <v>8.8999999999999996E-2</v>
      </c>
      <c r="K104">
        <v>0</v>
      </c>
      <c r="L104">
        <v>0</v>
      </c>
      <c r="M104">
        <v>0</v>
      </c>
      <c r="N104">
        <v>8.8999999999999996E-2</v>
      </c>
      <c r="O104">
        <v>24.92</v>
      </c>
      <c r="P104">
        <v>280</v>
      </c>
      <c r="Q104">
        <v>202227</v>
      </c>
      <c r="R104">
        <v>202247</v>
      </c>
      <c r="U104">
        <v>5637640</v>
      </c>
      <c r="V104">
        <v>27</v>
      </c>
      <c r="AM104" t="s">
        <v>38</v>
      </c>
      <c r="AN104" t="s">
        <v>39</v>
      </c>
      <c r="BE104" t="s">
        <v>40</v>
      </c>
      <c r="BF104" t="s">
        <v>41</v>
      </c>
      <c r="BM104" t="s">
        <v>40</v>
      </c>
    </row>
    <row r="105" spans="1:65">
      <c r="A105">
        <v>34075</v>
      </c>
      <c r="B105" t="s">
        <v>107</v>
      </c>
      <c r="C105">
        <v>795</v>
      </c>
      <c r="D105" t="s">
        <v>45</v>
      </c>
      <c r="E105" t="s">
        <v>46</v>
      </c>
      <c r="G105">
        <v>0.125</v>
      </c>
      <c r="H105">
        <v>17.5</v>
      </c>
      <c r="I105">
        <v>0.3</v>
      </c>
      <c r="J105">
        <v>0.17899999999999999</v>
      </c>
      <c r="K105">
        <v>0.03</v>
      </c>
      <c r="L105">
        <v>0</v>
      </c>
      <c r="M105">
        <v>0</v>
      </c>
      <c r="N105">
        <v>0.17899999999999999</v>
      </c>
      <c r="O105">
        <v>25.06</v>
      </c>
      <c r="P105">
        <v>140</v>
      </c>
      <c r="Q105">
        <v>202227</v>
      </c>
      <c r="R105">
        <v>202247</v>
      </c>
      <c r="U105">
        <v>7027529</v>
      </c>
      <c r="V105">
        <v>53</v>
      </c>
      <c r="AM105" t="s">
        <v>38</v>
      </c>
      <c r="AN105" t="s">
        <v>39</v>
      </c>
      <c r="BE105" t="s">
        <v>40</v>
      </c>
      <c r="BF105" t="s">
        <v>41</v>
      </c>
      <c r="BM105" t="s">
        <v>40</v>
      </c>
    </row>
    <row r="106" spans="1:65">
      <c r="A106">
        <v>40037</v>
      </c>
      <c r="B106" t="s">
        <v>108</v>
      </c>
      <c r="C106">
        <v>795</v>
      </c>
      <c r="D106" t="s">
        <v>36</v>
      </c>
      <c r="E106" t="s">
        <v>37</v>
      </c>
      <c r="G106">
        <v>5.5E-2</v>
      </c>
      <c r="H106">
        <v>15.4</v>
      </c>
      <c r="I106">
        <v>0.3</v>
      </c>
      <c r="J106">
        <v>7.9000000000000001E-2</v>
      </c>
      <c r="K106">
        <v>0</v>
      </c>
      <c r="L106">
        <v>0</v>
      </c>
      <c r="M106">
        <v>0</v>
      </c>
      <c r="N106">
        <v>7.9000000000000001E-2</v>
      </c>
      <c r="O106">
        <v>22.12</v>
      </c>
      <c r="P106">
        <v>280</v>
      </c>
      <c r="Q106">
        <v>202227</v>
      </c>
      <c r="R106">
        <v>202247</v>
      </c>
      <c r="U106">
        <v>5620925</v>
      </c>
      <c r="V106">
        <v>24</v>
      </c>
      <c r="AM106" t="s">
        <v>38</v>
      </c>
      <c r="AN106" t="s">
        <v>39</v>
      </c>
      <c r="BE106" t="s">
        <v>40</v>
      </c>
      <c r="BF106" t="s">
        <v>41</v>
      </c>
      <c r="BM106" t="s">
        <v>40</v>
      </c>
    </row>
    <row r="107" spans="1:65">
      <c r="A107">
        <v>40167</v>
      </c>
      <c r="B107" t="s">
        <v>109</v>
      </c>
      <c r="C107">
        <v>795</v>
      </c>
      <c r="D107" t="s">
        <v>57</v>
      </c>
      <c r="E107" t="s">
        <v>58</v>
      </c>
      <c r="G107">
        <v>0.25</v>
      </c>
      <c r="H107">
        <v>21</v>
      </c>
      <c r="I107">
        <v>0.3</v>
      </c>
      <c r="J107">
        <v>0.35799999999999998</v>
      </c>
      <c r="K107">
        <v>0.12</v>
      </c>
      <c r="L107">
        <v>0</v>
      </c>
      <c r="M107">
        <v>0</v>
      </c>
      <c r="N107">
        <v>0.35799999999999998</v>
      </c>
      <c r="O107">
        <v>30.07</v>
      </c>
      <c r="P107">
        <v>84</v>
      </c>
      <c r="Q107">
        <v>202227</v>
      </c>
      <c r="R107">
        <v>202247</v>
      </c>
      <c r="U107">
        <v>5088023</v>
      </c>
      <c r="V107">
        <v>70</v>
      </c>
      <c r="AM107" t="s">
        <v>38</v>
      </c>
      <c r="AN107" t="s">
        <v>39</v>
      </c>
      <c r="AQ107" t="s">
        <v>60</v>
      </c>
      <c r="AR107" t="s">
        <v>61</v>
      </c>
      <c r="AW107" t="s">
        <v>64</v>
      </c>
      <c r="AX107" t="s">
        <v>65</v>
      </c>
      <c r="BE107" t="s">
        <v>40</v>
      </c>
      <c r="BF107" t="s">
        <v>41</v>
      </c>
      <c r="BM107" t="s">
        <v>40</v>
      </c>
    </row>
    <row r="108" spans="1:65">
      <c r="A108">
        <v>40328</v>
      </c>
      <c r="B108" t="s">
        <v>110</v>
      </c>
      <c r="C108">
        <v>795</v>
      </c>
      <c r="D108" t="s">
        <v>36</v>
      </c>
      <c r="E108" t="s">
        <v>37</v>
      </c>
      <c r="G108">
        <v>4.3999999999999997E-2</v>
      </c>
      <c r="H108">
        <v>12.32</v>
      </c>
      <c r="I108">
        <v>0.3</v>
      </c>
      <c r="J108">
        <v>6.3E-2</v>
      </c>
      <c r="K108">
        <v>0</v>
      </c>
      <c r="L108">
        <v>0</v>
      </c>
      <c r="M108">
        <v>0</v>
      </c>
      <c r="N108">
        <v>6.3E-2</v>
      </c>
      <c r="O108">
        <v>17.64</v>
      </c>
      <c r="P108">
        <v>280</v>
      </c>
      <c r="Q108">
        <v>202227</v>
      </c>
      <c r="R108">
        <v>202247</v>
      </c>
      <c r="U108">
        <v>5518944</v>
      </c>
      <c r="V108">
        <v>13</v>
      </c>
      <c r="AM108" t="s">
        <v>38</v>
      </c>
      <c r="AN108" t="s">
        <v>39</v>
      </c>
      <c r="BE108" t="s">
        <v>40</v>
      </c>
      <c r="BF108" t="s">
        <v>41</v>
      </c>
      <c r="BM108" t="s">
        <v>40</v>
      </c>
    </row>
    <row r="109" spans="1:65">
      <c r="A109">
        <v>40328</v>
      </c>
      <c r="B109" t="s">
        <v>110</v>
      </c>
      <c r="C109">
        <v>795</v>
      </c>
      <c r="D109" t="s">
        <v>45</v>
      </c>
      <c r="E109" t="s">
        <v>46</v>
      </c>
      <c r="G109">
        <v>0.08</v>
      </c>
      <c r="H109">
        <v>11.2</v>
      </c>
      <c r="I109">
        <v>0.3</v>
      </c>
      <c r="J109">
        <v>0.115</v>
      </c>
      <c r="K109">
        <v>0.01</v>
      </c>
      <c r="L109">
        <v>0</v>
      </c>
      <c r="M109">
        <v>0</v>
      </c>
      <c r="N109">
        <v>0.115</v>
      </c>
      <c r="O109">
        <v>16.100000000000001</v>
      </c>
      <c r="P109">
        <v>140</v>
      </c>
      <c r="Q109">
        <v>202227</v>
      </c>
      <c r="R109">
        <v>202247</v>
      </c>
      <c r="U109">
        <v>7004792</v>
      </c>
      <c r="V109">
        <v>41</v>
      </c>
      <c r="AM109" t="s">
        <v>38</v>
      </c>
      <c r="AN109" t="s">
        <v>39</v>
      </c>
      <c r="BE109" t="s">
        <v>40</v>
      </c>
      <c r="BF109" t="s">
        <v>41</v>
      </c>
      <c r="BM109" t="s">
        <v>40</v>
      </c>
    </row>
    <row r="110" spans="1:65">
      <c r="A110">
        <v>40339</v>
      </c>
      <c r="B110" t="s">
        <v>111</v>
      </c>
      <c r="C110">
        <v>795</v>
      </c>
      <c r="D110" t="s">
        <v>36</v>
      </c>
      <c r="E110" t="s">
        <v>37</v>
      </c>
      <c r="G110">
        <v>0.08</v>
      </c>
      <c r="H110">
        <v>22.4</v>
      </c>
      <c r="I110">
        <v>0.3</v>
      </c>
      <c r="J110">
        <v>0.115</v>
      </c>
      <c r="K110">
        <v>0.01</v>
      </c>
      <c r="L110">
        <v>0</v>
      </c>
      <c r="M110">
        <v>0</v>
      </c>
      <c r="N110">
        <v>0.115</v>
      </c>
      <c r="O110">
        <v>32.200000000000003</v>
      </c>
      <c r="P110">
        <v>280</v>
      </c>
      <c r="Q110">
        <v>202227</v>
      </c>
      <c r="R110">
        <v>202247</v>
      </c>
      <c r="U110">
        <v>5516070</v>
      </c>
      <c r="V110">
        <v>41</v>
      </c>
      <c r="AE110" t="s">
        <v>71</v>
      </c>
      <c r="AF110" t="s">
        <v>72</v>
      </c>
      <c r="AM110" t="s">
        <v>38</v>
      </c>
      <c r="AN110" t="s">
        <v>39</v>
      </c>
      <c r="BE110" t="s">
        <v>40</v>
      </c>
      <c r="BF110" t="s">
        <v>41</v>
      </c>
      <c r="BM110" t="s">
        <v>40</v>
      </c>
    </row>
    <row r="111" spans="1:65">
      <c r="A111">
        <v>40340</v>
      </c>
      <c r="B111" t="s">
        <v>112</v>
      </c>
      <c r="C111">
        <v>795</v>
      </c>
      <c r="D111" t="s">
        <v>36</v>
      </c>
      <c r="E111" t="s">
        <v>37</v>
      </c>
      <c r="G111">
        <v>0.08</v>
      </c>
      <c r="H111">
        <v>22.4</v>
      </c>
      <c r="I111">
        <v>0.3</v>
      </c>
      <c r="J111">
        <v>0.115</v>
      </c>
      <c r="K111">
        <v>0.01</v>
      </c>
      <c r="L111">
        <v>0</v>
      </c>
      <c r="M111">
        <v>0</v>
      </c>
      <c r="N111">
        <v>0.115</v>
      </c>
      <c r="O111">
        <v>32.200000000000003</v>
      </c>
      <c r="P111">
        <v>280</v>
      </c>
      <c r="Q111">
        <v>202227</v>
      </c>
      <c r="R111">
        <v>202247</v>
      </c>
      <c r="U111">
        <v>5516080</v>
      </c>
      <c r="V111">
        <v>41</v>
      </c>
      <c r="AE111" t="s">
        <v>71</v>
      </c>
      <c r="AF111" t="s">
        <v>72</v>
      </c>
      <c r="AM111" t="s">
        <v>38</v>
      </c>
      <c r="AN111" t="s">
        <v>39</v>
      </c>
      <c r="BE111" t="s">
        <v>40</v>
      </c>
      <c r="BF111" t="s">
        <v>41</v>
      </c>
      <c r="BM111" t="s">
        <v>40</v>
      </c>
    </row>
    <row r="112" spans="1:65">
      <c r="A112">
        <v>40341</v>
      </c>
      <c r="B112" t="s">
        <v>113</v>
      </c>
      <c r="C112">
        <v>795</v>
      </c>
      <c r="D112" t="s">
        <v>36</v>
      </c>
      <c r="E112" t="s">
        <v>37</v>
      </c>
      <c r="G112">
        <v>0.08</v>
      </c>
      <c r="H112">
        <v>22.4</v>
      </c>
      <c r="I112">
        <v>0.3</v>
      </c>
      <c r="J112">
        <v>0.115</v>
      </c>
      <c r="K112">
        <v>0.01</v>
      </c>
      <c r="L112">
        <v>0</v>
      </c>
      <c r="M112">
        <v>0</v>
      </c>
      <c r="N112">
        <v>0.115</v>
      </c>
      <c r="O112">
        <v>32.200000000000003</v>
      </c>
      <c r="P112">
        <v>280</v>
      </c>
      <c r="Q112">
        <v>202227</v>
      </c>
      <c r="R112">
        <v>202247</v>
      </c>
      <c r="U112">
        <v>5516110</v>
      </c>
      <c r="V112">
        <v>41</v>
      </c>
      <c r="AE112" t="s">
        <v>71</v>
      </c>
      <c r="AF112" t="s">
        <v>72</v>
      </c>
      <c r="AM112" t="s">
        <v>38</v>
      </c>
      <c r="AN112" t="s">
        <v>39</v>
      </c>
      <c r="BE112" t="s">
        <v>40</v>
      </c>
      <c r="BF112" t="s">
        <v>41</v>
      </c>
      <c r="BM112" t="s">
        <v>40</v>
      </c>
    </row>
    <row r="113" spans="1:65">
      <c r="A113">
        <v>40342</v>
      </c>
      <c r="B113" t="s">
        <v>114</v>
      </c>
      <c r="C113">
        <v>795</v>
      </c>
      <c r="D113" t="s">
        <v>36</v>
      </c>
      <c r="E113" t="s">
        <v>37</v>
      </c>
      <c r="G113">
        <v>0.08</v>
      </c>
      <c r="H113">
        <v>22.4</v>
      </c>
      <c r="I113">
        <v>0.3</v>
      </c>
      <c r="J113">
        <v>0.115</v>
      </c>
      <c r="K113">
        <v>0.01</v>
      </c>
      <c r="L113">
        <v>0</v>
      </c>
      <c r="M113">
        <v>0</v>
      </c>
      <c r="N113">
        <v>0.115</v>
      </c>
      <c r="O113">
        <v>32.200000000000003</v>
      </c>
      <c r="P113">
        <v>280</v>
      </c>
      <c r="Q113">
        <v>202227</v>
      </c>
      <c r="R113">
        <v>202247</v>
      </c>
      <c r="U113">
        <v>5516200</v>
      </c>
      <c r="V113">
        <v>41</v>
      </c>
      <c r="AE113" t="s">
        <v>71</v>
      </c>
      <c r="AF113" t="s">
        <v>72</v>
      </c>
      <c r="AM113" t="s">
        <v>38</v>
      </c>
      <c r="AN113" t="s">
        <v>39</v>
      </c>
      <c r="BE113" t="s">
        <v>40</v>
      </c>
      <c r="BF113" t="s">
        <v>41</v>
      </c>
      <c r="BM113" t="s">
        <v>40</v>
      </c>
    </row>
    <row r="114" spans="1:65">
      <c r="A114">
        <v>40343</v>
      </c>
      <c r="B114" t="s">
        <v>115</v>
      </c>
      <c r="C114">
        <v>795</v>
      </c>
      <c r="D114" t="s">
        <v>36</v>
      </c>
      <c r="E114" t="s">
        <v>37</v>
      </c>
      <c r="G114">
        <v>0.08</v>
      </c>
      <c r="H114">
        <v>22.4</v>
      </c>
      <c r="I114">
        <v>0.3</v>
      </c>
      <c r="J114">
        <v>0.115</v>
      </c>
      <c r="K114">
        <v>0.01</v>
      </c>
      <c r="L114">
        <v>0</v>
      </c>
      <c r="M114">
        <v>0</v>
      </c>
      <c r="N114">
        <v>0.115</v>
      </c>
      <c r="O114">
        <v>32.200000000000003</v>
      </c>
      <c r="P114">
        <v>280</v>
      </c>
      <c r="Q114">
        <v>202227</v>
      </c>
      <c r="R114">
        <v>202247</v>
      </c>
      <c r="U114">
        <v>5516230</v>
      </c>
      <c r="V114">
        <v>41</v>
      </c>
      <c r="AE114" t="s">
        <v>71</v>
      </c>
      <c r="AF114" t="s">
        <v>72</v>
      </c>
      <c r="AM114" t="s">
        <v>38</v>
      </c>
      <c r="AN114" t="s">
        <v>39</v>
      </c>
      <c r="BE114" t="s">
        <v>40</v>
      </c>
      <c r="BF114" t="s">
        <v>41</v>
      </c>
      <c r="BM114" t="s">
        <v>40</v>
      </c>
    </row>
    <row r="115" spans="1:65">
      <c r="A115">
        <v>40344</v>
      </c>
      <c r="B115" t="s">
        <v>116</v>
      </c>
      <c r="C115">
        <v>795</v>
      </c>
      <c r="D115" t="s">
        <v>36</v>
      </c>
      <c r="E115" t="s">
        <v>37</v>
      </c>
      <c r="G115">
        <v>0.08</v>
      </c>
      <c r="H115">
        <v>22.4</v>
      </c>
      <c r="I115">
        <v>0.3</v>
      </c>
      <c r="J115">
        <v>0.115</v>
      </c>
      <c r="K115">
        <v>0.01</v>
      </c>
      <c r="L115">
        <v>0</v>
      </c>
      <c r="M115">
        <v>0</v>
      </c>
      <c r="N115">
        <v>0.115</v>
      </c>
      <c r="O115">
        <v>32.200000000000003</v>
      </c>
      <c r="P115">
        <v>280</v>
      </c>
      <c r="Q115">
        <v>202227</v>
      </c>
      <c r="R115">
        <v>202247</v>
      </c>
      <c r="U115">
        <v>5516240</v>
      </c>
      <c r="V115">
        <v>41</v>
      </c>
      <c r="AE115" t="s">
        <v>71</v>
      </c>
      <c r="AF115" t="s">
        <v>72</v>
      </c>
      <c r="AM115" t="s">
        <v>38</v>
      </c>
      <c r="AN115" t="s">
        <v>39</v>
      </c>
      <c r="BE115" t="s">
        <v>40</v>
      </c>
      <c r="BF115" t="s">
        <v>41</v>
      </c>
      <c r="BM115" t="s">
        <v>40</v>
      </c>
    </row>
    <row r="116" spans="1:65">
      <c r="A116">
        <v>40345</v>
      </c>
      <c r="B116" t="s">
        <v>117</v>
      </c>
      <c r="C116">
        <v>795</v>
      </c>
      <c r="D116" t="s">
        <v>36</v>
      </c>
      <c r="E116" t="s">
        <v>37</v>
      </c>
      <c r="G116">
        <v>0.08</v>
      </c>
      <c r="H116">
        <v>22.4</v>
      </c>
      <c r="I116">
        <v>0.3</v>
      </c>
      <c r="J116">
        <v>0.115</v>
      </c>
      <c r="K116">
        <v>0.01</v>
      </c>
      <c r="L116">
        <v>0</v>
      </c>
      <c r="M116">
        <v>0</v>
      </c>
      <c r="N116">
        <v>0.115</v>
      </c>
      <c r="O116">
        <v>32.200000000000003</v>
      </c>
      <c r="P116">
        <v>280</v>
      </c>
      <c r="Q116">
        <v>202227</v>
      </c>
      <c r="R116">
        <v>202247</v>
      </c>
      <c r="U116">
        <v>5516680</v>
      </c>
      <c r="V116">
        <v>41</v>
      </c>
      <c r="AE116" t="s">
        <v>71</v>
      </c>
      <c r="AF116" t="s">
        <v>72</v>
      </c>
      <c r="AM116" t="s">
        <v>38</v>
      </c>
      <c r="AN116" t="s">
        <v>39</v>
      </c>
      <c r="BE116" t="s">
        <v>40</v>
      </c>
      <c r="BF116" t="s">
        <v>41</v>
      </c>
      <c r="BM116" t="s">
        <v>40</v>
      </c>
    </row>
    <row r="117" spans="1:65">
      <c r="A117">
        <v>40441</v>
      </c>
      <c r="B117" t="s">
        <v>118</v>
      </c>
      <c r="C117">
        <v>795</v>
      </c>
      <c r="D117" t="s">
        <v>36</v>
      </c>
      <c r="E117" t="s">
        <v>37</v>
      </c>
      <c r="G117">
        <v>5.2999999999999999E-2</v>
      </c>
      <c r="H117">
        <v>14.84</v>
      </c>
      <c r="I117">
        <v>0.3</v>
      </c>
      <c r="J117">
        <v>7.5999999999999998E-2</v>
      </c>
      <c r="K117">
        <v>0</v>
      </c>
      <c r="L117">
        <v>0</v>
      </c>
      <c r="M117">
        <v>0</v>
      </c>
      <c r="N117">
        <v>7.5999999999999998E-2</v>
      </c>
      <c r="O117">
        <v>21.28</v>
      </c>
      <c r="P117">
        <v>280</v>
      </c>
      <c r="Q117">
        <v>202227</v>
      </c>
      <c r="R117">
        <v>202247</v>
      </c>
      <c r="U117">
        <v>5623400</v>
      </c>
      <c r="V117">
        <v>20</v>
      </c>
      <c r="BE117" t="s">
        <v>40</v>
      </c>
      <c r="BF117" t="s">
        <v>41</v>
      </c>
      <c r="BM117" t="s">
        <v>40</v>
      </c>
    </row>
    <row r="118" spans="1:65">
      <c r="A118">
        <v>40524</v>
      </c>
      <c r="B118" t="s">
        <v>119</v>
      </c>
      <c r="C118">
        <v>795</v>
      </c>
      <c r="D118" t="s">
        <v>36</v>
      </c>
      <c r="E118" t="s">
        <v>37</v>
      </c>
      <c r="G118">
        <v>5.2999999999999999E-2</v>
      </c>
      <c r="H118">
        <v>14.84</v>
      </c>
      <c r="I118">
        <v>0.3</v>
      </c>
      <c r="J118">
        <v>7.5999999999999998E-2</v>
      </c>
      <c r="K118">
        <v>0</v>
      </c>
      <c r="L118">
        <v>0</v>
      </c>
      <c r="M118">
        <v>0</v>
      </c>
      <c r="N118">
        <v>7.5999999999999998E-2</v>
      </c>
      <c r="O118">
        <v>21.28</v>
      </c>
      <c r="P118">
        <v>280</v>
      </c>
      <c r="Q118">
        <v>202227</v>
      </c>
      <c r="R118">
        <v>202247</v>
      </c>
      <c r="U118">
        <v>5623550</v>
      </c>
      <c r="V118">
        <v>20</v>
      </c>
      <c r="BE118" t="s">
        <v>40</v>
      </c>
      <c r="BF118" t="s">
        <v>41</v>
      </c>
      <c r="BM118" t="s">
        <v>40</v>
      </c>
    </row>
    <row r="119" spans="1:65">
      <c r="A119">
        <v>40597</v>
      </c>
      <c r="B119" t="s">
        <v>120</v>
      </c>
      <c r="C119">
        <v>795</v>
      </c>
      <c r="D119" t="s">
        <v>36</v>
      </c>
      <c r="E119" t="s">
        <v>37</v>
      </c>
      <c r="G119">
        <v>0.11600000000000001</v>
      </c>
      <c r="H119">
        <v>32.479999999999997</v>
      </c>
      <c r="I119">
        <v>0.3</v>
      </c>
      <c r="J119">
        <v>0.16600000000000001</v>
      </c>
      <c r="K119">
        <v>0.02</v>
      </c>
      <c r="L119">
        <v>0</v>
      </c>
      <c r="M119">
        <v>0</v>
      </c>
      <c r="N119">
        <v>0.16600000000000001</v>
      </c>
      <c r="O119">
        <v>46.48</v>
      </c>
      <c r="P119">
        <v>280</v>
      </c>
      <c r="Q119">
        <v>202227</v>
      </c>
      <c r="R119">
        <v>202247</v>
      </c>
      <c r="U119">
        <v>5515548</v>
      </c>
      <c r="V119">
        <v>50</v>
      </c>
      <c r="AE119" t="s">
        <v>71</v>
      </c>
      <c r="AF119" t="s">
        <v>72</v>
      </c>
      <c r="AO119" t="s">
        <v>121</v>
      </c>
      <c r="AP119" t="s">
        <v>122</v>
      </c>
      <c r="AQ119" t="s">
        <v>60</v>
      </c>
      <c r="AR119" t="s">
        <v>61</v>
      </c>
      <c r="AW119" t="s">
        <v>64</v>
      </c>
      <c r="AX119" t="s">
        <v>65</v>
      </c>
      <c r="BE119" t="s">
        <v>40</v>
      </c>
      <c r="BF119" t="s">
        <v>41</v>
      </c>
      <c r="BM119" t="s">
        <v>40</v>
      </c>
    </row>
    <row r="120" spans="1:65">
      <c r="A120">
        <v>40598</v>
      </c>
      <c r="B120" t="s">
        <v>123</v>
      </c>
      <c r="C120">
        <v>795</v>
      </c>
      <c r="D120" t="s">
        <v>36</v>
      </c>
      <c r="E120" t="s">
        <v>37</v>
      </c>
      <c r="G120">
        <v>0.11600000000000001</v>
      </c>
      <c r="H120">
        <v>32.479999999999997</v>
      </c>
      <c r="I120">
        <v>0.3</v>
      </c>
      <c r="J120">
        <v>0.16600000000000001</v>
      </c>
      <c r="K120">
        <v>0.02</v>
      </c>
      <c r="L120">
        <v>0</v>
      </c>
      <c r="M120">
        <v>0</v>
      </c>
      <c r="N120">
        <v>0.16600000000000001</v>
      </c>
      <c r="O120">
        <v>46.48</v>
      </c>
      <c r="P120">
        <v>280</v>
      </c>
      <c r="Q120">
        <v>202227</v>
      </c>
      <c r="R120">
        <v>202247</v>
      </c>
      <c r="U120">
        <v>5515550</v>
      </c>
      <c r="V120">
        <v>50</v>
      </c>
      <c r="AE120" t="s">
        <v>71</v>
      </c>
      <c r="AF120" t="s">
        <v>72</v>
      </c>
      <c r="AO120" t="s">
        <v>121</v>
      </c>
      <c r="AP120" t="s">
        <v>122</v>
      </c>
      <c r="AQ120" t="s">
        <v>60</v>
      </c>
      <c r="AR120" t="s">
        <v>61</v>
      </c>
      <c r="AW120" t="s">
        <v>64</v>
      </c>
      <c r="AX120" t="s">
        <v>65</v>
      </c>
      <c r="BE120" t="s">
        <v>40</v>
      </c>
      <c r="BF120" t="s">
        <v>41</v>
      </c>
      <c r="BM120" t="s">
        <v>40</v>
      </c>
    </row>
    <row r="121" spans="1:65">
      <c r="A121">
        <v>40600</v>
      </c>
      <c r="B121" t="s">
        <v>124</v>
      </c>
      <c r="C121">
        <v>795</v>
      </c>
      <c r="D121" t="s">
        <v>36</v>
      </c>
      <c r="E121" t="s">
        <v>37</v>
      </c>
      <c r="G121">
        <v>7.8E-2</v>
      </c>
      <c r="H121">
        <v>21.84</v>
      </c>
      <c r="I121">
        <v>0.3</v>
      </c>
      <c r="J121">
        <v>0.112</v>
      </c>
      <c r="K121">
        <v>0.01</v>
      </c>
      <c r="L121">
        <v>0</v>
      </c>
      <c r="M121">
        <v>0</v>
      </c>
      <c r="N121">
        <v>0.112</v>
      </c>
      <c r="O121">
        <v>31.36</v>
      </c>
      <c r="P121">
        <v>280</v>
      </c>
      <c r="Q121">
        <v>202227</v>
      </c>
      <c r="R121">
        <v>202247</v>
      </c>
      <c r="U121">
        <v>5517528</v>
      </c>
      <c r="V121">
        <v>40</v>
      </c>
      <c r="AM121" t="s">
        <v>38</v>
      </c>
      <c r="AN121" t="s">
        <v>39</v>
      </c>
      <c r="BE121" t="s">
        <v>40</v>
      </c>
      <c r="BF121" t="s">
        <v>41</v>
      </c>
      <c r="BM121" t="s">
        <v>40</v>
      </c>
    </row>
    <row r="122" spans="1:65">
      <c r="A122">
        <v>40624</v>
      </c>
      <c r="B122" t="s">
        <v>125</v>
      </c>
      <c r="C122">
        <v>795</v>
      </c>
      <c r="D122" t="s">
        <v>36</v>
      </c>
      <c r="E122" t="s">
        <v>37</v>
      </c>
      <c r="G122">
        <v>6.7000000000000004E-2</v>
      </c>
      <c r="H122">
        <v>18.760000000000002</v>
      </c>
      <c r="I122">
        <v>0.3</v>
      </c>
      <c r="J122">
        <v>9.6000000000000002E-2</v>
      </c>
      <c r="K122">
        <v>0</v>
      </c>
      <c r="L122">
        <v>0</v>
      </c>
      <c r="M122">
        <v>0</v>
      </c>
      <c r="N122">
        <v>9.6000000000000002E-2</v>
      </c>
      <c r="O122">
        <v>26.88</v>
      </c>
      <c r="P122">
        <v>280</v>
      </c>
      <c r="Q122">
        <v>202227</v>
      </c>
      <c r="R122">
        <v>202247</v>
      </c>
      <c r="U122">
        <v>5545120</v>
      </c>
      <c r="V122">
        <v>31</v>
      </c>
      <c r="AM122" t="s">
        <v>38</v>
      </c>
      <c r="AN122" t="s">
        <v>39</v>
      </c>
      <c r="BE122" t="s">
        <v>40</v>
      </c>
      <c r="BF122" t="s">
        <v>41</v>
      </c>
      <c r="BM122" t="s">
        <v>40</v>
      </c>
    </row>
    <row r="123" spans="1:65">
      <c r="A123">
        <v>40624</v>
      </c>
      <c r="B123" t="s">
        <v>125</v>
      </c>
      <c r="C123">
        <v>795</v>
      </c>
      <c r="D123" t="s">
        <v>45</v>
      </c>
      <c r="E123" t="s">
        <v>46</v>
      </c>
      <c r="G123">
        <v>0.2</v>
      </c>
      <c r="H123">
        <v>28</v>
      </c>
      <c r="I123">
        <v>0.3</v>
      </c>
      <c r="J123">
        <v>0.28599999999999998</v>
      </c>
      <c r="K123">
        <v>0.08</v>
      </c>
      <c r="L123">
        <v>0</v>
      </c>
      <c r="M123">
        <v>0</v>
      </c>
      <c r="N123">
        <v>0.28599999999999998</v>
      </c>
      <c r="O123">
        <v>40.04</v>
      </c>
      <c r="P123">
        <v>140</v>
      </c>
      <c r="Q123">
        <v>202227</v>
      </c>
      <c r="R123">
        <v>202247</v>
      </c>
      <c r="U123">
        <v>7011210</v>
      </c>
      <c r="V123">
        <v>66</v>
      </c>
      <c r="AM123" t="s">
        <v>38</v>
      </c>
      <c r="AN123" t="s">
        <v>39</v>
      </c>
      <c r="BE123" t="s">
        <v>40</v>
      </c>
      <c r="BF123" t="s">
        <v>41</v>
      </c>
      <c r="BM123" t="s">
        <v>40</v>
      </c>
    </row>
    <row r="124" spans="1:65">
      <c r="A124">
        <v>40625</v>
      </c>
      <c r="B124" t="s">
        <v>126</v>
      </c>
      <c r="C124">
        <v>795</v>
      </c>
      <c r="D124" t="s">
        <v>36</v>
      </c>
      <c r="E124" t="s">
        <v>37</v>
      </c>
      <c r="G124">
        <v>6.7000000000000004E-2</v>
      </c>
      <c r="H124">
        <v>18.760000000000002</v>
      </c>
      <c r="I124">
        <v>0.3</v>
      </c>
      <c r="J124">
        <v>9.6000000000000002E-2</v>
      </c>
      <c r="K124">
        <v>0</v>
      </c>
      <c r="L124">
        <v>0</v>
      </c>
      <c r="M124">
        <v>0</v>
      </c>
      <c r="N124">
        <v>9.6000000000000002E-2</v>
      </c>
      <c r="O124">
        <v>26.88</v>
      </c>
      <c r="P124">
        <v>280</v>
      </c>
      <c r="Q124">
        <v>202227</v>
      </c>
      <c r="R124">
        <v>202247</v>
      </c>
      <c r="U124">
        <v>5545180</v>
      </c>
      <c r="V124">
        <v>31</v>
      </c>
      <c r="AM124" t="s">
        <v>38</v>
      </c>
      <c r="AN124" t="s">
        <v>39</v>
      </c>
      <c r="BE124" t="s">
        <v>40</v>
      </c>
      <c r="BF124" t="s">
        <v>41</v>
      </c>
      <c r="BM124" t="s">
        <v>40</v>
      </c>
    </row>
    <row r="125" spans="1:65">
      <c r="A125">
        <v>40625</v>
      </c>
      <c r="B125" t="s">
        <v>126</v>
      </c>
      <c r="C125">
        <v>795</v>
      </c>
      <c r="D125" t="s">
        <v>45</v>
      </c>
      <c r="E125" t="s">
        <v>46</v>
      </c>
      <c r="G125">
        <v>0.2</v>
      </c>
      <c r="H125">
        <v>28</v>
      </c>
      <c r="I125">
        <v>0.3</v>
      </c>
      <c r="J125">
        <v>0.28599999999999998</v>
      </c>
      <c r="K125">
        <v>0.08</v>
      </c>
      <c r="L125">
        <v>0</v>
      </c>
      <c r="M125">
        <v>0</v>
      </c>
      <c r="N125">
        <v>0.28599999999999998</v>
      </c>
      <c r="O125">
        <v>40.04</v>
      </c>
      <c r="P125">
        <v>140</v>
      </c>
      <c r="Q125">
        <v>202227</v>
      </c>
      <c r="R125">
        <v>202247</v>
      </c>
      <c r="U125">
        <v>7011220</v>
      </c>
      <c r="V125">
        <v>66</v>
      </c>
      <c r="AM125" t="s">
        <v>38</v>
      </c>
      <c r="AN125" t="s">
        <v>39</v>
      </c>
      <c r="BE125" t="s">
        <v>40</v>
      </c>
      <c r="BF125" t="s">
        <v>41</v>
      </c>
      <c r="BM125" t="s">
        <v>40</v>
      </c>
    </row>
    <row r="126" spans="1:65">
      <c r="A126">
        <v>40626</v>
      </c>
      <c r="B126" t="s">
        <v>127</v>
      </c>
      <c r="C126">
        <v>795</v>
      </c>
      <c r="D126" t="s">
        <v>36</v>
      </c>
      <c r="E126" t="s">
        <v>37</v>
      </c>
      <c r="G126">
        <v>6.7000000000000004E-2</v>
      </c>
      <c r="H126">
        <v>18.760000000000002</v>
      </c>
      <c r="I126">
        <v>0.3</v>
      </c>
      <c r="J126">
        <v>9.6000000000000002E-2</v>
      </c>
      <c r="K126">
        <v>0</v>
      </c>
      <c r="L126">
        <v>0</v>
      </c>
      <c r="M126">
        <v>0</v>
      </c>
      <c r="N126">
        <v>9.6000000000000002E-2</v>
      </c>
      <c r="O126">
        <v>26.88</v>
      </c>
      <c r="P126">
        <v>280</v>
      </c>
      <c r="Q126">
        <v>202227</v>
      </c>
      <c r="R126">
        <v>202247</v>
      </c>
      <c r="U126">
        <v>5545240</v>
      </c>
      <c r="V126">
        <v>31</v>
      </c>
      <c r="AM126" t="s">
        <v>38</v>
      </c>
      <c r="AN126" t="s">
        <v>39</v>
      </c>
      <c r="BE126" t="s">
        <v>40</v>
      </c>
      <c r="BF126" t="s">
        <v>41</v>
      </c>
      <c r="BM126" t="s">
        <v>40</v>
      </c>
    </row>
    <row r="127" spans="1:65">
      <c r="A127">
        <v>40626</v>
      </c>
      <c r="B127" t="s">
        <v>127</v>
      </c>
      <c r="C127">
        <v>795</v>
      </c>
      <c r="D127" t="s">
        <v>45</v>
      </c>
      <c r="E127" t="s">
        <v>46</v>
      </c>
      <c r="G127">
        <v>0.2</v>
      </c>
      <c r="H127">
        <v>28</v>
      </c>
      <c r="I127">
        <v>0.3</v>
      </c>
      <c r="J127">
        <v>0.28599999999999998</v>
      </c>
      <c r="K127">
        <v>0.08</v>
      </c>
      <c r="L127">
        <v>0</v>
      </c>
      <c r="M127">
        <v>0</v>
      </c>
      <c r="N127">
        <v>0.28599999999999998</v>
      </c>
      <c r="O127">
        <v>40.04</v>
      </c>
      <c r="P127">
        <v>140</v>
      </c>
      <c r="Q127">
        <v>202227</v>
      </c>
      <c r="R127">
        <v>202247</v>
      </c>
      <c r="U127">
        <v>7011280</v>
      </c>
      <c r="V127">
        <v>66</v>
      </c>
      <c r="AM127" t="s">
        <v>38</v>
      </c>
      <c r="AN127" t="s">
        <v>39</v>
      </c>
      <c r="BE127" t="s">
        <v>40</v>
      </c>
      <c r="BF127" t="s">
        <v>41</v>
      </c>
      <c r="BM127" t="s">
        <v>40</v>
      </c>
    </row>
    <row r="128" spans="1:65">
      <c r="A128">
        <v>40627</v>
      </c>
      <c r="B128" t="s">
        <v>128</v>
      </c>
      <c r="C128">
        <v>795</v>
      </c>
      <c r="D128" t="s">
        <v>36</v>
      </c>
      <c r="E128" t="s">
        <v>37</v>
      </c>
      <c r="G128">
        <v>6.7000000000000004E-2</v>
      </c>
      <c r="H128">
        <v>18.760000000000002</v>
      </c>
      <c r="I128">
        <v>0.3</v>
      </c>
      <c r="J128">
        <v>9.6000000000000002E-2</v>
      </c>
      <c r="K128">
        <v>0</v>
      </c>
      <c r="L128">
        <v>0</v>
      </c>
      <c r="M128">
        <v>0</v>
      </c>
      <c r="N128">
        <v>9.6000000000000002E-2</v>
      </c>
      <c r="O128">
        <v>26.88</v>
      </c>
      <c r="P128">
        <v>280</v>
      </c>
      <c r="Q128">
        <v>202227</v>
      </c>
      <c r="R128">
        <v>202247</v>
      </c>
      <c r="U128">
        <v>5545360</v>
      </c>
      <c r="V128">
        <v>31</v>
      </c>
      <c r="AM128" t="s">
        <v>38</v>
      </c>
      <c r="AN128" t="s">
        <v>39</v>
      </c>
      <c r="BE128" t="s">
        <v>40</v>
      </c>
      <c r="BF128" t="s">
        <v>41</v>
      </c>
      <c r="BM128" t="s">
        <v>40</v>
      </c>
    </row>
    <row r="129" spans="1:65">
      <c r="A129">
        <v>40627</v>
      </c>
      <c r="B129" t="s">
        <v>128</v>
      </c>
      <c r="C129">
        <v>795</v>
      </c>
      <c r="D129" t="s">
        <v>45</v>
      </c>
      <c r="E129" t="s">
        <v>46</v>
      </c>
      <c r="G129">
        <v>0.2</v>
      </c>
      <c r="H129">
        <v>28</v>
      </c>
      <c r="I129">
        <v>0.3</v>
      </c>
      <c r="J129">
        <v>0.28599999999999998</v>
      </c>
      <c r="K129">
        <v>0.08</v>
      </c>
      <c r="L129">
        <v>0</v>
      </c>
      <c r="M129">
        <v>0</v>
      </c>
      <c r="N129">
        <v>0.28599999999999998</v>
      </c>
      <c r="O129">
        <v>40.04</v>
      </c>
      <c r="P129">
        <v>140</v>
      </c>
      <c r="Q129">
        <v>202227</v>
      </c>
      <c r="R129">
        <v>202247</v>
      </c>
      <c r="U129">
        <v>7011340</v>
      </c>
      <c r="V129">
        <v>66</v>
      </c>
      <c r="AM129" t="s">
        <v>38</v>
      </c>
      <c r="AN129" t="s">
        <v>39</v>
      </c>
      <c r="BE129" t="s">
        <v>40</v>
      </c>
      <c r="BF129" t="s">
        <v>41</v>
      </c>
      <c r="BM129" t="s">
        <v>40</v>
      </c>
    </row>
    <row r="130" spans="1:65">
      <c r="A130">
        <v>40655</v>
      </c>
      <c r="B130" t="s">
        <v>129</v>
      </c>
      <c r="C130">
        <v>795</v>
      </c>
      <c r="D130" t="s">
        <v>36</v>
      </c>
      <c r="E130" t="s">
        <v>37</v>
      </c>
      <c r="G130">
        <v>0.183</v>
      </c>
      <c r="H130">
        <v>51.24</v>
      </c>
      <c r="I130">
        <v>0.3</v>
      </c>
      <c r="J130">
        <v>0.26200000000000001</v>
      </c>
      <c r="K130">
        <v>0.06</v>
      </c>
      <c r="L130">
        <v>0</v>
      </c>
      <c r="M130">
        <v>0</v>
      </c>
      <c r="N130">
        <v>0.26200000000000001</v>
      </c>
      <c r="O130">
        <v>73.36</v>
      </c>
      <c r="P130">
        <v>280</v>
      </c>
      <c r="Q130">
        <v>202227</v>
      </c>
      <c r="R130">
        <v>202247</v>
      </c>
      <c r="U130">
        <v>5582846</v>
      </c>
      <c r="V130">
        <v>63</v>
      </c>
      <c r="AM130" t="s">
        <v>38</v>
      </c>
      <c r="AN130" t="s">
        <v>39</v>
      </c>
      <c r="BE130" t="s">
        <v>40</v>
      </c>
      <c r="BF130" t="s">
        <v>41</v>
      </c>
      <c r="BM130" t="s">
        <v>40</v>
      </c>
    </row>
    <row r="131" spans="1:65">
      <c r="A131">
        <v>40655</v>
      </c>
      <c r="B131" t="s">
        <v>129</v>
      </c>
      <c r="C131">
        <v>795</v>
      </c>
      <c r="D131" t="s">
        <v>45</v>
      </c>
      <c r="E131" t="s">
        <v>46</v>
      </c>
      <c r="G131">
        <v>0.19600000000000001</v>
      </c>
      <c r="H131">
        <v>27.44</v>
      </c>
      <c r="I131">
        <v>0.3</v>
      </c>
      <c r="J131">
        <v>0.28000000000000003</v>
      </c>
      <c r="K131">
        <v>7.0000000000000007E-2</v>
      </c>
      <c r="L131">
        <v>0</v>
      </c>
      <c r="M131">
        <v>0</v>
      </c>
      <c r="N131">
        <v>0.28000000000000003</v>
      </c>
      <c r="O131">
        <v>39.200000000000003</v>
      </c>
      <c r="P131">
        <v>140</v>
      </c>
      <c r="Q131">
        <v>202227</v>
      </c>
      <c r="R131">
        <v>202247</v>
      </c>
      <c r="U131">
        <v>7013597</v>
      </c>
      <c r="V131">
        <v>65</v>
      </c>
      <c r="AM131" t="s">
        <v>38</v>
      </c>
      <c r="AN131" t="s">
        <v>39</v>
      </c>
      <c r="BE131" t="s">
        <v>40</v>
      </c>
      <c r="BF131" t="s">
        <v>41</v>
      </c>
      <c r="BM131" t="s">
        <v>40</v>
      </c>
    </row>
    <row r="132" spans="1:65">
      <c r="A132">
        <v>40656</v>
      </c>
      <c r="B132" t="s">
        <v>130</v>
      </c>
      <c r="C132">
        <v>795</v>
      </c>
      <c r="D132" t="s">
        <v>36</v>
      </c>
      <c r="E132" t="s">
        <v>37</v>
      </c>
      <c r="G132">
        <v>0.183</v>
      </c>
      <c r="H132">
        <v>51.24</v>
      </c>
      <c r="I132">
        <v>0.3</v>
      </c>
      <c r="J132">
        <v>0.26200000000000001</v>
      </c>
      <c r="K132">
        <v>0.06</v>
      </c>
      <c r="L132">
        <v>0</v>
      </c>
      <c r="M132">
        <v>0</v>
      </c>
      <c r="N132">
        <v>0.26200000000000001</v>
      </c>
      <c r="O132">
        <v>73.36</v>
      </c>
      <c r="P132">
        <v>280</v>
      </c>
      <c r="Q132">
        <v>202227</v>
      </c>
      <c r="R132">
        <v>202247</v>
      </c>
      <c r="U132">
        <v>5582847</v>
      </c>
      <c r="V132">
        <v>63</v>
      </c>
      <c r="AM132" t="s">
        <v>38</v>
      </c>
      <c r="AN132" t="s">
        <v>39</v>
      </c>
      <c r="BE132" t="s">
        <v>40</v>
      </c>
      <c r="BF132" t="s">
        <v>41</v>
      </c>
      <c r="BM132" t="s">
        <v>40</v>
      </c>
    </row>
    <row r="133" spans="1:65">
      <c r="A133">
        <v>40656</v>
      </c>
      <c r="B133" t="s">
        <v>130</v>
      </c>
      <c r="C133">
        <v>795</v>
      </c>
      <c r="D133" t="s">
        <v>45</v>
      </c>
      <c r="E133" t="s">
        <v>46</v>
      </c>
      <c r="G133">
        <v>0.22500000000000001</v>
      </c>
      <c r="H133">
        <v>31.5</v>
      </c>
      <c r="I133">
        <v>0.3</v>
      </c>
      <c r="J133">
        <v>0.32200000000000001</v>
      </c>
      <c r="K133">
        <v>0.1</v>
      </c>
      <c r="L133">
        <v>0</v>
      </c>
      <c r="M133">
        <v>0</v>
      </c>
      <c r="N133">
        <v>0.32200000000000001</v>
      </c>
      <c r="O133">
        <v>45.08</v>
      </c>
      <c r="P133">
        <v>140</v>
      </c>
      <c r="Q133">
        <v>202227</v>
      </c>
      <c r="R133">
        <v>202247</v>
      </c>
      <c r="U133">
        <v>7013598</v>
      </c>
      <c r="V133">
        <v>69</v>
      </c>
      <c r="AM133" t="s">
        <v>38</v>
      </c>
      <c r="AN133" t="s">
        <v>39</v>
      </c>
      <c r="BE133" t="s">
        <v>40</v>
      </c>
      <c r="BF133" t="s">
        <v>41</v>
      </c>
      <c r="BM133" t="s">
        <v>40</v>
      </c>
    </row>
    <row r="134" spans="1:65">
      <c r="A134">
        <v>40657</v>
      </c>
      <c r="B134" t="s">
        <v>131</v>
      </c>
      <c r="C134">
        <v>795</v>
      </c>
      <c r="D134" t="s">
        <v>36</v>
      </c>
      <c r="E134" t="s">
        <v>37</v>
      </c>
      <c r="G134">
        <v>0.183</v>
      </c>
      <c r="H134">
        <v>51.24</v>
      </c>
      <c r="I134">
        <v>0.3</v>
      </c>
      <c r="J134">
        <v>0.26200000000000001</v>
      </c>
      <c r="K134">
        <v>0.06</v>
      </c>
      <c r="L134">
        <v>0</v>
      </c>
      <c r="M134">
        <v>0</v>
      </c>
      <c r="N134">
        <v>0.26200000000000001</v>
      </c>
      <c r="O134">
        <v>73.36</v>
      </c>
      <c r="P134">
        <v>280</v>
      </c>
      <c r="Q134">
        <v>202227</v>
      </c>
      <c r="R134">
        <v>202247</v>
      </c>
      <c r="U134">
        <v>5582849</v>
      </c>
      <c r="V134">
        <v>63</v>
      </c>
      <c r="AM134" t="s">
        <v>38</v>
      </c>
      <c r="AN134" t="s">
        <v>39</v>
      </c>
      <c r="BE134" t="s">
        <v>40</v>
      </c>
      <c r="BF134" t="s">
        <v>41</v>
      </c>
      <c r="BM134" t="s">
        <v>40</v>
      </c>
    </row>
    <row r="135" spans="1:65">
      <c r="A135">
        <v>40657</v>
      </c>
      <c r="B135" t="s">
        <v>131</v>
      </c>
      <c r="C135">
        <v>795</v>
      </c>
      <c r="D135" t="s">
        <v>45</v>
      </c>
      <c r="E135" t="s">
        <v>46</v>
      </c>
      <c r="G135">
        <v>0.22500000000000001</v>
      </c>
      <c r="H135">
        <v>31.5</v>
      </c>
      <c r="I135">
        <v>0.3</v>
      </c>
      <c r="J135">
        <v>0.32200000000000001</v>
      </c>
      <c r="K135">
        <v>0.1</v>
      </c>
      <c r="L135">
        <v>0</v>
      </c>
      <c r="M135">
        <v>0</v>
      </c>
      <c r="N135">
        <v>0.32200000000000001</v>
      </c>
      <c r="O135">
        <v>45.08</v>
      </c>
      <c r="P135">
        <v>140</v>
      </c>
      <c r="Q135">
        <v>202227</v>
      </c>
      <c r="R135">
        <v>202247</v>
      </c>
      <c r="U135">
        <v>7013599</v>
      </c>
      <c r="V135">
        <v>69</v>
      </c>
      <c r="AM135" t="s">
        <v>38</v>
      </c>
      <c r="AN135" t="s">
        <v>39</v>
      </c>
      <c r="BE135" t="s">
        <v>40</v>
      </c>
      <c r="BF135" t="s">
        <v>41</v>
      </c>
      <c r="BM135" t="s">
        <v>40</v>
      </c>
    </row>
    <row r="136" spans="1:65">
      <c r="A136">
        <v>40658</v>
      </c>
      <c r="B136" t="s">
        <v>132</v>
      </c>
      <c r="C136">
        <v>795</v>
      </c>
      <c r="D136" t="s">
        <v>36</v>
      </c>
      <c r="E136" t="s">
        <v>37</v>
      </c>
      <c r="G136">
        <v>0.183</v>
      </c>
      <c r="H136">
        <v>51.24</v>
      </c>
      <c r="I136">
        <v>0.3</v>
      </c>
      <c r="J136">
        <v>0.26200000000000001</v>
      </c>
      <c r="K136">
        <v>0.06</v>
      </c>
      <c r="L136">
        <v>0</v>
      </c>
      <c r="M136">
        <v>0</v>
      </c>
      <c r="N136">
        <v>0.26200000000000001</v>
      </c>
      <c r="O136">
        <v>73.36</v>
      </c>
      <c r="P136">
        <v>280</v>
      </c>
      <c r="Q136">
        <v>202227</v>
      </c>
      <c r="R136">
        <v>202247</v>
      </c>
      <c r="U136">
        <v>5582850</v>
      </c>
      <c r="V136">
        <v>63</v>
      </c>
      <c r="AM136" t="s">
        <v>38</v>
      </c>
      <c r="AN136" t="s">
        <v>39</v>
      </c>
      <c r="BE136" t="s">
        <v>40</v>
      </c>
      <c r="BF136" t="s">
        <v>41</v>
      </c>
      <c r="BM136" t="s">
        <v>40</v>
      </c>
    </row>
    <row r="137" spans="1:65">
      <c r="A137">
        <v>40658</v>
      </c>
      <c r="B137" t="s">
        <v>132</v>
      </c>
      <c r="C137">
        <v>795</v>
      </c>
      <c r="D137" t="s">
        <v>45</v>
      </c>
      <c r="E137" t="s">
        <v>46</v>
      </c>
      <c r="G137">
        <v>0.22500000000000001</v>
      </c>
      <c r="H137">
        <v>31.5</v>
      </c>
      <c r="I137">
        <v>0.3</v>
      </c>
      <c r="J137">
        <v>0.32200000000000001</v>
      </c>
      <c r="K137">
        <v>0.1</v>
      </c>
      <c r="L137">
        <v>0</v>
      </c>
      <c r="M137">
        <v>0</v>
      </c>
      <c r="N137">
        <v>0.32200000000000001</v>
      </c>
      <c r="O137">
        <v>45.08</v>
      </c>
      <c r="P137">
        <v>140</v>
      </c>
      <c r="Q137">
        <v>202227</v>
      </c>
      <c r="R137">
        <v>202247</v>
      </c>
      <c r="U137">
        <v>7013601</v>
      </c>
      <c r="V137">
        <v>69</v>
      </c>
      <c r="AM137" t="s">
        <v>38</v>
      </c>
      <c r="AN137" t="s">
        <v>39</v>
      </c>
      <c r="BE137" t="s">
        <v>40</v>
      </c>
      <c r="BF137" t="s">
        <v>41</v>
      </c>
      <c r="BM137" t="s">
        <v>40</v>
      </c>
    </row>
    <row r="138" spans="1:65">
      <c r="A138">
        <v>40659</v>
      </c>
      <c r="B138" t="s">
        <v>133</v>
      </c>
      <c r="C138">
        <v>795</v>
      </c>
      <c r="D138" t="s">
        <v>36</v>
      </c>
      <c r="E138" t="s">
        <v>37</v>
      </c>
      <c r="G138">
        <v>6.5000000000000002E-2</v>
      </c>
      <c r="H138">
        <v>18.2</v>
      </c>
      <c r="I138">
        <v>0.3</v>
      </c>
      <c r="J138">
        <v>9.2999999999999999E-2</v>
      </c>
      <c r="K138">
        <v>0</v>
      </c>
      <c r="L138">
        <v>0</v>
      </c>
      <c r="M138">
        <v>0</v>
      </c>
      <c r="N138">
        <v>9.2999999999999999E-2</v>
      </c>
      <c r="O138">
        <v>26.04</v>
      </c>
      <c r="P138">
        <v>280</v>
      </c>
      <c r="Q138">
        <v>202227</v>
      </c>
      <c r="R138">
        <v>202247</v>
      </c>
      <c r="U138">
        <v>5561680</v>
      </c>
      <c r="V138">
        <v>30</v>
      </c>
      <c r="AM138" t="s">
        <v>38</v>
      </c>
      <c r="AN138" t="s">
        <v>39</v>
      </c>
      <c r="BE138" t="s">
        <v>40</v>
      </c>
      <c r="BF138" t="s">
        <v>41</v>
      </c>
      <c r="BM138" t="s">
        <v>40</v>
      </c>
    </row>
    <row r="139" spans="1:65">
      <c r="A139">
        <v>40659</v>
      </c>
      <c r="B139" t="s">
        <v>133</v>
      </c>
      <c r="C139">
        <v>795</v>
      </c>
      <c r="D139" t="s">
        <v>68</v>
      </c>
      <c r="E139" t="s">
        <v>69</v>
      </c>
      <c r="G139">
        <v>5.5E-2</v>
      </c>
      <c r="H139">
        <v>20.62</v>
      </c>
      <c r="I139">
        <v>0.3</v>
      </c>
      <c r="J139">
        <v>7.9000000000000001E-2</v>
      </c>
      <c r="K139">
        <v>0</v>
      </c>
      <c r="L139">
        <v>0</v>
      </c>
      <c r="M139">
        <v>0</v>
      </c>
      <c r="N139">
        <v>7.9000000000000001E-2</v>
      </c>
      <c r="O139">
        <v>29.62</v>
      </c>
      <c r="P139">
        <v>375</v>
      </c>
      <c r="Q139">
        <v>202227</v>
      </c>
      <c r="R139">
        <v>202247</v>
      </c>
      <c r="U139">
        <v>5832060</v>
      </c>
      <c r="V139">
        <v>22</v>
      </c>
      <c r="AM139" t="s">
        <v>38</v>
      </c>
      <c r="AN139" t="s">
        <v>39</v>
      </c>
      <c r="BE139" t="s">
        <v>40</v>
      </c>
      <c r="BF139" t="s">
        <v>41</v>
      </c>
      <c r="BM139" t="s">
        <v>40</v>
      </c>
    </row>
    <row r="140" spans="1:65">
      <c r="A140">
        <v>40659</v>
      </c>
      <c r="B140" t="s">
        <v>133</v>
      </c>
      <c r="C140">
        <v>795</v>
      </c>
      <c r="D140" t="s">
        <v>45</v>
      </c>
      <c r="E140" t="s">
        <v>46</v>
      </c>
      <c r="G140">
        <v>0.105</v>
      </c>
      <c r="H140">
        <v>14.7</v>
      </c>
      <c r="I140">
        <v>0.3</v>
      </c>
      <c r="J140">
        <v>0.15</v>
      </c>
      <c r="K140">
        <v>0.02</v>
      </c>
      <c r="L140">
        <v>0</v>
      </c>
      <c r="M140">
        <v>0</v>
      </c>
      <c r="N140">
        <v>0.15</v>
      </c>
      <c r="O140">
        <v>21</v>
      </c>
      <c r="P140">
        <v>140</v>
      </c>
      <c r="Q140">
        <v>202227</v>
      </c>
      <c r="R140">
        <v>202247</v>
      </c>
      <c r="U140">
        <v>7013544</v>
      </c>
      <c r="V140">
        <v>46</v>
      </c>
      <c r="AM140" t="s">
        <v>38</v>
      </c>
      <c r="AN140" t="s">
        <v>39</v>
      </c>
      <c r="BE140" t="s">
        <v>40</v>
      </c>
      <c r="BF140" t="s">
        <v>41</v>
      </c>
      <c r="BM140" t="s">
        <v>40</v>
      </c>
    </row>
    <row r="141" spans="1:65">
      <c r="A141">
        <v>40660</v>
      </c>
      <c r="B141" t="s">
        <v>134</v>
      </c>
      <c r="C141">
        <v>795</v>
      </c>
      <c r="D141" t="s">
        <v>36</v>
      </c>
      <c r="E141" t="s">
        <v>37</v>
      </c>
      <c r="G141">
        <v>6.5000000000000002E-2</v>
      </c>
      <c r="H141">
        <v>18.2</v>
      </c>
      <c r="I141">
        <v>0.3</v>
      </c>
      <c r="J141">
        <v>9.2999999999999999E-2</v>
      </c>
      <c r="K141">
        <v>0</v>
      </c>
      <c r="L141">
        <v>0</v>
      </c>
      <c r="M141">
        <v>0</v>
      </c>
      <c r="N141">
        <v>9.2999999999999999E-2</v>
      </c>
      <c r="O141">
        <v>26.04</v>
      </c>
      <c r="P141">
        <v>280</v>
      </c>
      <c r="Q141">
        <v>202227</v>
      </c>
      <c r="R141">
        <v>202247</v>
      </c>
      <c r="U141">
        <v>5562040</v>
      </c>
      <c r="V141">
        <v>30</v>
      </c>
      <c r="AM141" t="s">
        <v>38</v>
      </c>
      <c r="AN141" t="s">
        <v>39</v>
      </c>
      <c r="BE141" t="s">
        <v>40</v>
      </c>
      <c r="BF141" t="s">
        <v>41</v>
      </c>
      <c r="BM141" t="s">
        <v>40</v>
      </c>
    </row>
    <row r="142" spans="1:65">
      <c r="A142">
        <v>40660</v>
      </c>
      <c r="B142" t="s">
        <v>134</v>
      </c>
      <c r="C142">
        <v>795</v>
      </c>
      <c r="D142" t="s">
        <v>68</v>
      </c>
      <c r="E142" t="s">
        <v>69</v>
      </c>
      <c r="G142">
        <v>5.5E-2</v>
      </c>
      <c r="H142">
        <v>20.62</v>
      </c>
      <c r="I142">
        <v>0.3</v>
      </c>
      <c r="J142">
        <v>7.9000000000000001E-2</v>
      </c>
      <c r="K142">
        <v>0</v>
      </c>
      <c r="L142">
        <v>0</v>
      </c>
      <c r="M142">
        <v>0</v>
      </c>
      <c r="N142">
        <v>7.9000000000000001E-2</v>
      </c>
      <c r="O142">
        <v>29.62</v>
      </c>
      <c r="P142">
        <v>375</v>
      </c>
      <c r="Q142">
        <v>202227</v>
      </c>
      <c r="R142">
        <v>202247</v>
      </c>
      <c r="U142">
        <v>5832062</v>
      </c>
      <c r="V142">
        <v>22</v>
      </c>
      <c r="AM142" t="s">
        <v>38</v>
      </c>
      <c r="AN142" t="s">
        <v>39</v>
      </c>
      <c r="BE142" t="s">
        <v>40</v>
      </c>
      <c r="BF142" t="s">
        <v>41</v>
      </c>
      <c r="BM142" t="s">
        <v>40</v>
      </c>
    </row>
    <row r="143" spans="1:65">
      <c r="A143">
        <v>40660</v>
      </c>
      <c r="B143" t="s">
        <v>134</v>
      </c>
      <c r="C143">
        <v>795</v>
      </c>
      <c r="D143" t="s">
        <v>45</v>
      </c>
      <c r="E143" t="s">
        <v>46</v>
      </c>
      <c r="G143">
        <v>0.105</v>
      </c>
      <c r="H143">
        <v>14.7</v>
      </c>
      <c r="I143">
        <v>0.3</v>
      </c>
      <c r="J143">
        <v>0.15</v>
      </c>
      <c r="K143">
        <v>0.02</v>
      </c>
      <c r="L143">
        <v>0</v>
      </c>
      <c r="M143">
        <v>0</v>
      </c>
      <c r="N143">
        <v>0.15</v>
      </c>
      <c r="O143">
        <v>21</v>
      </c>
      <c r="P143">
        <v>140</v>
      </c>
      <c r="Q143">
        <v>202227</v>
      </c>
      <c r="R143">
        <v>202247</v>
      </c>
      <c r="U143">
        <v>7013548</v>
      </c>
      <c r="V143">
        <v>46</v>
      </c>
      <c r="AM143" t="s">
        <v>38</v>
      </c>
      <c r="AN143" t="s">
        <v>39</v>
      </c>
      <c r="BE143" t="s">
        <v>40</v>
      </c>
      <c r="BF143" t="s">
        <v>41</v>
      </c>
      <c r="BM143" t="s">
        <v>40</v>
      </c>
    </row>
    <row r="144" spans="1:65">
      <c r="A144">
        <v>40661</v>
      </c>
      <c r="B144" t="s">
        <v>135</v>
      </c>
      <c r="C144">
        <v>795</v>
      </c>
      <c r="D144" t="s">
        <v>36</v>
      </c>
      <c r="E144" t="s">
        <v>37</v>
      </c>
      <c r="G144">
        <v>6.5000000000000002E-2</v>
      </c>
      <c r="H144">
        <v>18.2</v>
      </c>
      <c r="I144">
        <v>0.3</v>
      </c>
      <c r="J144">
        <v>9.2999999999999999E-2</v>
      </c>
      <c r="K144">
        <v>0</v>
      </c>
      <c r="L144">
        <v>0</v>
      </c>
      <c r="M144">
        <v>0</v>
      </c>
      <c r="N144">
        <v>9.2999999999999999E-2</v>
      </c>
      <c r="O144">
        <v>26.04</v>
      </c>
      <c r="P144">
        <v>280</v>
      </c>
      <c r="Q144">
        <v>202227</v>
      </c>
      <c r="R144">
        <v>202247</v>
      </c>
      <c r="U144">
        <v>5563060</v>
      </c>
      <c r="V144">
        <v>30</v>
      </c>
      <c r="AM144" t="s">
        <v>38</v>
      </c>
      <c r="AN144" t="s">
        <v>39</v>
      </c>
      <c r="BE144" t="s">
        <v>40</v>
      </c>
      <c r="BF144" t="s">
        <v>41</v>
      </c>
      <c r="BM144" t="s">
        <v>40</v>
      </c>
    </row>
    <row r="145" spans="1:65">
      <c r="A145">
        <v>40661</v>
      </c>
      <c r="B145" t="s">
        <v>135</v>
      </c>
      <c r="C145">
        <v>795</v>
      </c>
      <c r="D145" t="s">
        <v>68</v>
      </c>
      <c r="E145" t="s">
        <v>69</v>
      </c>
      <c r="G145">
        <v>5.5E-2</v>
      </c>
      <c r="H145">
        <v>20.62</v>
      </c>
      <c r="I145">
        <v>0.3</v>
      </c>
      <c r="J145">
        <v>7.9000000000000001E-2</v>
      </c>
      <c r="K145">
        <v>0</v>
      </c>
      <c r="L145">
        <v>0</v>
      </c>
      <c r="M145">
        <v>0</v>
      </c>
      <c r="N145">
        <v>7.9000000000000001E-2</v>
      </c>
      <c r="O145">
        <v>29.62</v>
      </c>
      <c r="P145">
        <v>375</v>
      </c>
      <c r="Q145">
        <v>202227</v>
      </c>
      <c r="R145">
        <v>202247</v>
      </c>
      <c r="U145">
        <v>5832066</v>
      </c>
      <c r="V145">
        <v>22</v>
      </c>
      <c r="AM145" t="s">
        <v>38</v>
      </c>
      <c r="AN145" t="s">
        <v>39</v>
      </c>
      <c r="BE145" t="s">
        <v>40</v>
      </c>
      <c r="BF145" t="s">
        <v>41</v>
      </c>
      <c r="BM145" t="s">
        <v>40</v>
      </c>
    </row>
    <row r="146" spans="1:65">
      <c r="A146">
        <v>40661</v>
      </c>
      <c r="B146" t="s">
        <v>135</v>
      </c>
      <c r="C146">
        <v>795</v>
      </c>
      <c r="D146" t="s">
        <v>45</v>
      </c>
      <c r="E146" t="s">
        <v>46</v>
      </c>
      <c r="G146">
        <v>0.105</v>
      </c>
      <c r="H146">
        <v>14.7</v>
      </c>
      <c r="I146">
        <v>0.3</v>
      </c>
      <c r="J146">
        <v>0.15</v>
      </c>
      <c r="K146">
        <v>0.02</v>
      </c>
      <c r="L146">
        <v>0</v>
      </c>
      <c r="M146">
        <v>0</v>
      </c>
      <c r="N146">
        <v>0.15</v>
      </c>
      <c r="O146">
        <v>21</v>
      </c>
      <c r="P146">
        <v>140</v>
      </c>
      <c r="Q146">
        <v>202227</v>
      </c>
      <c r="R146">
        <v>202247</v>
      </c>
      <c r="U146">
        <v>7013559</v>
      </c>
      <c r="V146">
        <v>46</v>
      </c>
      <c r="AM146" t="s">
        <v>38</v>
      </c>
      <c r="AN146" t="s">
        <v>39</v>
      </c>
      <c r="BE146" t="s">
        <v>40</v>
      </c>
      <c r="BF146" t="s">
        <v>41</v>
      </c>
      <c r="BM146" t="s">
        <v>40</v>
      </c>
    </row>
    <row r="147" spans="1:65">
      <c r="A147">
        <v>40662</v>
      </c>
      <c r="B147" t="s">
        <v>136</v>
      </c>
      <c r="C147">
        <v>795</v>
      </c>
      <c r="D147" t="s">
        <v>36</v>
      </c>
      <c r="E147" t="s">
        <v>37</v>
      </c>
      <c r="G147">
        <v>6.5000000000000002E-2</v>
      </c>
      <c r="H147">
        <v>18.2</v>
      </c>
      <c r="I147">
        <v>0.3</v>
      </c>
      <c r="J147">
        <v>9.2999999999999999E-2</v>
      </c>
      <c r="K147">
        <v>0</v>
      </c>
      <c r="L147">
        <v>0</v>
      </c>
      <c r="M147">
        <v>0</v>
      </c>
      <c r="N147">
        <v>9.2999999999999999E-2</v>
      </c>
      <c r="O147">
        <v>26.04</v>
      </c>
      <c r="P147">
        <v>280</v>
      </c>
      <c r="Q147">
        <v>202227</v>
      </c>
      <c r="R147">
        <v>202247</v>
      </c>
      <c r="U147">
        <v>5562280</v>
      </c>
      <c r="V147">
        <v>30</v>
      </c>
      <c r="AM147" t="s">
        <v>38</v>
      </c>
      <c r="AN147" t="s">
        <v>39</v>
      </c>
      <c r="BE147" t="s">
        <v>40</v>
      </c>
      <c r="BF147" t="s">
        <v>41</v>
      </c>
      <c r="BM147" t="s">
        <v>40</v>
      </c>
    </row>
    <row r="148" spans="1:65">
      <c r="A148">
        <v>40662</v>
      </c>
      <c r="B148" t="s">
        <v>136</v>
      </c>
      <c r="C148">
        <v>795</v>
      </c>
      <c r="D148" t="s">
        <v>68</v>
      </c>
      <c r="E148" t="s">
        <v>69</v>
      </c>
      <c r="G148">
        <v>5.5E-2</v>
      </c>
      <c r="H148">
        <v>20.62</v>
      </c>
      <c r="I148">
        <v>0.3</v>
      </c>
      <c r="J148">
        <v>7.9000000000000001E-2</v>
      </c>
      <c r="K148">
        <v>0</v>
      </c>
      <c r="L148">
        <v>0</v>
      </c>
      <c r="M148">
        <v>0</v>
      </c>
      <c r="N148">
        <v>7.9000000000000001E-2</v>
      </c>
      <c r="O148">
        <v>29.62</v>
      </c>
      <c r="P148">
        <v>375</v>
      </c>
      <c r="Q148">
        <v>202227</v>
      </c>
      <c r="R148">
        <v>202247</v>
      </c>
      <c r="U148">
        <v>5832063</v>
      </c>
      <c r="V148">
        <v>22</v>
      </c>
      <c r="AM148" t="s">
        <v>38</v>
      </c>
      <c r="AN148" t="s">
        <v>39</v>
      </c>
      <c r="BE148" t="s">
        <v>40</v>
      </c>
      <c r="BF148" t="s">
        <v>41</v>
      </c>
      <c r="BM148" t="s">
        <v>40</v>
      </c>
    </row>
    <row r="149" spans="1:65">
      <c r="A149">
        <v>40662</v>
      </c>
      <c r="B149" t="s">
        <v>136</v>
      </c>
      <c r="C149">
        <v>795</v>
      </c>
      <c r="D149" t="s">
        <v>45</v>
      </c>
      <c r="E149" t="s">
        <v>46</v>
      </c>
      <c r="G149">
        <v>0.105</v>
      </c>
      <c r="H149">
        <v>14.7</v>
      </c>
      <c r="I149">
        <v>0.3</v>
      </c>
      <c r="J149">
        <v>0.15</v>
      </c>
      <c r="K149">
        <v>0.02</v>
      </c>
      <c r="L149">
        <v>0</v>
      </c>
      <c r="M149">
        <v>0</v>
      </c>
      <c r="N149">
        <v>0.15</v>
      </c>
      <c r="O149">
        <v>21</v>
      </c>
      <c r="P149">
        <v>140</v>
      </c>
      <c r="Q149">
        <v>202227</v>
      </c>
      <c r="R149">
        <v>202247</v>
      </c>
      <c r="U149">
        <v>7013552</v>
      </c>
      <c r="V149">
        <v>46</v>
      </c>
      <c r="AM149" t="s">
        <v>38</v>
      </c>
      <c r="AN149" t="s">
        <v>39</v>
      </c>
      <c r="BE149" t="s">
        <v>40</v>
      </c>
      <c r="BF149" t="s">
        <v>41</v>
      </c>
      <c r="BM149" t="s">
        <v>40</v>
      </c>
    </row>
    <row r="150" spans="1:65">
      <c r="A150">
        <v>40665</v>
      </c>
      <c r="B150" t="s">
        <v>137</v>
      </c>
      <c r="C150">
        <v>795</v>
      </c>
      <c r="D150" t="s">
        <v>36</v>
      </c>
      <c r="E150" t="s">
        <v>37</v>
      </c>
      <c r="G150">
        <v>6.5000000000000002E-2</v>
      </c>
      <c r="H150">
        <v>18.2</v>
      </c>
      <c r="I150">
        <v>0.3</v>
      </c>
      <c r="J150">
        <v>9.2999999999999999E-2</v>
      </c>
      <c r="K150">
        <v>0</v>
      </c>
      <c r="L150">
        <v>0</v>
      </c>
      <c r="M150">
        <v>0</v>
      </c>
      <c r="N150">
        <v>9.2999999999999999E-2</v>
      </c>
      <c r="O150">
        <v>26.04</v>
      </c>
      <c r="P150">
        <v>280</v>
      </c>
      <c r="Q150">
        <v>202227</v>
      </c>
      <c r="R150">
        <v>202247</v>
      </c>
      <c r="U150">
        <v>5562880</v>
      </c>
      <c r="V150">
        <v>30</v>
      </c>
      <c r="AM150" t="s">
        <v>38</v>
      </c>
      <c r="AN150" t="s">
        <v>39</v>
      </c>
      <c r="BE150" t="s">
        <v>40</v>
      </c>
      <c r="BF150" t="s">
        <v>41</v>
      </c>
      <c r="BM150" t="s">
        <v>40</v>
      </c>
    </row>
    <row r="151" spans="1:65">
      <c r="A151">
        <v>40665</v>
      </c>
      <c r="B151" t="s">
        <v>137</v>
      </c>
      <c r="C151">
        <v>795</v>
      </c>
      <c r="D151" t="s">
        <v>68</v>
      </c>
      <c r="E151" t="s">
        <v>69</v>
      </c>
      <c r="G151">
        <v>5.5E-2</v>
      </c>
      <c r="H151">
        <v>20.62</v>
      </c>
      <c r="I151">
        <v>0.3</v>
      </c>
      <c r="J151">
        <v>7.9000000000000001E-2</v>
      </c>
      <c r="K151">
        <v>0</v>
      </c>
      <c r="L151">
        <v>0</v>
      </c>
      <c r="M151">
        <v>0</v>
      </c>
      <c r="N151">
        <v>7.9000000000000001E-2</v>
      </c>
      <c r="O151">
        <v>29.62</v>
      </c>
      <c r="P151">
        <v>375</v>
      </c>
      <c r="Q151">
        <v>202227</v>
      </c>
      <c r="R151">
        <v>202247</v>
      </c>
      <c r="U151">
        <v>5832065</v>
      </c>
      <c r="V151">
        <v>22</v>
      </c>
      <c r="AM151" t="s">
        <v>38</v>
      </c>
      <c r="AN151" t="s">
        <v>39</v>
      </c>
      <c r="BE151" t="s">
        <v>40</v>
      </c>
      <c r="BF151" t="s">
        <v>41</v>
      </c>
      <c r="BM151" t="s">
        <v>40</v>
      </c>
    </row>
    <row r="152" spans="1:65">
      <c r="A152">
        <v>40665</v>
      </c>
      <c r="B152" t="s">
        <v>137</v>
      </c>
      <c r="C152">
        <v>795</v>
      </c>
      <c r="D152" t="s">
        <v>45</v>
      </c>
      <c r="E152" t="s">
        <v>46</v>
      </c>
      <c r="G152">
        <v>0.105</v>
      </c>
      <c r="H152">
        <v>14.7</v>
      </c>
      <c r="I152">
        <v>0.3</v>
      </c>
      <c r="J152">
        <v>0.15</v>
      </c>
      <c r="K152">
        <v>0.02</v>
      </c>
      <c r="L152">
        <v>0</v>
      </c>
      <c r="M152">
        <v>0</v>
      </c>
      <c r="N152">
        <v>0.15</v>
      </c>
      <c r="O152">
        <v>21</v>
      </c>
      <c r="P152">
        <v>140</v>
      </c>
      <c r="Q152">
        <v>202227</v>
      </c>
      <c r="R152">
        <v>202247</v>
      </c>
      <c r="U152">
        <v>7013560</v>
      </c>
      <c r="V152">
        <v>46</v>
      </c>
      <c r="AM152" t="s">
        <v>38</v>
      </c>
      <c r="AN152" t="s">
        <v>39</v>
      </c>
      <c r="BE152" t="s">
        <v>40</v>
      </c>
      <c r="BF152" t="s">
        <v>41</v>
      </c>
      <c r="BM152" t="s">
        <v>40</v>
      </c>
    </row>
    <row r="153" spans="1:65">
      <c r="A153">
        <v>40666</v>
      </c>
      <c r="B153" t="s">
        <v>138</v>
      </c>
      <c r="C153">
        <v>795</v>
      </c>
      <c r="D153" t="s">
        <v>36</v>
      </c>
      <c r="E153" t="s">
        <v>37</v>
      </c>
      <c r="G153">
        <v>6.4000000000000001E-2</v>
      </c>
      <c r="H153">
        <v>17.920000000000002</v>
      </c>
      <c r="I153">
        <v>0.3</v>
      </c>
      <c r="J153">
        <v>9.1999999999999998E-2</v>
      </c>
      <c r="K153">
        <v>0</v>
      </c>
      <c r="L153">
        <v>0</v>
      </c>
      <c r="M153">
        <v>0</v>
      </c>
      <c r="N153">
        <v>9.1999999999999998E-2</v>
      </c>
      <c r="O153">
        <v>25.76</v>
      </c>
      <c r="P153">
        <v>280</v>
      </c>
      <c r="Q153">
        <v>202227</v>
      </c>
      <c r="R153">
        <v>202247</v>
      </c>
      <c r="U153">
        <v>5575180</v>
      </c>
      <c r="V153">
        <v>29</v>
      </c>
      <c r="AM153" t="s">
        <v>38</v>
      </c>
      <c r="AN153" t="s">
        <v>39</v>
      </c>
      <c r="BE153" t="s">
        <v>40</v>
      </c>
      <c r="BF153" t="s">
        <v>41</v>
      </c>
      <c r="BM153" t="s">
        <v>40</v>
      </c>
    </row>
    <row r="154" spans="1:65">
      <c r="A154">
        <v>40666</v>
      </c>
      <c r="B154" t="s">
        <v>138</v>
      </c>
      <c r="C154">
        <v>795</v>
      </c>
      <c r="D154" t="s">
        <v>68</v>
      </c>
      <c r="E154" t="s">
        <v>69</v>
      </c>
      <c r="G154">
        <v>5.1999999999999998E-2</v>
      </c>
      <c r="H154">
        <v>19.5</v>
      </c>
      <c r="I154">
        <v>0.3</v>
      </c>
      <c r="J154">
        <v>7.4999999999999997E-2</v>
      </c>
      <c r="K154">
        <v>0</v>
      </c>
      <c r="L154">
        <v>0</v>
      </c>
      <c r="M154">
        <v>0</v>
      </c>
      <c r="N154">
        <v>7.4999999999999997E-2</v>
      </c>
      <c r="O154">
        <v>28.12</v>
      </c>
      <c r="P154">
        <v>375</v>
      </c>
      <c r="Q154">
        <v>202227</v>
      </c>
      <c r="R154">
        <v>202247</v>
      </c>
      <c r="U154">
        <v>5832248</v>
      </c>
      <c r="V154">
        <v>19</v>
      </c>
      <c r="AM154" t="s">
        <v>38</v>
      </c>
      <c r="AN154" t="s">
        <v>39</v>
      </c>
      <c r="BE154" t="s">
        <v>40</v>
      </c>
      <c r="BF154" t="s">
        <v>41</v>
      </c>
      <c r="BM154" t="s">
        <v>40</v>
      </c>
    </row>
    <row r="155" spans="1:65">
      <c r="A155">
        <v>40666</v>
      </c>
      <c r="B155" t="s">
        <v>138</v>
      </c>
      <c r="C155">
        <v>795</v>
      </c>
      <c r="D155" t="s">
        <v>45</v>
      </c>
      <c r="E155" t="s">
        <v>46</v>
      </c>
      <c r="G155">
        <v>0.112</v>
      </c>
      <c r="H155">
        <v>15.68</v>
      </c>
      <c r="I155">
        <v>0.3</v>
      </c>
      <c r="J155">
        <v>0.16</v>
      </c>
      <c r="K155">
        <v>0.02</v>
      </c>
      <c r="L155">
        <v>0</v>
      </c>
      <c r="M155">
        <v>0</v>
      </c>
      <c r="N155">
        <v>0.16</v>
      </c>
      <c r="O155">
        <v>22.4</v>
      </c>
      <c r="P155">
        <v>140</v>
      </c>
      <c r="Q155">
        <v>202227</v>
      </c>
      <c r="R155">
        <v>202247</v>
      </c>
      <c r="U155">
        <v>7014574</v>
      </c>
      <c r="V155">
        <v>48</v>
      </c>
      <c r="AM155" t="s">
        <v>38</v>
      </c>
      <c r="AN155" t="s">
        <v>39</v>
      </c>
      <c r="BE155" t="s">
        <v>40</v>
      </c>
      <c r="BF155" t="s">
        <v>41</v>
      </c>
      <c r="BM155" t="s">
        <v>40</v>
      </c>
    </row>
    <row r="156" spans="1:65">
      <c r="A156">
        <v>40678</v>
      </c>
      <c r="B156" t="s">
        <v>139</v>
      </c>
      <c r="C156">
        <v>795</v>
      </c>
      <c r="D156" t="s">
        <v>36</v>
      </c>
      <c r="E156" t="s">
        <v>37</v>
      </c>
      <c r="G156">
        <v>6.2E-2</v>
      </c>
      <c r="H156">
        <v>17.36</v>
      </c>
      <c r="I156">
        <v>0.3</v>
      </c>
      <c r="J156">
        <v>8.8999999999999996E-2</v>
      </c>
      <c r="K156">
        <v>0</v>
      </c>
      <c r="L156">
        <v>0</v>
      </c>
      <c r="M156">
        <v>0</v>
      </c>
      <c r="N156">
        <v>8.8999999999999996E-2</v>
      </c>
      <c r="O156">
        <v>24.92</v>
      </c>
      <c r="P156">
        <v>280</v>
      </c>
      <c r="Q156">
        <v>202227</v>
      </c>
      <c r="R156">
        <v>202247</v>
      </c>
      <c r="U156">
        <v>5635790</v>
      </c>
      <c r="V156">
        <v>27</v>
      </c>
      <c r="AM156" t="s">
        <v>38</v>
      </c>
      <c r="AN156" t="s">
        <v>39</v>
      </c>
      <c r="BE156" t="s">
        <v>40</v>
      </c>
      <c r="BF156" t="s">
        <v>41</v>
      </c>
      <c r="BM156" t="s">
        <v>40</v>
      </c>
    </row>
    <row r="157" spans="1:65">
      <c r="A157">
        <v>40678</v>
      </c>
      <c r="B157" t="s">
        <v>139</v>
      </c>
      <c r="C157">
        <v>795</v>
      </c>
      <c r="D157" t="s">
        <v>45</v>
      </c>
      <c r="E157" t="s">
        <v>46</v>
      </c>
      <c r="G157">
        <v>0.125</v>
      </c>
      <c r="H157">
        <v>17.5</v>
      </c>
      <c r="I157">
        <v>0.3</v>
      </c>
      <c r="J157">
        <v>0.17899999999999999</v>
      </c>
      <c r="K157">
        <v>0.03</v>
      </c>
      <c r="L157">
        <v>0</v>
      </c>
      <c r="M157">
        <v>0</v>
      </c>
      <c r="N157">
        <v>0.17899999999999999</v>
      </c>
      <c r="O157">
        <v>25.06</v>
      </c>
      <c r="P157">
        <v>140</v>
      </c>
      <c r="Q157">
        <v>202227</v>
      </c>
      <c r="R157">
        <v>202247</v>
      </c>
      <c r="U157">
        <v>7027317</v>
      </c>
      <c r="V157">
        <v>53</v>
      </c>
      <c r="AM157" t="s">
        <v>38</v>
      </c>
      <c r="AN157" t="s">
        <v>39</v>
      </c>
      <c r="BE157" t="s">
        <v>40</v>
      </c>
      <c r="BF157" t="s">
        <v>41</v>
      </c>
      <c r="BM157" t="s">
        <v>40</v>
      </c>
    </row>
    <row r="158" spans="1:65">
      <c r="A158">
        <v>40679</v>
      </c>
      <c r="B158" t="s">
        <v>140</v>
      </c>
      <c r="C158">
        <v>795</v>
      </c>
      <c r="D158" t="s">
        <v>36</v>
      </c>
      <c r="E158" t="s">
        <v>37</v>
      </c>
      <c r="G158">
        <v>6.2E-2</v>
      </c>
      <c r="H158">
        <v>17.36</v>
      </c>
      <c r="I158">
        <v>0.3</v>
      </c>
      <c r="J158">
        <v>8.8999999999999996E-2</v>
      </c>
      <c r="K158">
        <v>0</v>
      </c>
      <c r="L158">
        <v>0</v>
      </c>
      <c r="M158">
        <v>0</v>
      </c>
      <c r="N158">
        <v>8.8999999999999996E-2</v>
      </c>
      <c r="O158">
        <v>24.92</v>
      </c>
      <c r="P158">
        <v>280</v>
      </c>
      <c r="Q158">
        <v>202227</v>
      </c>
      <c r="R158">
        <v>202247</v>
      </c>
      <c r="U158">
        <v>5635930</v>
      </c>
      <c r="V158">
        <v>27</v>
      </c>
      <c r="BE158" t="s">
        <v>40</v>
      </c>
      <c r="BF158" t="s">
        <v>41</v>
      </c>
      <c r="BM158" t="s">
        <v>40</v>
      </c>
    </row>
    <row r="159" spans="1:65">
      <c r="A159">
        <v>40679</v>
      </c>
      <c r="B159" t="s">
        <v>140</v>
      </c>
      <c r="C159">
        <v>795</v>
      </c>
      <c r="D159" t="s">
        <v>45</v>
      </c>
      <c r="E159" t="s">
        <v>46</v>
      </c>
      <c r="G159">
        <v>0.125</v>
      </c>
      <c r="H159">
        <v>17.5</v>
      </c>
      <c r="I159">
        <v>0.3</v>
      </c>
      <c r="J159">
        <v>0.17899999999999999</v>
      </c>
      <c r="K159">
        <v>0.03</v>
      </c>
      <c r="L159">
        <v>0</v>
      </c>
      <c r="M159">
        <v>0</v>
      </c>
      <c r="N159">
        <v>0.17899999999999999</v>
      </c>
      <c r="O159">
        <v>25.06</v>
      </c>
      <c r="P159">
        <v>140</v>
      </c>
      <c r="Q159">
        <v>202227</v>
      </c>
      <c r="R159">
        <v>202247</v>
      </c>
      <c r="U159">
        <v>7027344</v>
      </c>
      <c r="V159">
        <v>53</v>
      </c>
      <c r="BE159" t="s">
        <v>40</v>
      </c>
      <c r="BF159" t="s">
        <v>41</v>
      </c>
      <c r="BM159" t="s">
        <v>40</v>
      </c>
    </row>
    <row r="160" spans="1:65">
      <c r="A160">
        <v>40821</v>
      </c>
      <c r="B160" t="s">
        <v>141</v>
      </c>
      <c r="C160">
        <v>795</v>
      </c>
      <c r="D160" t="s">
        <v>36</v>
      </c>
      <c r="E160" t="s">
        <v>37</v>
      </c>
      <c r="G160">
        <v>0.183</v>
      </c>
      <c r="H160">
        <v>51.24</v>
      </c>
      <c r="I160">
        <v>0.3</v>
      </c>
      <c r="J160">
        <v>0.26200000000000001</v>
      </c>
      <c r="K160">
        <v>0.06</v>
      </c>
      <c r="L160">
        <v>0</v>
      </c>
      <c r="M160">
        <v>0</v>
      </c>
      <c r="N160">
        <v>0.26200000000000001</v>
      </c>
      <c r="O160">
        <v>73.36</v>
      </c>
      <c r="P160">
        <v>280</v>
      </c>
      <c r="Q160">
        <v>202227</v>
      </c>
      <c r="R160">
        <v>202247</v>
      </c>
      <c r="U160">
        <v>5582832</v>
      </c>
      <c r="V160">
        <v>63</v>
      </c>
      <c r="AM160" t="s">
        <v>38</v>
      </c>
      <c r="AN160" t="s">
        <v>39</v>
      </c>
      <c r="BE160" t="s">
        <v>40</v>
      </c>
      <c r="BF160" t="s">
        <v>41</v>
      </c>
      <c r="BM160" t="s">
        <v>40</v>
      </c>
    </row>
    <row r="161" spans="1:65">
      <c r="A161">
        <v>40821</v>
      </c>
      <c r="B161" t="s">
        <v>141</v>
      </c>
      <c r="C161">
        <v>795</v>
      </c>
      <c r="D161" t="s">
        <v>45</v>
      </c>
      <c r="E161" t="s">
        <v>46</v>
      </c>
      <c r="G161">
        <v>0.22500000000000001</v>
      </c>
      <c r="H161">
        <v>31.5</v>
      </c>
      <c r="I161">
        <v>0.3</v>
      </c>
      <c r="J161">
        <v>0.32200000000000001</v>
      </c>
      <c r="K161">
        <v>0.1</v>
      </c>
      <c r="L161">
        <v>0</v>
      </c>
      <c r="M161">
        <v>0</v>
      </c>
      <c r="N161">
        <v>0.32200000000000001</v>
      </c>
      <c r="O161">
        <v>45.08</v>
      </c>
      <c r="P161">
        <v>140</v>
      </c>
      <c r="Q161">
        <v>202227</v>
      </c>
      <c r="R161">
        <v>202247</v>
      </c>
      <c r="U161">
        <v>7013607</v>
      </c>
      <c r="V161">
        <v>69</v>
      </c>
      <c r="AM161" t="s">
        <v>38</v>
      </c>
      <c r="AN161" t="s">
        <v>39</v>
      </c>
      <c r="BE161" t="s">
        <v>40</v>
      </c>
      <c r="BF161" t="s">
        <v>41</v>
      </c>
      <c r="BM161" t="s">
        <v>40</v>
      </c>
    </row>
    <row r="162" spans="1:65">
      <c r="A162">
        <v>40833</v>
      </c>
      <c r="B162" t="s">
        <v>142</v>
      </c>
      <c r="C162">
        <v>795</v>
      </c>
      <c r="D162" t="s">
        <v>36</v>
      </c>
      <c r="E162" t="s">
        <v>37</v>
      </c>
      <c r="G162">
        <v>6.4000000000000001E-2</v>
      </c>
      <c r="H162">
        <v>17.920000000000002</v>
      </c>
      <c r="I162">
        <v>0.3</v>
      </c>
      <c r="J162">
        <v>9.1999999999999998E-2</v>
      </c>
      <c r="K162">
        <v>0</v>
      </c>
      <c r="L162">
        <v>0</v>
      </c>
      <c r="M162">
        <v>0</v>
      </c>
      <c r="N162">
        <v>9.1999999999999998E-2</v>
      </c>
      <c r="O162">
        <v>25.76</v>
      </c>
      <c r="P162">
        <v>280</v>
      </c>
      <c r="Q162">
        <v>202227</v>
      </c>
      <c r="R162">
        <v>202247</v>
      </c>
      <c r="U162">
        <v>5572214</v>
      </c>
      <c r="V162">
        <v>29</v>
      </c>
      <c r="AM162" t="s">
        <v>38</v>
      </c>
      <c r="AN162" t="s">
        <v>39</v>
      </c>
      <c r="BE162" t="s">
        <v>40</v>
      </c>
      <c r="BF162" t="s">
        <v>41</v>
      </c>
      <c r="BM162" t="s">
        <v>40</v>
      </c>
    </row>
    <row r="163" spans="1:65">
      <c r="A163">
        <v>40833</v>
      </c>
      <c r="B163" t="s">
        <v>142</v>
      </c>
      <c r="C163">
        <v>795</v>
      </c>
      <c r="D163" t="s">
        <v>68</v>
      </c>
      <c r="E163" t="s">
        <v>69</v>
      </c>
      <c r="G163">
        <v>5.5E-2</v>
      </c>
      <c r="H163">
        <v>20.62</v>
      </c>
      <c r="I163">
        <v>0.3</v>
      </c>
      <c r="J163">
        <v>7.9000000000000001E-2</v>
      </c>
      <c r="K163">
        <v>0</v>
      </c>
      <c r="L163">
        <v>0</v>
      </c>
      <c r="M163">
        <v>0</v>
      </c>
      <c r="N163">
        <v>7.9000000000000001E-2</v>
      </c>
      <c r="O163">
        <v>29.62</v>
      </c>
      <c r="P163">
        <v>375</v>
      </c>
      <c r="Q163">
        <v>202227</v>
      </c>
      <c r="R163">
        <v>202247</v>
      </c>
      <c r="U163">
        <v>5832323</v>
      </c>
      <c r="V163">
        <v>22</v>
      </c>
      <c r="AM163" t="s">
        <v>38</v>
      </c>
      <c r="AN163" t="s">
        <v>39</v>
      </c>
      <c r="BE163" t="s">
        <v>40</v>
      </c>
      <c r="BF163" t="s">
        <v>41</v>
      </c>
      <c r="BM163" t="s">
        <v>40</v>
      </c>
    </row>
    <row r="164" spans="1:65">
      <c r="A164">
        <v>40833</v>
      </c>
      <c r="B164" t="s">
        <v>142</v>
      </c>
      <c r="C164">
        <v>795</v>
      </c>
      <c r="D164" t="s">
        <v>45</v>
      </c>
      <c r="E164" t="s">
        <v>46</v>
      </c>
      <c r="G164">
        <v>0.105</v>
      </c>
      <c r="H164">
        <v>14.7</v>
      </c>
      <c r="I164">
        <v>0.3</v>
      </c>
      <c r="J164">
        <v>0.15</v>
      </c>
      <c r="K164">
        <v>0.02</v>
      </c>
      <c r="L164">
        <v>0</v>
      </c>
      <c r="M164">
        <v>0</v>
      </c>
      <c r="N164">
        <v>0.15</v>
      </c>
      <c r="O164">
        <v>21</v>
      </c>
      <c r="P164">
        <v>140</v>
      </c>
      <c r="Q164">
        <v>202227</v>
      </c>
      <c r="R164">
        <v>202247</v>
      </c>
      <c r="U164">
        <v>7014618</v>
      </c>
      <c r="V164">
        <v>46</v>
      </c>
      <c r="AM164" t="s">
        <v>38</v>
      </c>
      <c r="AN164" t="s">
        <v>39</v>
      </c>
      <c r="BE164" t="s">
        <v>40</v>
      </c>
      <c r="BF164" t="s">
        <v>41</v>
      </c>
      <c r="BM164" t="s">
        <v>40</v>
      </c>
    </row>
    <row r="165" spans="1:65">
      <c r="A165">
        <v>40855</v>
      </c>
      <c r="B165" t="s">
        <v>143</v>
      </c>
      <c r="C165">
        <v>795</v>
      </c>
      <c r="D165" t="s">
        <v>36</v>
      </c>
      <c r="E165" t="s">
        <v>37</v>
      </c>
      <c r="G165">
        <v>0.05</v>
      </c>
      <c r="H165">
        <v>14</v>
      </c>
      <c r="I165">
        <v>0.3</v>
      </c>
      <c r="J165">
        <v>7.1999999999999995E-2</v>
      </c>
      <c r="K165">
        <v>0</v>
      </c>
      <c r="L165">
        <v>0</v>
      </c>
      <c r="M165">
        <v>0</v>
      </c>
      <c r="N165">
        <v>7.1999999999999995E-2</v>
      </c>
      <c r="O165">
        <v>20.16</v>
      </c>
      <c r="P165">
        <v>280</v>
      </c>
      <c r="Q165">
        <v>202227</v>
      </c>
      <c r="R165">
        <v>202247</v>
      </c>
      <c r="U165">
        <v>5621500</v>
      </c>
      <c r="V165">
        <v>16</v>
      </c>
      <c r="AM165" t="s">
        <v>38</v>
      </c>
      <c r="AN165" t="s">
        <v>39</v>
      </c>
      <c r="AQ165" t="s">
        <v>60</v>
      </c>
      <c r="AR165" t="s">
        <v>61</v>
      </c>
      <c r="BE165" t="s">
        <v>40</v>
      </c>
      <c r="BF165" t="s">
        <v>41</v>
      </c>
      <c r="BM165" t="s">
        <v>40</v>
      </c>
    </row>
    <row r="166" spans="1:65">
      <c r="A166">
        <v>40856</v>
      </c>
      <c r="B166" t="s">
        <v>144</v>
      </c>
      <c r="C166">
        <v>795</v>
      </c>
      <c r="D166" t="s">
        <v>36</v>
      </c>
      <c r="E166" t="s">
        <v>37</v>
      </c>
      <c r="G166">
        <v>0.05</v>
      </c>
      <c r="H166">
        <v>14</v>
      </c>
      <c r="I166">
        <v>0.3</v>
      </c>
      <c r="J166">
        <v>7.1999999999999995E-2</v>
      </c>
      <c r="K166">
        <v>0</v>
      </c>
      <c r="L166">
        <v>0</v>
      </c>
      <c r="M166">
        <v>0</v>
      </c>
      <c r="N166">
        <v>7.1999999999999995E-2</v>
      </c>
      <c r="O166">
        <v>20.16</v>
      </c>
      <c r="P166">
        <v>280</v>
      </c>
      <c r="Q166">
        <v>202227</v>
      </c>
      <c r="R166">
        <v>202247</v>
      </c>
      <c r="U166">
        <v>5621740</v>
      </c>
      <c r="V166">
        <v>16</v>
      </c>
      <c r="AM166" t="s">
        <v>38</v>
      </c>
      <c r="AN166" t="s">
        <v>39</v>
      </c>
      <c r="AQ166" t="s">
        <v>60</v>
      </c>
      <c r="AR166" t="s">
        <v>61</v>
      </c>
      <c r="BE166" t="s">
        <v>40</v>
      </c>
      <c r="BF166" t="s">
        <v>41</v>
      </c>
      <c r="BM166" t="s">
        <v>40</v>
      </c>
    </row>
    <row r="167" spans="1:65">
      <c r="A167">
        <v>40857</v>
      </c>
      <c r="B167" t="s">
        <v>145</v>
      </c>
      <c r="C167">
        <v>795</v>
      </c>
      <c r="D167" t="s">
        <v>36</v>
      </c>
      <c r="E167" t="s">
        <v>37</v>
      </c>
      <c r="G167">
        <v>0.05</v>
      </c>
      <c r="H167">
        <v>14</v>
      </c>
      <c r="I167">
        <v>0.3</v>
      </c>
      <c r="J167">
        <v>7.1999999999999995E-2</v>
      </c>
      <c r="K167">
        <v>0</v>
      </c>
      <c r="L167">
        <v>0</v>
      </c>
      <c r="M167">
        <v>0</v>
      </c>
      <c r="N167">
        <v>7.1999999999999995E-2</v>
      </c>
      <c r="O167">
        <v>20.16</v>
      </c>
      <c r="P167">
        <v>280</v>
      </c>
      <c r="Q167">
        <v>202227</v>
      </c>
      <c r="R167">
        <v>202247</v>
      </c>
      <c r="U167">
        <v>5621800</v>
      </c>
      <c r="V167">
        <v>16</v>
      </c>
      <c r="AM167" t="s">
        <v>38</v>
      </c>
      <c r="AN167" t="s">
        <v>39</v>
      </c>
      <c r="AQ167" t="s">
        <v>60</v>
      </c>
      <c r="AR167" t="s">
        <v>61</v>
      </c>
      <c r="BE167" t="s">
        <v>40</v>
      </c>
      <c r="BF167" t="s">
        <v>41</v>
      </c>
      <c r="BM167" t="s">
        <v>40</v>
      </c>
    </row>
    <row r="168" spans="1:65">
      <c r="A168">
        <v>40858</v>
      </c>
      <c r="B168" t="s">
        <v>146</v>
      </c>
      <c r="C168">
        <v>795</v>
      </c>
      <c r="D168" t="s">
        <v>36</v>
      </c>
      <c r="E168" t="s">
        <v>37</v>
      </c>
      <c r="G168">
        <v>0.05</v>
      </c>
      <c r="H168">
        <v>14</v>
      </c>
      <c r="I168">
        <v>0.3</v>
      </c>
      <c r="J168">
        <v>7.1999999999999995E-2</v>
      </c>
      <c r="K168">
        <v>0</v>
      </c>
      <c r="L168">
        <v>0</v>
      </c>
      <c r="M168">
        <v>0</v>
      </c>
      <c r="N168">
        <v>7.1999999999999995E-2</v>
      </c>
      <c r="O168">
        <v>20.16</v>
      </c>
      <c r="P168">
        <v>280</v>
      </c>
      <c r="Q168">
        <v>202227</v>
      </c>
      <c r="R168">
        <v>202247</v>
      </c>
      <c r="U168">
        <v>5621860</v>
      </c>
      <c r="V168">
        <v>16</v>
      </c>
      <c r="AM168" t="s">
        <v>38</v>
      </c>
      <c r="AN168" t="s">
        <v>39</v>
      </c>
      <c r="AQ168" t="s">
        <v>60</v>
      </c>
      <c r="AR168" t="s">
        <v>61</v>
      </c>
      <c r="BE168" t="s">
        <v>40</v>
      </c>
      <c r="BF168" t="s">
        <v>41</v>
      </c>
      <c r="BM168" t="s">
        <v>40</v>
      </c>
    </row>
    <row r="169" spans="1:65">
      <c r="A169">
        <v>41238</v>
      </c>
      <c r="B169" t="s">
        <v>147</v>
      </c>
      <c r="C169">
        <v>795</v>
      </c>
      <c r="D169" t="s">
        <v>36</v>
      </c>
      <c r="E169" t="s">
        <v>37</v>
      </c>
      <c r="G169">
        <v>0.17100000000000001</v>
      </c>
      <c r="H169">
        <v>47.88</v>
      </c>
      <c r="I169">
        <v>0.3</v>
      </c>
      <c r="J169">
        <v>0.245</v>
      </c>
      <c r="K169">
        <v>0.06</v>
      </c>
      <c r="L169">
        <v>0</v>
      </c>
      <c r="M169">
        <v>0</v>
      </c>
      <c r="N169">
        <v>0.245</v>
      </c>
      <c r="O169">
        <v>68.599999999999994</v>
      </c>
      <c r="P169">
        <v>280</v>
      </c>
      <c r="Q169">
        <v>202227</v>
      </c>
      <c r="R169">
        <v>202247</v>
      </c>
      <c r="U169">
        <v>5615605</v>
      </c>
      <c r="V169">
        <v>61</v>
      </c>
      <c r="AM169" t="s">
        <v>38</v>
      </c>
      <c r="AN169" t="s">
        <v>39</v>
      </c>
      <c r="BE169" t="s">
        <v>40</v>
      </c>
      <c r="BF169" t="s">
        <v>41</v>
      </c>
      <c r="BM169" t="s">
        <v>40</v>
      </c>
    </row>
    <row r="170" spans="1:65">
      <c r="A170">
        <v>41424</v>
      </c>
      <c r="B170" t="s">
        <v>148</v>
      </c>
      <c r="C170">
        <v>795</v>
      </c>
      <c r="D170" t="s">
        <v>36</v>
      </c>
      <c r="E170" t="s">
        <v>37</v>
      </c>
      <c r="G170">
        <v>5.5E-2</v>
      </c>
      <c r="H170">
        <v>15.4</v>
      </c>
      <c r="I170">
        <v>0.3</v>
      </c>
      <c r="J170">
        <v>7.9000000000000001E-2</v>
      </c>
      <c r="K170">
        <v>0</v>
      </c>
      <c r="L170">
        <v>0</v>
      </c>
      <c r="M170">
        <v>0</v>
      </c>
      <c r="N170">
        <v>7.9000000000000001E-2</v>
      </c>
      <c r="O170">
        <v>22.12</v>
      </c>
      <c r="P170">
        <v>280</v>
      </c>
      <c r="Q170">
        <v>202227</v>
      </c>
      <c r="R170">
        <v>202247</v>
      </c>
      <c r="U170">
        <v>5564432</v>
      </c>
      <c r="V170">
        <v>23</v>
      </c>
      <c r="AM170" t="s">
        <v>38</v>
      </c>
      <c r="AN170" t="s">
        <v>39</v>
      </c>
      <c r="BE170" t="s">
        <v>40</v>
      </c>
      <c r="BF170" t="s">
        <v>41</v>
      </c>
      <c r="BM170" t="s">
        <v>40</v>
      </c>
    </row>
    <row r="171" spans="1:65">
      <c r="A171">
        <v>41424</v>
      </c>
      <c r="B171" t="s">
        <v>148</v>
      </c>
      <c r="C171">
        <v>795</v>
      </c>
      <c r="D171" t="s">
        <v>68</v>
      </c>
      <c r="E171" t="s">
        <v>69</v>
      </c>
      <c r="G171">
        <v>0.05</v>
      </c>
      <c r="H171">
        <v>18.75</v>
      </c>
      <c r="I171">
        <v>0.3</v>
      </c>
      <c r="J171">
        <v>7.1999999999999995E-2</v>
      </c>
      <c r="K171">
        <v>0</v>
      </c>
      <c r="L171">
        <v>0</v>
      </c>
      <c r="M171">
        <v>0</v>
      </c>
      <c r="N171">
        <v>7.1999999999999995E-2</v>
      </c>
      <c r="O171">
        <v>27</v>
      </c>
      <c r="P171">
        <v>375</v>
      </c>
      <c r="Q171">
        <v>202227</v>
      </c>
      <c r="R171">
        <v>202247</v>
      </c>
      <c r="U171">
        <v>5832071</v>
      </c>
      <c r="V171">
        <v>15</v>
      </c>
      <c r="AM171" t="s">
        <v>38</v>
      </c>
      <c r="AN171" t="s">
        <v>39</v>
      </c>
      <c r="BE171" t="s">
        <v>40</v>
      </c>
      <c r="BF171" t="s">
        <v>41</v>
      </c>
      <c r="BM171" t="s">
        <v>40</v>
      </c>
    </row>
    <row r="172" spans="1:65">
      <c r="A172">
        <v>41424</v>
      </c>
      <c r="B172" t="s">
        <v>148</v>
      </c>
      <c r="C172">
        <v>795</v>
      </c>
      <c r="D172" t="s">
        <v>45</v>
      </c>
      <c r="E172" t="s">
        <v>46</v>
      </c>
      <c r="G172">
        <v>0.105</v>
      </c>
      <c r="H172">
        <v>14.7</v>
      </c>
      <c r="I172">
        <v>0.3</v>
      </c>
      <c r="J172">
        <v>0.15</v>
      </c>
      <c r="K172">
        <v>0.02</v>
      </c>
      <c r="L172">
        <v>0</v>
      </c>
      <c r="M172">
        <v>0</v>
      </c>
      <c r="N172">
        <v>0.15</v>
      </c>
      <c r="O172">
        <v>21</v>
      </c>
      <c r="P172">
        <v>140</v>
      </c>
      <c r="Q172">
        <v>202227</v>
      </c>
      <c r="R172">
        <v>202247</v>
      </c>
      <c r="U172">
        <v>7013612</v>
      </c>
      <c r="V172">
        <v>46</v>
      </c>
      <c r="AM172" t="s">
        <v>38</v>
      </c>
      <c r="AN172" t="s">
        <v>39</v>
      </c>
      <c r="BE172" t="s">
        <v>40</v>
      </c>
      <c r="BF172" t="s">
        <v>41</v>
      </c>
      <c r="BM172" t="s">
        <v>40</v>
      </c>
    </row>
    <row r="173" spans="1:65">
      <c r="A173">
        <v>41545</v>
      </c>
      <c r="B173" t="s">
        <v>149</v>
      </c>
      <c r="C173">
        <v>795</v>
      </c>
      <c r="D173" t="s">
        <v>36</v>
      </c>
      <c r="E173" t="s">
        <v>37</v>
      </c>
      <c r="G173">
        <v>5.5E-2</v>
      </c>
      <c r="H173">
        <v>15.4</v>
      </c>
      <c r="I173">
        <v>0.3</v>
      </c>
      <c r="J173">
        <v>7.9000000000000001E-2</v>
      </c>
      <c r="K173">
        <v>0</v>
      </c>
      <c r="L173">
        <v>0</v>
      </c>
      <c r="M173">
        <v>0</v>
      </c>
      <c r="N173">
        <v>7.9000000000000001E-2</v>
      </c>
      <c r="O173">
        <v>22.12</v>
      </c>
      <c r="P173">
        <v>280</v>
      </c>
      <c r="Q173">
        <v>202227</v>
      </c>
      <c r="R173">
        <v>202247</v>
      </c>
      <c r="U173">
        <v>5564542</v>
      </c>
      <c r="V173">
        <v>23</v>
      </c>
      <c r="BE173" t="s">
        <v>40</v>
      </c>
      <c r="BF173" t="s">
        <v>41</v>
      </c>
      <c r="BM173" t="s">
        <v>40</v>
      </c>
    </row>
    <row r="174" spans="1:65">
      <c r="A174">
        <v>41545</v>
      </c>
      <c r="B174" t="s">
        <v>149</v>
      </c>
      <c r="C174">
        <v>795</v>
      </c>
      <c r="D174" t="s">
        <v>68</v>
      </c>
      <c r="E174" t="s">
        <v>69</v>
      </c>
      <c r="G174">
        <v>0.05</v>
      </c>
      <c r="H174">
        <v>18.75</v>
      </c>
      <c r="I174">
        <v>0.3</v>
      </c>
      <c r="J174">
        <v>7.1999999999999995E-2</v>
      </c>
      <c r="K174">
        <v>0</v>
      </c>
      <c r="L174">
        <v>0</v>
      </c>
      <c r="M174">
        <v>0</v>
      </c>
      <c r="N174">
        <v>7.1999999999999995E-2</v>
      </c>
      <c r="O174">
        <v>27</v>
      </c>
      <c r="P174">
        <v>375</v>
      </c>
      <c r="Q174">
        <v>202227</v>
      </c>
      <c r="R174">
        <v>202247</v>
      </c>
      <c r="U174">
        <v>5832376</v>
      </c>
      <c r="V174">
        <v>15</v>
      </c>
      <c r="BE174" t="s">
        <v>40</v>
      </c>
      <c r="BF174" t="s">
        <v>41</v>
      </c>
      <c r="BM174" t="s">
        <v>40</v>
      </c>
    </row>
    <row r="175" spans="1:65">
      <c r="A175">
        <v>41545</v>
      </c>
      <c r="B175" t="s">
        <v>149</v>
      </c>
      <c r="C175">
        <v>795</v>
      </c>
      <c r="D175" t="s">
        <v>45</v>
      </c>
      <c r="E175" t="s">
        <v>46</v>
      </c>
      <c r="G175">
        <v>0.105</v>
      </c>
      <c r="H175">
        <v>14.7</v>
      </c>
      <c r="I175">
        <v>0.3</v>
      </c>
      <c r="J175">
        <v>0.15</v>
      </c>
      <c r="K175">
        <v>0.02</v>
      </c>
      <c r="L175">
        <v>0</v>
      </c>
      <c r="M175">
        <v>0</v>
      </c>
      <c r="N175">
        <v>0.15</v>
      </c>
      <c r="O175">
        <v>21</v>
      </c>
      <c r="P175">
        <v>140</v>
      </c>
      <c r="Q175">
        <v>202227</v>
      </c>
      <c r="R175">
        <v>202247</v>
      </c>
      <c r="U175">
        <v>7013725</v>
      </c>
      <c r="V175">
        <v>46</v>
      </c>
      <c r="BE175" t="s">
        <v>40</v>
      </c>
      <c r="BF175" t="s">
        <v>41</v>
      </c>
      <c r="BM175" t="s">
        <v>40</v>
      </c>
    </row>
    <row r="176" spans="1:65">
      <c r="A176">
        <v>41678</v>
      </c>
      <c r="B176" t="s">
        <v>150</v>
      </c>
      <c r="C176">
        <v>795</v>
      </c>
      <c r="D176" t="s">
        <v>36</v>
      </c>
      <c r="E176" t="s">
        <v>37</v>
      </c>
      <c r="G176">
        <v>4.4999999999999998E-2</v>
      </c>
      <c r="H176">
        <v>12.6</v>
      </c>
      <c r="I176">
        <v>0.3</v>
      </c>
      <c r="J176">
        <v>6.5000000000000002E-2</v>
      </c>
      <c r="K176">
        <v>0</v>
      </c>
      <c r="L176">
        <v>0</v>
      </c>
      <c r="M176">
        <v>0</v>
      </c>
      <c r="N176">
        <v>6.5000000000000002E-2</v>
      </c>
      <c r="O176">
        <v>18.2</v>
      </c>
      <c r="P176">
        <v>280</v>
      </c>
      <c r="Q176">
        <v>202227</v>
      </c>
      <c r="R176">
        <v>202247</v>
      </c>
      <c r="U176">
        <v>5547160</v>
      </c>
      <c r="V176">
        <v>14</v>
      </c>
      <c r="AM176" t="s">
        <v>38</v>
      </c>
      <c r="AN176" t="s">
        <v>39</v>
      </c>
      <c r="BE176" t="s">
        <v>40</v>
      </c>
      <c r="BF176" t="s">
        <v>41</v>
      </c>
      <c r="BM176" t="s">
        <v>40</v>
      </c>
    </row>
    <row r="177" spans="1:65">
      <c r="A177">
        <v>41678</v>
      </c>
      <c r="B177" t="s">
        <v>150</v>
      </c>
      <c r="C177">
        <v>795</v>
      </c>
      <c r="D177" t="s">
        <v>45</v>
      </c>
      <c r="E177" t="s">
        <v>46</v>
      </c>
      <c r="G177">
        <v>8.7999999999999995E-2</v>
      </c>
      <c r="H177">
        <v>12.32</v>
      </c>
      <c r="I177">
        <v>0.3</v>
      </c>
      <c r="J177">
        <v>0.126</v>
      </c>
      <c r="K177">
        <v>0.01</v>
      </c>
      <c r="L177">
        <v>0</v>
      </c>
      <c r="M177">
        <v>0</v>
      </c>
      <c r="N177">
        <v>0.126</v>
      </c>
      <c r="O177">
        <v>17.64</v>
      </c>
      <c r="P177">
        <v>140</v>
      </c>
      <c r="Q177">
        <v>202227</v>
      </c>
      <c r="R177">
        <v>202247</v>
      </c>
      <c r="U177">
        <v>7011975</v>
      </c>
      <c r="V177">
        <v>44</v>
      </c>
      <c r="AM177" t="s">
        <v>38</v>
      </c>
      <c r="AN177" t="s">
        <v>39</v>
      </c>
      <c r="BE177" t="s">
        <v>40</v>
      </c>
      <c r="BF177" t="s">
        <v>41</v>
      </c>
      <c r="BM177" t="s">
        <v>40</v>
      </c>
    </row>
    <row r="178" spans="1:65">
      <c r="A178">
        <v>41679</v>
      </c>
      <c r="B178" t="s">
        <v>151</v>
      </c>
      <c r="C178">
        <v>795</v>
      </c>
      <c r="D178" t="s">
        <v>36</v>
      </c>
      <c r="E178" t="s">
        <v>37</v>
      </c>
      <c r="G178">
        <v>4.4999999999999998E-2</v>
      </c>
      <c r="H178">
        <v>12.6</v>
      </c>
      <c r="I178">
        <v>0.3</v>
      </c>
      <c r="J178">
        <v>6.5000000000000002E-2</v>
      </c>
      <c r="K178">
        <v>0</v>
      </c>
      <c r="L178">
        <v>0</v>
      </c>
      <c r="M178">
        <v>0</v>
      </c>
      <c r="N178">
        <v>6.5000000000000002E-2</v>
      </c>
      <c r="O178">
        <v>18.2</v>
      </c>
      <c r="P178">
        <v>280</v>
      </c>
      <c r="Q178">
        <v>202227</v>
      </c>
      <c r="R178">
        <v>202247</v>
      </c>
      <c r="U178">
        <v>5547220</v>
      </c>
      <c r="V178">
        <v>14</v>
      </c>
      <c r="AM178" t="s">
        <v>38</v>
      </c>
      <c r="AN178" t="s">
        <v>39</v>
      </c>
      <c r="BE178" t="s">
        <v>40</v>
      </c>
      <c r="BF178" t="s">
        <v>41</v>
      </c>
      <c r="BM178" t="s">
        <v>40</v>
      </c>
    </row>
    <row r="179" spans="1:65">
      <c r="A179">
        <v>41679</v>
      </c>
      <c r="B179" t="s">
        <v>151</v>
      </c>
      <c r="C179">
        <v>795</v>
      </c>
      <c r="D179" t="s">
        <v>45</v>
      </c>
      <c r="E179" t="s">
        <v>46</v>
      </c>
      <c r="G179">
        <v>8.7999999999999995E-2</v>
      </c>
      <c r="H179">
        <v>12.32</v>
      </c>
      <c r="I179">
        <v>0.3</v>
      </c>
      <c r="J179">
        <v>0.126</v>
      </c>
      <c r="K179">
        <v>0.01</v>
      </c>
      <c r="L179">
        <v>0</v>
      </c>
      <c r="M179">
        <v>0</v>
      </c>
      <c r="N179">
        <v>0.126</v>
      </c>
      <c r="O179">
        <v>17.64</v>
      </c>
      <c r="P179">
        <v>140</v>
      </c>
      <c r="Q179">
        <v>202227</v>
      </c>
      <c r="R179">
        <v>202247</v>
      </c>
      <c r="U179">
        <v>7011977</v>
      </c>
      <c r="V179">
        <v>44</v>
      </c>
      <c r="AM179" t="s">
        <v>38</v>
      </c>
      <c r="AN179" t="s">
        <v>39</v>
      </c>
      <c r="BE179" t="s">
        <v>40</v>
      </c>
      <c r="BF179" t="s">
        <v>41</v>
      </c>
      <c r="BM179" t="s">
        <v>40</v>
      </c>
    </row>
    <row r="180" spans="1:65">
      <c r="A180">
        <v>41680</v>
      </c>
      <c r="B180" t="s">
        <v>152</v>
      </c>
      <c r="C180">
        <v>795</v>
      </c>
      <c r="D180" t="s">
        <v>36</v>
      </c>
      <c r="E180" t="s">
        <v>37</v>
      </c>
      <c r="G180">
        <v>4.4999999999999998E-2</v>
      </c>
      <c r="H180">
        <v>12.6</v>
      </c>
      <c r="I180">
        <v>0.3</v>
      </c>
      <c r="J180">
        <v>6.5000000000000002E-2</v>
      </c>
      <c r="K180">
        <v>0</v>
      </c>
      <c r="L180">
        <v>0</v>
      </c>
      <c r="M180">
        <v>0</v>
      </c>
      <c r="N180">
        <v>6.5000000000000002E-2</v>
      </c>
      <c r="O180">
        <v>18.2</v>
      </c>
      <c r="P180">
        <v>280</v>
      </c>
      <c r="Q180">
        <v>202227</v>
      </c>
      <c r="R180">
        <v>202247</v>
      </c>
      <c r="U180">
        <v>5547400</v>
      </c>
      <c r="V180">
        <v>14</v>
      </c>
      <c r="AM180" t="s">
        <v>38</v>
      </c>
      <c r="AN180" t="s">
        <v>39</v>
      </c>
      <c r="BE180" t="s">
        <v>40</v>
      </c>
      <c r="BF180" t="s">
        <v>41</v>
      </c>
      <c r="BM180" t="s">
        <v>40</v>
      </c>
    </row>
    <row r="181" spans="1:65">
      <c r="A181">
        <v>41680</v>
      </c>
      <c r="B181" t="s">
        <v>152</v>
      </c>
      <c r="C181">
        <v>795</v>
      </c>
      <c r="D181" t="s">
        <v>45</v>
      </c>
      <c r="E181" t="s">
        <v>46</v>
      </c>
      <c r="G181">
        <v>8.7999999999999995E-2</v>
      </c>
      <c r="H181">
        <v>12.32</v>
      </c>
      <c r="I181">
        <v>0.3</v>
      </c>
      <c r="J181">
        <v>0.126</v>
      </c>
      <c r="K181">
        <v>0.01</v>
      </c>
      <c r="L181">
        <v>0</v>
      </c>
      <c r="M181">
        <v>0</v>
      </c>
      <c r="N181">
        <v>0.126</v>
      </c>
      <c r="O181">
        <v>17.64</v>
      </c>
      <c r="P181">
        <v>140</v>
      </c>
      <c r="Q181">
        <v>202227</v>
      </c>
      <c r="R181">
        <v>202247</v>
      </c>
      <c r="U181">
        <v>7011976</v>
      </c>
      <c r="V181">
        <v>44</v>
      </c>
      <c r="AM181" t="s">
        <v>38</v>
      </c>
      <c r="AN181" t="s">
        <v>39</v>
      </c>
      <c r="BE181" t="s">
        <v>40</v>
      </c>
      <c r="BF181" t="s">
        <v>41</v>
      </c>
      <c r="BM181" t="s">
        <v>40</v>
      </c>
    </row>
    <row r="182" spans="1:65">
      <c r="A182">
        <v>41681</v>
      </c>
      <c r="B182" t="s">
        <v>153</v>
      </c>
      <c r="C182">
        <v>795</v>
      </c>
      <c r="D182" t="s">
        <v>36</v>
      </c>
      <c r="E182" t="s">
        <v>37</v>
      </c>
      <c r="G182">
        <v>4.4999999999999998E-2</v>
      </c>
      <c r="H182">
        <v>12.6</v>
      </c>
      <c r="I182">
        <v>0.3</v>
      </c>
      <c r="J182">
        <v>6.5000000000000002E-2</v>
      </c>
      <c r="K182">
        <v>0</v>
      </c>
      <c r="L182">
        <v>0</v>
      </c>
      <c r="M182">
        <v>0</v>
      </c>
      <c r="N182">
        <v>6.5000000000000002E-2</v>
      </c>
      <c r="O182">
        <v>18.2</v>
      </c>
      <c r="P182">
        <v>280</v>
      </c>
      <c r="Q182">
        <v>202227</v>
      </c>
      <c r="R182">
        <v>202247</v>
      </c>
      <c r="U182">
        <v>5547460</v>
      </c>
      <c r="V182">
        <v>14</v>
      </c>
      <c r="AM182" t="s">
        <v>38</v>
      </c>
      <c r="AN182" t="s">
        <v>39</v>
      </c>
      <c r="BE182" t="s">
        <v>40</v>
      </c>
      <c r="BF182" t="s">
        <v>41</v>
      </c>
      <c r="BM182" t="s">
        <v>40</v>
      </c>
    </row>
    <row r="183" spans="1:65">
      <c r="A183">
        <v>41681</v>
      </c>
      <c r="B183" t="s">
        <v>153</v>
      </c>
      <c r="C183">
        <v>795</v>
      </c>
      <c r="D183" t="s">
        <v>45</v>
      </c>
      <c r="E183" t="s">
        <v>46</v>
      </c>
      <c r="G183">
        <v>8.7999999999999995E-2</v>
      </c>
      <c r="H183">
        <v>12.32</v>
      </c>
      <c r="I183">
        <v>0.3</v>
      </c>
      <c r="J183">
        <v>0.126</v>
      </c>
      <c r="K183">
        <v>0.01</v>
      </c>
      <c r="L183">
        <v>0</v>
      </c>
      <c r="M183">
        <v>0</v>
      </c>
      <c r="N183">
        <v>0.126</v>
      </c>
      <c r="O183">
        <v>17.64</v>
      </c>
      <c r="P183">
        <v>140</v>
      </c>
      <c r="Q183">
        <v>202227</v>
      </c>
      <c r="R183">
        <v>202247</v>
      </c>
      <c r="U183">
        <v>7011978</v>
      </c>
      <c r="V183">
        <v>44</v>
      </c>
      <c r="AM183" t="s">
        <v>38</v>
      </c>
      <c r="AN183" t="s">
        <v>39</v>
      </c>
      <c r="BE183" t="s">
        <v>40</v>
      </c>
      <c r="BF183" t="s">
        <v>41</v>
      </c>
      <c r="BM183" t="s">
        <v>40</v>
      </c>
    </row>
    <row r="184" spans="1:65">
      <c r="A184">
        <v>41682</v>
      </c>
      <c r="B184" t="s">
        <v>154</v>
      </c>
      <c r="C184">
        <v>795</v>
      </c>
      <c r="D184" t="s">
        <v>36</v>
      </c>
      <c r="E184" t="s">
        <v>37</v>
      </c>
      <c r="G184">
        <v>4.4999999999999998E-2</v>
      </c>
      <c r="H184">
        <v>12.6</v>
      </c>
      <c r="I184">
        <v>0.3</v>
      </c>
      <c r="J184">
        <v>6.5000000000000002E-2</v>
      </c>
      <c r="K184">
        <v>0</v>
      </c>
      <c r="L184">
        <v>0</v>
      </c>
      <c r="M184">
        <v>0</v>
      </c>
      <c r="N184">
        <v>6.5000000000000002E-2</v>
      </c>
      <c r="O184">
        <v>18.2</v>
      </c>
      <c r="P184">
        <v>280</v>
      </c>
      <c r="Q184">
        <v>202227</v>
      </c>
      <c r="R184">
        <v>202247</v>
      </c>
      <c r="U184">
        <v>5547480</v>
      </c>
      <c r="V184">
        <v>14</v>
      </c>
      <c r="AM184" t="s">
        <v>38</v>
      </c>
      <c r="AN184" t="s">
        <v>39</v>
      </c>
      <c r="BE184" t="s">
        <v>40</v>
      </c>
      <c r="BF184" t="s">
        <v>41</v>
      </c>
      <c r="BM184" t="s">
        <v>40</v>
      </c>
    </row>
    <row r="185" spans="1:65">
      <c r="A185">
        <v>41682</v>
      </c>
      <c r="B185" t="s">
        <v>154</v>
      </c>
      <c r="C185">
        <v>795</v>
      </c>
      <c r="D185" t="s">
        <v>45</v>
      </c>
      <c r="E185" t="s">
        <v>46</v>
      </c>
      <c r="G185">
        <v>8.7999999999999995E-2</v>
      </c>
      <c r="H185">
        <v>12.32</v>
      </c>
      <c r="I185">
        <v>0.3</v>
      </c>
      <c r="J185">
        <v>0.126</v>
      </c>
      <c r="K185">
        <v>0.01</v>
      </c>
      <c r="L185">
        <v>0</v>
      </c>
      <c r="M185">
        <v>0</v>
      </c>
      <c r="N185">
        <v>0.126</v>
      </c>
      <c r="O185">
        <v>17.64</v>
      </c>
      <c r="P185">
        <v>140</v>
      </c>
      <c r="Q185">
        <v>202227</v>
      </c>
      <c r="R185">
        <v>202247</v>
      </c>
      <c r="U185">
        <v>7011983</v>
      </c>
      <c r="V185">
        <v>44</v>
      </c>
      <c r="AM185" t="s">
        <v>38</v>
      </c>
      <c r="AN185" t="s">
        <v>39</v>
      </c>
      <c r="BE185" t="s">
        <v>40</v>
      </c>
      <c r="BF185" t="s">
        <v>41</v>
      </c>
      <c r="BM185" t="s">
        <v>40</v>
      </c>
    </row>
    <row r="186" spans="1:65">
      <c r="A186">
        <v>41683</v>
      </c>
      <c r="B186" t="s">
        <v>155</v>
      </c>
      <c r="C186">
        <v>795</v>
      </c>
      <c r="D186" t="s">
        <v>36</v>
      </c>
      <c r="E186" t="s">
        <v>37</v>
      </c>
      <c r="G186">
        <v>4.4999999999999998E-2</v>
      </c>
      <c r="H186">
        <v>12.6</v>
      </c>
      <c r="I186">
        <v>0.3</v>
      </c>
      <c r="J186">
        <v>6.5000000000000002E-2</v>
      </c>
      <c r="K186">
        <v>0</v>
      </c>
      <c r="L186">
        <v>0</v>
      </c>
      <c r="M186">
        <v>0</v>
      </c>
      <c r="N186">
        <v>6.5000000000000002E-2</v>
      </c>
      <c r="O186">
        <v>18.2</v>
      </c>
      <c r="P186">
        <v>280</v>
      </c>
      <c r="Q186">
        <v>202227</v>
      </c>
      <c r="R186">
        <v>202247</v>
      </c>
      <c r="U186">
        <v>5547580</v>
      </c>
      <c r="V186">
        <v>14</v>
      </c>
      <c r="AM186" t="s">
        <v>38</v>
      </c>
      <c r="AN186" t="s">
        <v>39</v>
      </c>
      <c r="BE186" t="s">
        <v>40</v>
      </c>
      <c r="BF186" t="s">
        <v>41</v>
      </c>
      <c r="BM186" t="s">
        <v>40</v>
      </c>
    </row>
    <row r="187" spans="1:65">
      <c r="A187">
        <v>41683</v>
      </c>
      <c r="B187" t="s">
        <v>155</v>
      </c>
      <c r="C187">
        <v>795</v>
      </c>
      <c r="D187" t="s">
        <v>45</v>
      </c>
      <c r="E187" t="s">
        <v>46</v>
      </c>
      <c r="G187">
        <v>8.7999999999999995E-2</v>
      </c>
      <c r="H187">
        <v>12.32</v>
      </c>
      <c r="I187">
        <v>0.3</v>
      </c>
      <c r="J187">
        <v>0.126</v>
      </c>
      <c r="K187">
        <v>0.01</v>
      </c>
      <c r="L187">
        <v>0</v>
      </c>
      <c r="M187">
        <v>0</v>
      </c>
      <c r="N187">
        <v>0.126</v>
      </c>
      <c r="O187">
        <v>17.64</v>
      </c>
      <c r="P187">
        <v>140</v>
      </c>
      <c r="Q187">
        <v>202227</v>
      </c>
      <c r="R187">
        <v>202247</v>
      </c>
      <c r="U187">
        <v>7011981</v>
      </c>
      <c r="V187">
        <v>44</v>
      </c>
      <c r="AM187" t="s">
        <v>38</v>
      </c>
      <c r="AN187" t="s">
        <v>39</v>
      </c>
      <c r="BE187" t="s">
        <v>40</v>
      </c>
      <c r="BF187" t="s">
        <v>41</v>
      </c>
      <c r="BM187" t="s">
        <v>40</v>
      </c>
    </row>
    <row r="188" spans="1:65">
      <c r="A188">
        <v>41729</v>
      </c>
      <c r="B188" t="s">
        <v>156</v>
      </c>
      <c r="C188">
        <v>795</v>
      </c>
      <c r="D188" t="s">
        <v>36</v>
      </c>
      <c r="E188" t="s">
        <v>37</v>
      </c>
      <c r="G188">
        <v>6.9000000000000006E-2</v>
      </c>
      <c r="H188">
        <v>19.32</v>
      </c>
      <c r="I188">
        <v>0.3</v>
      </c>
      <c r="J188">
        <v>9.9000000000000005E-2</v>
      </c>
      <c r="K188">
        <v>0</v>
      </c>
      <c r="L188">
        <v>0</v>
      </c>
      <c r="M188">
        <v>0</v>
      </c>
      <c r="N188">
        <v>9.9000000000000005E-2</v>
      </c>
      <c r="O188">
        <v>27.72</v>
      </c>
      <c r="P188">
        <v>280</v>
      </c>
      <c r="Q188">
        <v>202227</v>
      </c>
      <c r="R188">
        <v>202247</v>
      </c>
      <c r="U188">
        <v>5515800</v>
      </c>
      <c r="V188">
        <v>35</v>
      </c>
      <c r="AE188" t="s">
        <v>71</v>
      </c>
      <c r="AF188" t="s">
        <v>72</v>
      </c>
      <c r="AM188" t="s">
        <v>38</v>
      </c>
      <c r="AN188" t="s">
        <v>39</v>
      </c>
      <c r="BE188" t="s">
        <v>40</v>
      </c>
      <c r="BF188" t="s">
        <v>41</v>
      </c>
      <c r="BM188" t="s">
        <v>40</v>
      </c>
    </row>
    <row r="189" spans="1:65">
      <c r="A189">
        <v>41730</v>
      </c>
      <c r="B189" t="s">
        <v>157</v>
      </c>
      <c r="C189">
        <v>795</v>
      </c>
      <c r="D189" t="s">
        <v>36</v>
      </c>
      <c r="E189" t="s">
        <v>37</v>
      </c>
      <c r="G189">
        <v>6.9000000000000006E-2</v>
      </c>
      <c r="H189">
        <v>19.32</v>
      </c>
      <c r="I189">
        <v>0.3</v>
      </c>
      <c r="J189">
        <v>9.9000000000000005E-2</v>
      </c>
      <c r="K189">
        <v>0</v>
      </c>
      <c r="L189">
        <v>0</v>
      </c>
      <c r="M189">
        <v>0</v>
      </c>
      <c r="N189">
        <v>9.9000000000000005E-2</v>
      </c>
      <c r="O189">
        <v>27.72</v>
      </c>
      <c r="P189">
        <v>280</v>
      </c>
      <c r="Q189">
        <v>202227</v>
      </c>
      <c r="R189">
        <v>202247</v>
      </c>
      <c r="U189">
        <v>5515806</v>
      </c>
      <c r="V189">
        <v>35</v>
      </c>
      <c r="AE189" t="s">
        <v>71</v>
      </c>
      <c r="AF189" t="s">
        <v>72</v>
      </c>
      <c r="AM189" t="s">
        <v>38</v>
      </c>
      <c r="AN189" t="s">
        <v>39</v>
      </c>
      <c r="BE189" t="s">
        <v>40</v>
      </c>
      <c r="BF189" t="s">
        <v>41</v>
      </c>
      <c r="BM189" t="s">
        <v>40</v>
      </c>
    </row>
    <row r="190" spans="1:65">
      <c r="A190">
        <v>41731</v>
      </c>
      <c r="B190" t="s">
        <v>158</v>
      </c>
      <c r="C190">
        <v>795</v>
      </c>
      <c r="D190" t="s">
        <v>36</v>
      </c>
      <c r="E190" t="s">
        <v>37</v>
      </c>
      <c r="G190">
        <v>6.9000000000000006E-2</v>
      </c>
      <c r="H190">
        <v>19.32</v>
      </c>
      <c r="I190">
        <v>0.3</v>
      </c>
      <c r="J190">
        <v>9.9000000000000005E-2</v>
      </c>
      <c r="K190">
        <v>0</v>
      </c>
      <c r="L190">
        <v>0</v>
      </c>
      <c r="M190">
        <v>0</v>
      </c>
      <c r="N190">
        <v>9.9000000000000005E-2</v>
      </c>
      <c r="O190">
        <v>27.72</v>
      </c>
      <c r="P190">
        <v>280</v>
      </c>
      <c r="Q190">
        <v>202227</v>
      </c>
      <c r="R190">
        <v>202247</v>
      </c>
      <c r="U190">
        <v>5515809</v>
      </c>
      <c r="V190">
        <v>35</v>
      </c>
      <c r="AE190" t="s">
        <v>71</v>
      </c>
      <c r="AF190" t="s">
        <v>72</v>
      </c>
      <c r="AM190" t="s">
        <v>38</v>
      </c>
      <c r="AN190" t="s">
        <v>39</v>
      </c>
      <c r="BE190" t="s">
        <v>40</v>
      </c>
      <c r="BF190" t="s">
        <v>41</v>
      </c>
      <c r="BM190" t="s">
        <v>40</v>
      </c>
    </row>
    <row r="191" spans="1:65">
      <c r="A191">
        <v>41740</v>
      </c>
      <c r="B191" t="s">
        <v>159</v>
      </c>
      <c r="C191">
        <v>795</v>
      </c>
      <c r="D191" t="s">
        <v>36</v>
      </c>
      <c r="E191" t="s">
        <v>37</v>
      </c>
      <c r="G191">
        <v>0.183</v>
      </c>
      <c r="H191">
        <v>51.24</v>
      </c>
      <c r="I191">
        <v>0.3</v>
      </c>
      <c r="J191">
        <v>0.26200000000000001</v>
      </c>
      <c r="K191">
        <v>0.06</v>
      </c>
      <c r="L191">
        <v>0</v>
      </c>
      <c r="M191">
        <v>0</v>
      </c>
      <c r="N191">
        <v>0.26200000000000001</v>
      </c>
      <c r="O191">
        <v>73.36</v>
      </c>
      <c r="P191">
        <v>280</v>
      </c>
      <c r="Q191">
        <v>202227</v>
      </c>
      <c r="R191">
        <v>202247</v>
      </c>
      <c r="U191">
        <v>5582905</v>
      </c>
      <c r="V191">
        <v>63</v>
      </c>
      <c r="BE191" t="s">
        <v>40</v>
      </c>
      <c r="BF191" t="s">
        <v>41</v>
      </c>
      <c r="BM191" t="s">
        <v>40</v>
      </c>
    </row>
    <row r="192" spans="1:65">
      <c r="A192">
        <v>41740</v>
      </c>
      <c r="B192" t="s">
        <v>159</v>
      </c>
      <c r="C192">
        <v>795</v>
      </c>
      <c r="D192" t="s">
        <v>45</v>
      </c>
      <c r="E192" t="s">
        <v>46</v>
      </c>
      <c r="G192">
        <v>0.21</v>
      </c>
      <c r="H192">
        <v>29.4</v>
      </c>
      <c r="I192">
        <v>0.3</v>
      </c>
      <c r="J192">
        <v>0.3</v>
      </c>
      <c r="K192">
        <v>0.09</v>
      </c>
      <c r="L192">
        <v>0</v>
      </c>
      <c r="M192">
        <v>0</v>
      </c>
      <c r="N192">
        <v>0.3</v>
      </c>
      <c r="O192">
        <v>42</v>
      </c>
      <c r="P192">
        <v>140</v>
      </c>
      <c r="Q192">
        <v>202227</v>
      </c>
      <c r="R192">
        <v>202247</v>
      </c>
      <c r="U192">
        <v>7015343</v>
      </c>
      <c r="V192">
        <v>68</v>
      </c>
      <c r="BE192" t="s">
        <v>40</v>
      </c>
      <c r="BF192" t="s">
        <v>41</v>
      </c>
      <c r="BM192" t="s">
        <v>40</v>
      </c>
    </row>
    <row r="193" spans="1:65">
      <c r="A193">
        <v>41741</v>
      </c>
      <c r="B193" t="s">
        <v>160</v>
      </c>
      <c r="C193">
        <v>795</v>
      </c>
      <c r="D193" t="s">
        <v>36</v>
      </c>
      <c r="E193" t="s">
        <v>37</v>
      </c>
      <c r="G193">
        <v>0.183</v>
      </c>
      <c r="H193">
        <v>51.24</v>
      </c>
      <c r="I193">
        <v>0.3</v>
      </c>
      <c r="J193">
        <v>0.26200000000000001</v>
      </c>
      <c r="K193">
        <v>0.06</v>
      </c>
      <c r="L193">
        <v>0</v>
      </c>
      <c r="M193">
        <v>0</v>
      </c>
      <c r="N193">
        <v>0.26200000000000001</v>
      </c>
      <c r="O193">
        <v>73.36</v>
      </c>
      <c r="P193">
        <v>280</v>
      </c>
      <c r="Q193">
        <v>202227</v>
      </c>
      <c r="R193">
        <v>202247</v>
      </c>
      <c r="U193">
        <v>5582928</v>
      </c>
      <c r="V193">
        <v>63</v>
      </c>
      <c r="BE193" t="s">
        <v>40</v>
      </c>
      <c r="BF193" t="s">
        <v>41</v>
      </c>
      <c r="BM193" t="s">
        <v>40</v>
      </c>
    </row>
    <row r="194" spans="1:65">
      <c r="A194">
        <v>41741</v>
      </c>
      <c r="B194" t="s">
        <v>160</v>
      </c>
      <c r="C194">
        <v>795</v>
      </c>
      <c r="D194" t="s">
        <v>45</v>
      </c>
      <c r="E194" t="s">
        <v>46</v>
      </c>
      <c r="G194">
        <v>0.21</v>
      </c>
      <c r="H194">
        <v>29.4</v>
      </c>
      <c r="I194">
        <v>0.3</v>
      </c>
      <c r="J194">
        <v>0.3</v>
      </c>
      <c r="K194">
        <v>0.09</v>
      </c>
      <c r="L194">
        <v>0</v>
      </c>
      <c r="M194">
        <v>0</v>
      </c>
      <c r="N194">
        <v>0.3</v>
      </c>
      <c r="O194">
        <v>42</v>
      </c>
      <c r="P194">
        <v>140</v>
      </c>
      <c r="Q194">
        <v>202227</v>
      </c>
      <c r="R194">
        <v>202247</v>
      </c>
      <c r="U194">
        <v>7015348</v>
      </c>
      <c r="V194">
        <v>68</v>
      </c>
      <c r="BE194" t="s">
        <v>40</v>
      </c>
      <c r="BF194" t="s">
        <v>41</v>
      </c>
      <c r="BM194" t="s">
        <v>40</v>
      </c>
    </row>
    <row r="195" spans="1:65">
      <c r="A195">
        <v>41750</v>
      </c>
      <c r="B195" t="s">
        <v>161</v>
      </c>
      <c r="C195">
        <v>795</v>
      </c>
      <c r="D195" t="s">
        <v>36</v>
      </c>
      <c r="E195" t="s">
        <v>37</v>
      </c>
      <c r="G195">
        <v>5.1999999999999998E-2</v>
      </c>
      <c r="H195">
        <v>14.56</v>
      </c>
      <c r="I195">
        <v>0.3</v>
      </c>
      <c r="J195">
        <v>7.4999999999999997E-2</v>
      </c>
      <c r="K195">
        <v>0</v>
      </c>
      <c r="L195">
        <v>0</v>
      </c>
      <c r="M195">
        <v>0</v>
      </c>
      <c r="N195">
        <v>7.4999999999999997E-2</v>
      </c>
      <c r="O195">
        <v>21</v>
      </c>
      <c r="P195">
        <v>280</v>
      </c>
      <c r="Q195">
        <v>202227</v>
      </c>
      <c r="R195">
        <v>202247</v>
      </c>
      <c r="U195">
        <v>5602394</v>
      </c>
      <c r="V195">
        <v>17</v>
      </c>
      <c r="AM195" t="s">
        <v>38</v>
      </c>
      <c r="AN195" t="s">
        <v>39</v>
      </c>
      <c r="BE195" t="s">
        <v>40</v>
      </c>
      <c r="BF195" t="s">
        <v>41</v>
      </c>
      <c r="BM195" t="s">
        <v>40</v>
      </c>
    </row>
    <row r="196" spans="1:65">
      <c r="A196">
        <v>41860</v>
      </c>
      <c r="B196" t="s">
        <v>162</v>
      </c>
      <c r="C196">
        <v>795</v>
      </c>
      <c r="D196" t="s">
        <v>36</v>
      </c>
      <c r="E196" t="s">
        <v>37</v>
      </c>
      <c r="G196">
        <v>4.4999999999999998E-2</v>
      </c>
      <c r="H196">
        <v>12.6</v>
      </c>
      <c r="I196">
        <v>0.3</v>
      </c>
      <c r="J196">
        <v>6.5000000000000002E-2</v>
      </c>
      <c r="K196">
        <v>0</v>
      </c>
      <c r="L196">
        <v>0</v>
      </c>
      <c r="M196">
        <v>0</v>
      </c>
      <c r="N196">
        <v>6.5000000000000002E-2</v>
      </c>
      <c r="O196">
        <v>18.2</v>
      </c>
      <c r="P196">
        <v>280</v>
      </c>
      <c r="Q196">
        <v>202227</v>
      </c>
      <c r="R196">
        <v>202247</v>
      </c>
      <c r="U196">
        <v>5547280</v>
      </c>
      <c r="V196">
        <v>14</v>
      </c>
      <c r="AM196" t="s">
        <v>38</v>
      </c>
      <c r="AN196" t="s">
        <v>39</v>
      </c>
      <c r="BE196" t="s">
        <v>40</v>
      </c>
      <c r="BF196" t="s">
        <v>41</v>
      </c>
      <c r="BM196" t="s">
        <v>40</v>
      </c>
    </row>
    <row r="197" spans="1:65">
      <c r="A197">
        <v>41860</v>
      </c>
      <c r="B197" t="s">
        <v>162</v>
      </c>
      <c r="C197">
        <v>795</v>
      </c>
      <c r="D197" t="s">
        <v>45</v>
      </c>
      <c r="E197" t="s">
        <v>46</v>
      </c>
      <c r="G197">
        <v>8.7999999999999995E-2</v>
      </c>
      <c r="H197">
        <v>12.32</v>
      </c>
      <c r="I197">
        <v>0.3</v>
      </c>
      <c r="J197">
        <v>0.126</v>
      </c>
      <c r="K197">
        <v>0.01</v>
      </c>
      <c r="L197">
        <v>0</v>
      </c>
      <c r="M197">
        <v>0</v>
      </c>
      <c r="N197">
        <v>0.126</v>
      </c>
      <c r="O197">
        <v>17.64</v>
      </c>
      <c r="P197">
        <v>140</v>
      </c>
      <c r="Q197">
        <v>202227</v>
      </c>
      <c r="R197">
        <v>202247</v>
      </c>
      <c r="U197">
        <v>7011982</v>
      </c>
      <c r="V197">
        <v>44</v>
      </c>
      <c r="AM197" t="s">
        <v>38</v>
      </c>
      <c r="AN197" t="s">
        <v>39</v>
      </c>
      <c r="BE197" t="s">
        <v>40</v>
      </c>
      <c r="BF197" t="s">
        <v>41</v>
      </c>
      <c r="BM197" t="s">
        <v>40</v>
      </c>
    </row>
    <row r="198" spans="1:65">
      <c r="A198">
        <v>42005</v>
      </c>
      <c r="B198" t="s">
        <v>163</v>
      </c>
      <c r="C198">
        <v>795</v>
      </c>
      <c r="D198" t="s">
        <v>36</v>
      </c>
      <c r="E198" t="s">
        <v>37</v>
      </c>
      <c r="G198">
        <v>0.05</v>
      </c>
      <c r="H198">
        <v>14</v>
      </c>
      <c r="I198">
        <v>0.3</v>
      </c>
      <c r="J198">
        <v>7.1999999999999995E-2</v>
      </c>
      <c r="K198">
        <v>0</v>
      </c>
      <c r="L198">
        <v>0</v>
      </c>
      <c r="M198">
        <v>0</v>
      </c>
      <c r="N198">
        <v>7.1999999999999995E-2</v>
      </c>
      <c r="O198">
        <v>20.16</v>
      </c>
      <c r="P198">
        <v>280</v>
      </c>
      <c r="Q198">
        <v>202227</v>
      </c>
      <c r="R198">
        <v>202247</v>
      </c>
      <c r="U198">
        <v>5621680</v>
      </c>
      <c r="V198">
        <v>16</v>
      </c>
      <c r="AM198" t="s">
        <v>38</v>
      </c>
      <c r="AN198" t="s">
        <v>39</v>
      </c>
      <c r="AQ198" t="s">
        <v>60</v>
      </c>
      <c r="AR198" t="s">
        <v>61</v>
      </c>
      <c r="BE198" t="s">
        <v>40</v>
      </c>
      <c r="BF198" t="s">
        <v>41</v>
      </c>
      <c r="BM198" t="s">
        <v>40</v>
      </c>
    </row>
    <row r="199" spans="1:65">
      <c r="A199">
        <v>42240</v>
      </c>
      <c r="B199" t="s">
        <v>164</v>
      </c>
      <c r="C199">
        <v>795</v>
      </c>
      <c r="D199" t="s">
        <v>36</v>
      </c>
      <c r="E199" t="s">
        <v>37</v>
      </c>
      <c r="G199">
        <v>7.2999999999999995E-2</v>
      </c>
      <c r="H199">
        <v>20.440000000000001</v>
      </c>
      <c r="I199">
        <v>0.3</v>
      </c>
      <c r="J199">
        <v>0.105</v>
      </c>
      <c r="K199">
        <v>0.01</v>
      </c>
      <c r="L199">
        <v>0</v>
      </c>
      <c r="M199">
        <v>0</v>
      </c>
      <c r="N199">
        <v>0.105</v>
      </c>
      <c r="O199">
        <v>29.4</v>
      </c>
      <c r="P199">
        <v>280</v>
      </c>
      <c r="Q199">
        <v>202227</v>
      </c>
      <c r="R199">
        <v>202247</v>
      </c>
      <c r="U199">
        <v>5569045</v>
      </c>
      <c r="V199">
        <v>37</v>
      </c>
      <c r="BE199" t="s">
        <v>40</v>
      </c>
      <c r="BF199" t="s">
        <v>41</v>
      </c>
      <c r="BM199" t="s">
        <v>40</v>
      </c>
    </row>
    <row r="200" spans="1:65">
      <c r="A200">
        <v>42240</v>
      </c>
      <c r="B200" t="s">
        <v>164</v>
      </c>
      <c r="C200">
        <v>795</v>
      </c>
      <c r="D200" t="s">
        <v>45</v>
      </c>
      <c r="E200" t="s">
        <v>46</v>
      </c>
      <c r="G200">
        <v>0.12</v>
      </c>
      <c r="H200">
        <v>16.8</v>
      </c>
      <c r="I200">
        <v>0.3</v>
      </c>
      <c r="J200">
        <v>0.17199999999999999</v>
      </c>
      <c r="K200">
        <v>0.02</v>
      </c>
      <c r="L200">
        <v>0</v>
      </c>
      <c r="M200">
        <v>0</v>
      </c>
      <c r="N200">
        <v>0.17199999999999999</v>
      </c>
      <c r="O200">
        <v>24.08</v>
      </c>
      <c r="P200">
        <v>140</v>
      </c>
      <c r="Q200">
        <v>202227</v>
      </c>
      <c r="R200">
        <v>202247</v>
      </c>
      <c r="U200">
        <v>7014492</v>
      </c>
      <c r="V200">
        <v>52</v>
      </c>
      <c r="BE200" t="s">
        <v>40</v>
      </c>
      <c r="BF200" t="s">
        <v>41</v>
      </c>
      <c r="BM200" t="s">
        <v>40</v>
      </c>
    </row>
    <row r="201" spans="1:65">
      <c r="A201">
        <v>42250</v>
      </c>
      <c r="B201" t="s">
        <v>165</v>
      </c>
      <c r="C201">
        <v>795</v>
      </c>
      <c r="D201" t="s">
        <v>36</v>
      </c>
      <c r="E201" t="s">
        <v>37</v>
      </c>
      <c r="G201">
        <v>5.5E-2</v>
      </c>
      <c r="H201">
        <v>15.4</v>
      </c>
      <c r="I201">
        <v>0.3</v>
      </c>
      <c r="J201">
        <v>7.9000000000000001E-2</v>
      </c>
      <c r="K201">
        <v>0</v>
      </c>
      <c r="L201">
        <v>0</v>
      </c>
      <c r="M201">
        <v>0</v>
      </c>
      <c r="N201">
        <v>7.9000000000000001E-2</v>
      </c>
      <c r="O201">
        <v>22.12</v>
      </c>
      <c r="P201">
        <v>280</v>
      </c>
      <c r="Q201">
        <v>202227</v>
      </c>
      <c r="R201">
        <v>202247</v>
      </c>
      <c r="U201">
        <v>5571965</v>
      </c>
      <c r="V201">
        <v>23</v>
      </c>
      <c r="AM201" t="s">
        <v>38</v>
      </c>
      <c r="AN201" t="s">
        <v>39</v>
      </c>
      <c r="BE201" t="s">
        <v>40</v>
      </c>
      <c r="BF201" t="s">
        <v>41</v>
      </c>
      <c r="BM201" t="s">
        <v>40</v>
      </c>
    </row>
    <row r="202" spans="1:65">
      <c r="A202">
        <v>42250</v>
      </c>
      <c r="B202" t="s">
        <v>165</v>
      </c>
      <c r="C202">
        <v>795</v>
      </c>
      <c r="D202" t="s">
        <v>68</v>
      </c>
      <c r="E202" t="s">
        <v>69</v>
      </c>
      <c r="G202">
        <v>4.4999999999999998E-2</v>
      </c>
      <c r="H202">
        <v>16.87</v>
      </c>
      <c r="I202">
        <v>0.3</v>
      </c>
      <c r="J202">
        <v>6.5000000000000002E-2</v>
      </c>
      <c r="K202">
        <v>0</v>
      </c>
      <c r="L202">
        <v>0</v>
      </c>
      <c r="M202">
        <v>0</v>
      </c>
      <c r="N202">
        <v>6.5000000000000002E-2</v>
      </c>
      <c r="O202">
        <v>24.37</v>
      </c>
      <c r="P202">
        <v>375</v>
      </c>
      <c r="Q202">
        <v>202227</v>
      </c>
      <c r="R202">
        <v>202247</v>
      </c>
      <c r="U202">
        <v>5832355</v>
      </c>
      <c r="V202">
        <v>14</v>
      </c>
      <c r="AM202" t="s">
        <v>38</v>
      </c>
      <c r="AN202" t="s">
        <v>39</v>
      </c>
      <c r="BE202" t="s">
        <v>40</v>
      </c>
      <c r="BF202" t="s">
        <v>41</v>
      </c>
      <c r="BM202" t="s">
        <v>40</v>
      </c>
    </row>
    <row r="203" spans="1:65">
      <c r="A203">
        <v>42250</v>
      </c>
      <c r="B203" t="s">
        <v>165</v>
      </c>
      <c r="C203">
        <v>795</v>
      </c>
      <c r="D203" t="s">
        <v>45</v>
      </c>
      <c r="E203" t="s">
        <v>46</v>
      </c>
      <c r="G203">
        <v>0.105</v>
      </c>
      <c r="H203">
        <v>14.7</v>
      </c>
      <c r="I203">
        <v>0.3</v>
      </c>
      <c r="J203">
        <v>0.15</v>
      </c>
      <c r="K203">
        <v>0.02</v>
      </c>
      <c r="L203">
        <v>0</v>
      </c>
      <c r="M203">
        <v>0</v>
      </c>
      <c r="N203">
        <v>0.15</v>
      </c>
      <c r="O203">
        <v>21</v>
      </c>
      <c r="P203">
        <v>140</v>
      </c>
      <c r="Q203">
        <v>202227</v>
      </c>
      <c r="R203">
        <v>202247</v>
      </c>
      <c r="U203">
        <v>7014765</v>
      </c>
      <c r="V203">
        <v>46</v>
      </c>
      <c r="AM203" t="s">
        <v>38</v>
      </c>
      <c r="AN203" t="s">
        <v>39</v>
      </c>
      <c r="BE203" t="s">
        <v>40</v>
      </c>
      <c r="BF203" t="s">
        <v>41</v>
      </c>
      <c r="BM203" t="s">
        <v>40</v>
      </c>
    </row>
    <row r="204" spans="1:65">
      <c r="A204">
        <v>42251</v>
      </c>
      <c r="B204" t="s">
        <v>166</v>
      </c>
      <c r="C204">
        <v>795</v>
      </c>
      <c r="D204" t="s">
        <v>36</v>
      </c>
      <c r="E204" t="s">
        <v>37</v>
      </c>
      <c r="G204">
        <v>5.5E-2</v>
      </c>
      <c r="H204">
        <v>15.4</v>
      </c>
      <c r="I204">
        <v>0.3</v>
      </c>
      <c r="J204">
        <v>7.9000000000000001E-2</v>
      </c>
      <c r="K204">
        <v>0</v>
      </c>
      <c r="L204">
        <v>0</v>
      </c>
      <c r="M204">
        <v>0</v>
      </c>
      <c r="N204">
        <v>7.9000000000000001E-2</v>
      </c>
      <c r="O204">
        <v>22.12</v>
      </c>
      <c r="P204">
        <v>280</v>
      </c>
      <c r="Q204">
        <v>202227</v>
      </c>
      <c r="R204">
        <v>202247</v>
      </c>
      <c r="U204">
        <v>5571966</v>
      </c>
      <c r="V204">
        <v>23</v>
      </c>
      <c r="AM204" t="s">
        <v>38</v>
      </c>
      <c r="AN204" t="s">
        <v>39</v>
      </c>
      <c r="BE204" t="s">
        <v>40</v>
      </c>
      <c r="BF204" t="s">
        <v>41</v>
      </c>
      <c r="BM204" t="s">
        <v>40</v>
      </c>
    </row>
    <row r="205" spans="1:65">
      <c r="A205">
        <v>42251</v>
      </c>
      <c r="B205" t="s">
        <v>166</v>
      </c>
      <c r="C205">
        <v>795</v>
      </c>
      <c r="D205" t="s">
        <v>68</v>
      </c>
      <c r="E205" t="s">
        <v>69</v>
      </c>
      <c r="G205">
        <v>4.4999999999999998E-2</v>
      </c>
      <c r="H205">
        <v>16.87</v>
      </c>
      <c r="I205">
        <v>0.3</v>
      </c>
      <c r="J205">
        <v>6.5000000000000002E-2</v>
      </c>
      <c r="K205">
        <v>0</v>
      </c>
      <c r="L205">
        <v>0</v>
      </c>
      <c r="M205">
        <v>0</v>
      </c>
      <c r="N205">
        <v>6.5000000000000002E-2</v>
      </c>
      <c r="O205">
        <v>24.37</v>
      </c>
      <c r="P205">
        <v>375</v>
      </c>
      <c r="Q205">
        <v>202227</v>
      </c>
      <c r="R205">
        <v>202247</v>
      </c>
      <c r="U205">
        <v>5832356</v>
      </c>
      <c r="V205">
        <v>14</v>
      </c>
      <c r="AM205" t="s">
        <v>38</v>
      </c>
      <c r="AN205" t="s">
        <v>39</v>
      </c>
      <c r="BE205" t="s">
        <v>40</v>
      </c>
      <c r="BF205" t="s">
        <v>41</v>
      </c>
      <c r="BM205" t="s">
        <v>40</v>
      </c>
    </row>
    <row r="206" spans="1:65">
      <c r="A206">
        <v>42251</v>
      </c>
      <c r="B206" t="s">
        <v>166</v>
      </c>
      <c r="C206">
        <v>795</v>
      </c>
      <c r="D206" t="s">
        <v>45</v>
      </c>
      <c r="E206" t="s">
        <v>46</v>
      </c>
      <c r="G206">
        <v>0.105</v>
      </c>
      <c r="H206">
        <v>14.7</v>
      </c>
      <c r="I206">
        <v>0.3</v>
      </c>
      <c r="J206">
        <v>0.15</v>
      </c>
      <c r="K206">
        <v>0.02</v>
      </c>
      <c r="L206">
        <v>0</v>
      </c>
      <c r="M206">
        <v>0</v>
      </c>
      <c r="N206">
        <v>0.15</v>
      </c>
      <c r="O206">
        <v>21</v>
      </c>
      <c r="P206">
        <v>140</v>
      </c>
      <c r="Q206">
        <v>202227</v>
      </c>
      <c r="R206">
        <v>202247</v>
      </c>
      <c r="U206">
        <v>7014766</v>
      </c>
      <c r="V206">
        <v>46</v>
      </c>
      <c r="AM206" t="s">
        <v>38</v>
      </c>
      <c r="AN206" t="s">
        <v>39</v>
      </c>
      <c r="BE206" t="s">
        <v>40</v>
      </c>
      <c r="BF206" t="s">
        <v>41</v>
      </c>
      <c r="BM206" t="s">
        <v>40</v>
      </c>
    </row>
    <row r="207" spans="1:65">
      <c r="A207">
        <v>42252</v>
      </c>
      <c r="B207" t="s">
        <v>167</v>
      </c>
      <c r="C207">
        <v>795</v>
      </c>
      <c r="D207" t="s">
        <v>36</v>
      </c>
      <c r="E207" t="s">
        <v>37</v>
      </c>
      <c r="G207">
        <v>5.5E-2</v>
      </c>
      <c r="H207">
        <v>15.4</v>
      </c>
      <c r="I207">
        <v>0.3</v>
      </c>
      <c r="J207">
        <v>7.9000000000000001E-2</v>
      </c>
      <c r="K207">
        <v>0</v>
      </c>
      <c r="L207">
        <v>0</v>
      </c>
      <c r="M207">
        <v>0</v>
      </c>
      <c r="N207">
        <v>7.9000000000000001E-2</v>
      </c>
      <c r="O207">
        <v>22.12</v>
      </c>
      <c r="P207">
        <v>280</v>
      </c>
      <c r="Q207">
        <v>202227</v>
      </c>
      <c r="R207">
        <v>202247</v>
      </c>
      <c r="U207">
        <v>5571969</v>
      </c>
      <c r="V207">
        <v>23</v>
      </c>
      <c r="AM207" t="s">
        <v>38</v>
      </c>
      <c r="AN207" t="s">
        <v>39</v>
      </c>
      <c r="BE207" t="s">
        <v>40</v>
      </c>
      <c r="BF207" t="s">
        <v>41</v>
      </c>
      <c r="BM207" t="s">
        <v>40</v>
      </c>
    </row>
    <row r="208" spans="1:65">
      <c r="A208">
        <v>42252</v>
      </c>
      <c r="B208" t="s">
        <v>167</v>
      </c>
      <c r="C208">
        <v>795</v>
      </c>
      <c r="D208" t="s">
        <v>68</v>
      </c>
      <c r="E208" t="s">
        <v>69</v>
      </c>
      <c r="G208">
        <v>4.4999999999999998E-2</v>
      </c>
      <c r="H208">
        <v>16.87</v>
      </c>
      <c r="I208">
        <v>0.3</v>
      </c>
      <c r="J208">
        <v>6.5000000000000002E-2</v>
      </c>
      <c r="K208">
        <v>0</v>
      </c>
      <c r="L208">
        <v>0</v>
      </c>
      <c r="M208">
        <v>0</v>
      </c>
      <c r="N208">
        <v>6.5000000000000002E-2</v>
      </c>
      <c r="O208">
        <v>24.37</v>
      </c>
      <c r="P208">
        <v>375</v>
      </c>
      <c r="Q208">
        <v>202227</v>
      </c>
      <c r="R208">
        <v>202247</v>
      </c>
      <c r="U208">
        <v>5832358</v>
      </c>
      <c r="V208">
        <v>14</v>
      </c>
      <c r="AM208" t="s">
        <v>38</v>
      </c>
      <c r="AN208" t="s">
        <v>39</v>
      </c>
      <c r="BE208" t="s">
        <v>40</v>
      </c>
      <c r="BF208" t="s">
        <v>41</v>
      </c>
      <c r="BM208" t="s">
        <v>40</v>
      </c>
    </row>
    <row r="209" spans="1:65">
      <c r="A209">
        <v>42252</v>
      </c>
      <c r="B209" t="s">
        <v>167</v>
      </c>
      <c r="C209">
        <v>795</v>
      </c>
      <c r="D209" t="s">
        <v>45</v>
      </c>
      <c r="E209" t="s">
        <v>46</v>
      </c>
      <c r="G209">
        <v>0.105</v>
      </c>
      <c r="H209">
        <v>14.7</v>
      </c>
      <c r="I209">
        <v>0.3</v>
      </c>
      <c r="J209">
        <v>0.15</v>
      </c>
      <c r="K209">
        <v>0.02</v>
      </c>
      <c r="L209">
        <v>0</v>
      </c>
      <c r="M209">
        <v>0</v>
      </c>
      <c r="N209">
        <v>0.15</v>
      </c>
      <c r="O209">
        <v>21</v>
      </c>
      <c r="P209">
        <v>140</v>
      </c>
      <c r="Q209">
        <v>202227</v>
      </c>
      <c r="R209">
        <v>202247</v>
      </c>
      <c r="U209">
        <v>7014768</v>
      </c>
      <c r="V209">
        <v>46</v>
      </c>
      <c r="AM209" t="s">
        <v>38</v>
      </c>
      <c r="AN209" t="s">
        <v>39</v>
      </c>
      <c r="BE209" t="s">
        <v>40</v>
      </c>
      <c r="BF209" t="s">
        <v>41</v>
      </c>
      <c r="BM209" t="s">
        <v>40</v>
      </c>
    </row>
    <row r="210" spans="1:65">
      <c r="A210">
        <v>42253</v>
      </c>
      <c r="B210" t="s">
        <v>168</v>
      </c>
      <c r="C210">
        <v>795</v>
      </c>
      <c r="D210" t="s">
        <v>36</v>
      </c>
      <c r="E210" t="s">
        <v>37</v>
      </c>
      <c r="G210">
        <v>5.5E-2</v>
      </c>
      <c r="H210">
        <v>15.4</v>
      </c>
      <c r="I210">
        <v>0.3</v>
      </c>
      <c r="J210">
        <v>7.9000000000000001E-2</v>
      </c>
      <c r="K210">
        <v>0</v>
      </c>
      <c r="L210">
        <v>0</v>
      </c>
      <c r="M210">
        <v>0</v>
      </c>
      <c r="N210">
        <v>7.9000000000000001E-2</v>
      </c>
      <c r="O210">
        <v>22.12</v>
      </c>
      <c r="P210">
        <v>280</v>
      </c>
      <c r="Q210">
        <v>202227</v>
      </c>
      <c r="R210">
        <v>202247</v>
      </c>
      <c r="U210">
        <v>5571941</v>
      </c>
      <c r="V210">
        <v>23</v>
      </c>
      <c r="AM210" t="s">
        <v>38</v>
      </c>
      <c r="AN210" t="s">
        <v>39</v>
      </c>
      <c r="BE210" t="s">
        <v>40</v>
      </c>
      <c r="BF210" t="s">
        <v>41</v>
      </c>
      <c r="BM210" t="s">
        <v>40</v>
      </c>
    </row>
    <row r="211" spans="1:65">
      <c r="A211">
        <v>42253</v>
      </c>
      <c r="B211" t="s">
        <v>168</v>
      </c>
      <c r="C211">
        <v>795</v>
      </c>
      <c r="D211" t="s">
        <v>68</v>
      </c>
      <c r="E211" t="s">
        <v>69</v>
      </c>
      <c r="G211">
        <v>4.4999999999999998E-2</v>
      </c>
      <c r="H211">
        <v>16.87</v>
      </c>
      <c r="I211">
        <v>0.3</v>
      </c>
      <c r="J211">
        <v>6.5000000000000002E-2</v>
      </c>
      <c r="K211">
        <v>0</v>
      </c>
      <c r="L211">
        <v>0</v>
      </c>
      <c r="M211">
        <v>0</v>
      </c>
      <c r="N211">
        <v>6.5000000000000002E-2</v>
      </c>
      <c r="O211">
        <v>24.37</v>
      </c>
      <c r="P211">
        <v>375</v>
      </c>
      <c r="Q211">
        <v>202227</v>
      </c>
      <c r="R211">
        <v>202247</v>
      </c>
      <c r="U211">
        <v>5832322</v>
      </c>
      <c r="V211">
        <v>14</v>
      </c>
      <c r="AM211" t="s">
        <v>38</v>
      </c>
      <c r="AN211" t="s">
        <v>39</v>
      </c>
      <c r="BE211" t="s">
        <v>40</v>
      </c>
      <c r="BF211" t="s">
        <v>41</v>
      </c>
      <c r="BM211" t="s">
        <v>40</v>
      </c>
    </row>
    <row r="212" spans="1:65">
      <c r="A212">
        <v>42253</v>
      </c>
      <c r="B212" t="s">
        <v>168</v>
      </c>
      <c r="C212">
        <v>795</v>
      </c>
      <c r="D212" t="s">
        <v>45</v>
      </c>
      <c r="E212" t="s">
        <v>46</v>
      </c>
      <c r="G212">
        <v>0.105</v>
      </c>
      <c r="H212">
        <v>14.7</v>
      </c>
      <c r="I212">
        <v>0.3</v>
      </c>
      <c r="J212">
        <v>0.15</v>
      </c>
      <c r="K212">
        <v>0.02</v>
      </c>
      <c r="L212">
        <v>0</v>
      </c>
      <c r="M212">
        <v>0</v>
      </c>
      <c r="N212">
        <v>0.15</v>
      </c>
      <c r="O212">
        <v>21</v>
      </c>
      <c r="P212">
        <v>140</v>
      </c>
      <c r="Q212">
        <v>202227</v>
      </c>
      <c r="R212">
        <v>202247</v>
      </c>
      <c r="U212">
        <v>7014735</v>
      </c>
      <c r="V212">
        <v>46</v>
      </c>
      <c r="AM212" t="s">
        <v>38</v>
      </c>
      <c r="AN212" t="s">
        <v>39</v>
      </c>
      <c r="BE212" t="s">
        <v>40</v>
      </c>
      <c r="BF212" t="s">
        <v>41</v>
      </c>
      <c r="BM212" t="s">
        <v>40</v>
      </c>
    </row>
    <row r="213" spans="1:65">
      <c r="A213">
        <v>42254</v>
      </c>
      <c r="B213" t="s">
        <v>169</v>
      </c>
      <c r="C213">
        <v>795</v>
      </c>
      <c r="D213" t="s">
        <v>36</v>
      </c>
      <c r="E213" t="s">
        <v>37</v>
      </c>
      <c r="G213">
        <v>5.5E-2</v>
      </c>
      <c r="H213">
        <v>15.4</v>
      </c>
      <c r="I213">
        <v>0.3</v>
      </c>
      <c r="J213">
        <v>7.9000000000000001E-2</v>
      </c>
      <c r="K213">
        <v>0</v>
      </c>
      <c r="L213">
        <v>0</v>
      </c>
      <c r="M213">
        <v>0</v>
      </c>
      <c r="N213">
        <v>7.9000000000000001E-2</v>
      </c>
      <c r="O213">
        <v>22.12</v>
      </c>
      <c r="P213">
        <v>280</v>
      </c>
      <c r="Q213">
        <v>202227</v>
      </c>
      <c r="R213">
        <v>202247</v>
      </c>
      <c r="U213">
        <v>5571974</v>
      </c>
      <c r="V213">
        <v>23</v>
      </c>
      <c r="AM213" t="s">
        <v>38</v>
      </c>
      <c r="AN213" t="s">
        <v>39</v>
      </c>
      <c r="BE213" t="s">
        <v>40</v>
      </c>
      <c r="BF213" t="s">
        <v>41</v>
      </c>
      <c r="BM213" t="s">
        <v>40</v>
      </c>
    </row>
    <row r="214" spans="1:65">
      <c r="A214">
        <v>42254</v>
      </c>
      <c r="B214" t="s">
        <v>169</v>
      </c>
      <c r="C214">
        <v>795</v>
      </c>
      <c r="D214" t="s">
        <v>68</v>
      </c>
      <c r="E214" t="s">
        <v>69</v>
      </c>
      <c r="G214">
        <v>4.4999999999999998E-2</v>
      </c>
      <c r="H214">
        <v>16.87</v>
      </c>
      <c r="I214">
        <v>0.3</v>
      </c>
      <c r="J214">
        <v>6.5000000000000002E-2</v>
      </c>
      <c r="K214">
        <v>0</v>
      </c>
      <c r="L214">
        <v>0</v>
      </c>
      <c r="M214">
        <v>0</v>
      </c>
      <c r="N214">
        <v>6.5000000000000002E-2</v>
      </c>
      <c r="O214">
        <v>24.37</v>
      </c>
      <c r="P214">
        <v>375</v>
      </c>
      <c r="Q214">
        <v>202227</v>
      </c>
      <c r="R214">
        <v>202247</v>
      </c>
      <c r="U214">
        <v>5832359</v>
      </c>
      <c r="V214">
        <v>14</v>
      </c>
      <c r="AM214" t="s">
        <v>38</v>
      </c>
      <c r="AN214" t="s">
        <v>39</v>
      </c>
      <c r="BE214" t="s">
        <v>40</v>
      </c>
      <c r="BF214" t="s">
        <v>41</v>
      </c>
      <c r="BM214" t="s">
        <v>40</v>
      </c>
    </row>
    <row r="215" spans="1:65">
      <c r="A215">
        <v>42254</v>
      </c>
      <c r="B215" t="s">
        <v>169</v>
      </c>
      <c r="C215">
        <v>795</v>
      </c>
      <c r="D215" t="s">
        <v>45</v>
      </c>
      <c r="E215" t="s">
        <v>46</v>
      </c>
      <c r="G215">
        <v>0.105</v>
      </c>
      <c r="H215">
        <v>14.7</v>
      </c>
      <c r="I215">
        <v>0.3</v>
      </c>
      <c r="J215">
        <v>0.15</v>
      </c>
      <c r="K215">
        <v>0.02</v>
      </c>
      <c r="L215">
        <v>0</v>
      </c>
      <c r="M215">
        <v>0</v>
      </c>
      <c r="N215">
        <v>0.15</v>
      </c>
      <c r="O215">
        <v>21</v>
      </c>
      <c r="P215">
        <v>140</v>
      </c>
      <c r="Q215">
        <v>202227</v>
      </c>
      <c r="R215">
        <v>202247</v>
      </c>
      <c r="U215">
        <v>7014769</v>
      </c>
      <c r="V215">
        <v>46</v>
      </c>
      <c r="AM215" t="s">
        <v>38</v>
      </c>
      <c r="AN215" t="s">
        <v>39</v>
      </c>
      <c r="BE215" t="s">
        <v>40</v>
      </c>
      <c r="BF215" t="s">
        <v>41</v>
      </c>
      <c r="BM215" t="s">
        <v>40</v>
      </c>
    </row>
    <row r="216" spans="1:65">
      <c r="A216">
        <v>42255</v>
      </c>
      <c r="B216" t="s">
        <v>170</v>
      </c>
      <c r="C216">
        <v>795</v>
      </c>
      <c r="D216" t="s">
        <v>36</v>
      </c>
      <c r="E216" t="s">
        <v>37</v>
      </c>
      <c r="G216">
        <v>5.5E-2</v>
      </c>
      <c r="H216">
        <v>15.4</v>
      </c>
      <c r="I216">
        <v>0.3</v>
      </c>
      <c r="J216">
        <v>7.9000000000000001E-2</v>
      </c>
      <c r="K216">
        <v>0</v>
      </c>
      <c r="L216">
        <v>0</v>
      </c>
      <c r="M216">
        <v>0</v>
      </c>
      <c r="N216">
        <v>7.9000000000000001E-2</v>
      </c>
      <c r="O216">
        <v>22.12</v>
      </c>
      <c r="P216">
        <v>280</v>
      </c>
      <c r="Q216">
        <v>202227</v>
      </c>
      <c r="R216">
        <v>202247</v>
      </c>
      <c r="U216">
        <v>5571972</v>
      </c>
      <c r="V216">
        <v>23</v>
      </c>
      <c r="AM216" t="s">
        <v>38</v>
      </c>
      <c r="AN216" t="s">
        <v>39</v>
      </c>
      <c r="BE216" t="s">
        <v>40</v>
      </c>
      <c r="BF216" t="s">
        <v>41</v>
      </c>
      <c r="BM216" t="s">
        <v>40</v>
      </c>
    </row>
    <row r="217" spans="1:65">
      <c r="A217">
        <v>42255</v>
      </c>
      <c r="B217" t="s">
        <v>170</v>
      </c>
      <c r="C217">
        <v>795</v>
      </c>
      <c r="D217" t="s">
        <v>68</v>
      </c>
      <c r="E217" t="s">
        <v>69</v>
      </c>
      <c r="G217">
        <v>4.4999999999999998E-2</v>
      </c>
      <c r="H217">
        <v>16.87</v>
      </c>
      <c r="I217">
        <v>0.3</v>
      </c>
      <c r="J217">
        <v>6.5000000000000002E-2</v>
      </c>
      <c r="K217">
        <v>0</v>
      </c>
      <c r="L217">
        <v>0</v>
      </c>
      <c r="M217">
        <v>0</v>
      </c>
      <c r="N217">
        <v>6.5000000000000002E-2</v>
      </c>
      <c r="O217">
        <v>24.37</v>
      </c>
      <c r="P217">
        <v>375</v>
      </c>
      <c r="Q217">
        <v>202227</v>
      </c>
      <c r="R217">
        <v>202247</v>
      </c>
      <c r="U217">
        <v>5832360</v>
      </c>
      <c r="V217">
        <v>14</v>
      </c>
      <c r="AM217" t="s">
        <v>38</v>
      </c>
      <c r="AN217" t="s">
        <v>39</v>
      </c>
      <c r="BE217" t="s">
        <v>40</v>
      </c>
      <c r="BF217" t="s">
        <v>41</v>
      </c>
      <c r="BM217" t="s">
        <v>40</v>
      </c>
    </row>
    <row r="218" spans="1:65">
      <c r="A218">
        <v>42255</v>
      </c>
      <c r="B218" t="s">
        <v>170</v>
      </c>
      <c r="C218">
        <v>795</v>
      </c>
      <c r="D218" t="s">
        <v>45</v>
      </c>
      <c r="E218" t="s">
        <v>46</v>
      </c>
      <c r="G218">
        <v>0.105</v>
      </c>
      <c r="H218">
        <v>14.7</v>
      </c>
      <c r="I218">
        <v>0.3</v>
      </c>
      <c r="J218">
        <v>0.15</v>
      </c>
      <c r="K218">
        <v>0.02</v>
      </c>
      <c r="L218">
        <v>0</v>
      </c>
      <c r="M218">
        <v>0</v>
      </c>
      <c r="N218">
        <v>0.15</v>
      </c>
      <c r="O218">
        <v>21</v>
      </c>
      <c r="P218">
        <v>140</v>
      </c>
      <c r="Q218">
        <v>202227</v>
      </c>
      <c r="R218">
        <v>202247</v>
      </c>
      <c r="U218">
        <v>7014743</v>
      </c>
      <c r="V218">
        <v>46</v>
      </c>
      <c r="AM218" t="s">
        <v>38</v>
      </c>
      <c r="AN218" t="s">
        <v>39</v>
      </c>
      <c r="BE218" t="s">
        <v>40</v>
      </c>
      <c r="BF218" t="s">
        <v>41</v>
      </c>
      <c r="BM218" t="s">
        <v>40</v>
      </c>
    </row>
    <row r="219" spans="1:65">
      <c r="A219">
        <v>42256</v>
      </c>
      <c r="B219" t="s">
        <v>171</v>
      </c>
      <c r="C219">
        <v>795</v>
      </c>
      <c r="D219" t="s">
        <v>36</v>
      </c>
      <c r="E219" t="s">
        <v>37</v>
      </c>
      <c r="G219">
        <v>5.5E-2</v>
      </c>
      <c r="H219">
        <v>15.4</v>
      </c>
      <c r="I219">
        <v>0.3</v>
      </c>
      <c r="J219">
        <v>7.9000000000000001E-2</v>
      </c>
      <c r="K219">
        <v>0</v>
      </c>
      <c r="L219">
        <v>0</v>
      </c>
      <c r="M219">
        <v>0</v>
      </c>
      <c r="N219">
        <v>7.9000000000000001E-2</v>
      </c>
      <c r="O219">
        <v>22.12</v>
      </c>
      <c r="P219">
        <v>280</v>
      </c>
      <c r="Q219">
        <v>202227</v>
      </c>
      <c r="R219">
        <v>202247</v>
      </c>
      <c r="U219">
        <v>5571952</v>
      </c>
      <c r="V219">
        <v>23</v>
      </c>
      <c r="AM219" t="s">
        <v>38</v>
      </c>
      <c r="AN219" t="s">
        <v>39</v>
      </c>
      <c r="BE219" t="s">
        <v>40</v>
      </c>
      <c r="BF219" t="s">
        <v>41</v>
      </c>
      <c r="BM219" t="s">
        <v>40</v>
      </c>
    </row>
    <row r="220" spans="1:65">
      <c r="A220">
        <v>42256</v>
      </c>
      <c r="B220" t="s">
        <v>171</v>
      </c>
      <c r="C220">
        <v>795</v>
      </c>
      <c r="D220" t="s">
        <v>68</v>
      </c>
      <c r="E220" t="s">
        <v>69</v>
      </c>
      <c r="G220">
        <v>4.4999999999999998E-2</v>
      </c>
      <c r="H220">
        <v>16.87</v>
      </c>
      <c r="I220">
        <v>0.3</v>
      </c>
      <c r="J220">
        <v>6.5000000000000002E-2</v>
      </c>
      <c r="K220">
        <v>0</v>
      </c>
      <c r="L220">
        <v>0</v>
      </c>
      <c r="M220">
        <v>0</v>
      </c>
      <c r="N220">
        <v>6.5000000000000002E-2</v>
      </c>
      <c r="O220">
        <v>24.37</v>
      </c>
      <c r="P220">
        <v>375</v>
      </c>
      <c r="Q220">
        <v>202227</v>
      </c>
      <c r="R220">
        <v>202247</v>
      </c>
      <c r="U220">
        <v>5832175</v>
      </c>
      <c r="V220">
        <v>14</v>
      </c>
      <c r="AM220" t="s">
        <v>38</v>
      </c>
      <c r="AN220" t="s">
        <v>39</v>
      </c>
      <c r="BE220" t="s">
        <v>40</v>
      </c>
      <c r="BF220" t="s">
        <v>41</v>
      </c>
      <c r="BM220" t="s">
        <v>40</v>
      </c>
    </row>
    <row r="221" spans="1:65">
      <c r="A221">
        <v>42256</v>
      </c>
      <c r="B221" t="s">
        <v>171</v>
      </c>
      <c r="C221">
        <v>795</v>
      </c>
      <c r="D221" t="s">
        <v>45</v>
      </c>
      <c r="E221" t="s">
        <v>46</v>
      </c>
      <c r="G221">
        <v>0.105</v>
      </c>
      <c r="H221">
        <v>14.7</v>
      </c>
      <c r="I221">
        <v>0.3</v>
      </c>
      <c r="J221">
        <v>0.15</v>
      </c>
      <c r="K221">
        <v>0.02</v>
      </c>
      <c r="L221">
        <v>0</v>
      </c>
      <c r="M221">
        <v>0</v>
      </c>
      <c r="N221">
        <v>0.15</v>
      </c>
      <c r="O221">
        <v>21</v>
      </c>
      <c r="P221">
        <v>140</v>
      </c>
      <c r="Q221">
        <v>202227</v>
      </c>
      <c r="R221">
        <v>202247</v>
      </c>
      <c r="U221">
        <v>7014752</v>
      </c>
      <c r="V221">
        <v>46</v>
      </c>
      <c r="AM221" t="s">
        <v>38</v>
      </c>
      <c r="AN221" t="s">
        <v>39</v>
      </c>
      <c r="BE221" t="s">
        <v>40</v>
      </c>
      <c r="BF221" t="s">
        <v>41</v>
      </c>
      <c r="BM221" t="s">
        <v>40</v>
      </c>
    </row>
    <row r="222" spans="1:65">
      <c r="A222">
        <v>42257</v>
      </c>
      <c r="B222" t="s">
        <v>172</v>
      </c>
      <c r="C222">
        <v>795</v>
      </c>
      <c r="D222" t="s">
        <v>36</v>
      </c>
      <c r="E222" t="s">
        <v>37</v>
      </c>
      <c r="G222">
        <v>5.5E-2</v>
      </c>
      <c r="H222">
        <v>15.4</v>
      </c>
      <c r="I222">
        <v>0.3</v>
      </c>
      <c r="J222">
        <v>7.9000000000000001E-2</v>
      </c>
      <c r="K222">
        <v>0</v>
      </c>
      <c r="L222">
        <v>0</v>
      </c>
      <c r="M222">
        <v>0</v>
      </c>
      <c r="N222">
        <v>7.9000000000000001E-2</v>
      </c>
      <c r="O222">
        <v>22.12</v>
      </c>
      <c r="P222">
        <v>280</v>
      </c>
      <c r="Q222">
        <v>202227</v>
      </c>
      <c r="R222">
        <v>202247</v>
      </c>
      <c r="U222">
        <v>5571973</v>
      </c>
      <c r="V222">
        <v>23</v>
      </c>
      <c r="AM222" t="s">
        <v>38</v>
      </c>
      <c r="AN222" t="s">
        <v>39</v>
      </c>
      <c r="BE222" t="s">
        <v>40</v>
      </c>
      <c r="BF222" t="s">
        <v>41</v>
      </c>
      <c r="BM222" t="s">
        <v>40</v>
      </c>
    </row>
    <row r="223" spans="1:65">
      <c r="A223">
        <v>42257</v>
      </c>
      <c r="B223" t="s">
        <v>172</v>
      </c>
      <c r="C223">
        <v>795</v>
      </c>
      <c r="D223" t="s">
        <v>68</v>
      </c>
      <c r="E223" t="s">
        <v>69</v>
      </c>
      <c r="G223">
        <v>4.4999999999999998E-2</v>
      </c>
      <c r="H223">
        <v>16.87</v>
      </c>
      <c r="I223">
        <v>0.3</v>
      </c>
      <c r="J223">
        <v>6.5000000000000002E-2</v>
      </c>
      <c r="K223">
        <v>0</v>
      </c>
      <c r="L223">
        <v>0</v>
      </c>
      <c r="M223">
        <v>0</v>
      </c>
      <c r="N223">
        <v>6.5000000000000002E-2</v>
      </c>
      <c r="O223">
        <v>24.37</v>
      </c>
      <c r="P223">
        <v>375</v>
      </c>
      <c r="Q223">
        <v>202227</v>
      </c>
      <c r="R223">
        <v>202247</v>
      </c>
      <c r="U223">
        <v>5832361</v>
      </c>
      <c r="V223">
        <v>14</v>
      </c>
      <c r="AM223" t="s">
        <v>38</v>
      </c>
      <c r="AN223" t="s">
        <v>39</v>
      </c>
      <c r="BE223" t="s">
        <v>40</v>
      </c>
      <c r="BF223" t="s">
        <v>41</v>
      </c>
      <c r="BM223" t="s">
        <v>40</v>
      </c>
    </row>
    <row r="224" spans="1:65">
      <c r="A224">
        <v>42257</v>
      </c>
      <c r="B224" t="s">
        <v>172</v>
      </c>
      <c r="C224">
        <v>795</v>
      </c>
      <c r="D224" t="s">
        <v>45</v>
      </c>
      <c r="E224" t="s">
        <v>46</v>
      </c>
      <c r="G224">
        <v>0.105</v>
      </c>
      <c r="H224">
        <v>14.7</v>
      </c>
      <c r="I224">
        <v>0.3</v>
      </c>
      <c r="J224">
        <v>0.15</v>
      </c>
      <c r="K224">
        <v>0.02</v>
      </c>
      <c r="L224">
        <v>0</v>
      </c>
      <c r="M224">
        <v>0</v>
      </c>
      <c r="N224">
        <v>0.15</v>
      </c>
      <c r="O224">
        <v>21</v>
      </c>
      <c r="P224">
        <v>140</v>
      </c>
      <c r="Q224">
        <v>202227</v>
      </c>
      <c r="R224">
        <v>202247</v>
      </c>
      <c r="U224">
        <v>7014757</v>
      </c>
      <c r="V224">
        <v>46</v>
      </c>
      <c r="AM224" t="s">
        <v>38</v>
      </c>
      <c r="AN224" t="s">
        <v>39</v>
      </c>
      <c r="BE224" t="s">
        <v>40</v>
      </c>
      <c r="BF224" t="s">
        <v>41</v>
      </c>
      <c r="BM224" t="s">
        <v>40</v>
      </c>
    </row>
    <row r="225" spans="1:65">
      <c r="A225">
        <v>42416</v>
      </c>
      <c r="B225" t="s">
        <v>173</v>
      </c>
      <c r="C225">
        <v>795</v>
      </c>
      <c r="D225" t="s">
        <v>36</v>
      </c>
      <c r="E225" t="s">
        <v>37</v>
      </c>
      <c r="G225">
        <v>6.2E-2</v>
      </c>
      <c r="H225">
        <v>17.36</v>
      </c>
      <c r="I225">
        <v>0.3</v>
      </c>
      <c r="J225">
        <v>8.8999999999999996E-2</v>
      </c>
      <c r="K225">
        <v>0</v>
      </c>
      <c r="L225">
        <v>0</v>
      </c>
      <c r="M225">
        <v>0</v>
      </c>
      <c r="N225">
        <v>8.8999999999999996E-2</v>
      </c>
      <c r="O225">
        <v>24.92</v>
      </c>
      <c r="P225">
        <v>280</v>
      </c>
      <c r="Q225">
        <v>202227</v>
      </c>
      <c r="R225">
        <v>202247</v>
      </c>
      <c r="U225">
        <v>5637421</v>
      </c>
      <c r="V225">
        <v>27</v>
      </c>
      <c r="AM225" t="s">
        <v>38</v>
      </c>
      <c r="AN225" t="s">
        <v>39</v>
      </c>
      <c r="BE225" t="s">
        <v>40</v>
      </c>
      <c r="BF225" t="s">
        <v>41</v>
      </c>
      <c r="BM225" t="s">
        <v>40</v>
      </c>
    </row>
    <row r="226" spans="1:65">
      <c r="A226">
        <v>42416</v>
      </c>
      <c r="B226" t="s">
        <v>173</v>
      </c>
      <c r="C226">
        <v>795</v>
      </c>
      <c r="D226" t="s">
        <v>45</v>
      </c>
      <c r="E226" t="s">
        <v>46</v>
      </c>
      <c r="G226">
        <v>0.125</v>
      </c>
      <c r="H226">
        <v>17.5</v>
      </c>
      <c r="I226">
        <v>0.3</v>
      </c>
      <c r="J226">
        <v>0.17899999999999999</v>
      </c>
      <c r="K226">
        <v>0.03</v>
      </c>
      <c r="L226">
        <v>0</v>
      </c>
      <c r="M226">
        <v>0</v>
      </c>
      <c r="N226">
        <v>0.17899999999999999</v>
      </c>
      <c r="O226">
        <v>25.06</v>
      </c>
      <c r="P226">
        <v>140</v>
      </c>
      <c r="Q226">
        <v>202227</v>
      </c>
      <c r="R226">
        <v>202247</v>
      </c>
      <c r="U226">
        <v>7027426</v>
      </c>
      <c r="V226">
        <v>53</v>
      </c>
      <c r="AM226" t="s">
        <v>38</v>
      </c>
      <c r="AN226" t="s">
        <v>39</v>
      </c>
      <c r="BE226" t="s">
        <v>40</v>
      </c>
      <c r="BF226" t="s">
        <v>41</v>
      </c>
      <c r="BM226" t="s">
        <v>40</v>
      </c>
    </row>
    <row r="227" spans="1:65">
      <c r="A227">
        <v>42476</v>
      </c>
      <c r="B227" t="s">
        <v>174</v>
      </c>
      <c r="C227">
        <v>795</v>
      </c>
      <c r="D227" t="s">
        <v>36</v>
      </c>
      <c r="E227" t="s">
        <v>37</v>
      </c>
      <c r="G227">
        <v>4.3999999999999997E-2</v>
      </c>
      <c r="H227">
        <v>12.32</v>
      </c>
      <c r="I227">
        <v>0.3</v>
      </c>
      <c r="J227">
        <v>6.3E-2</v>
      </c>
      <c r="K227">
        <v>0</v>
      </c>
      <c r="L227">
        <v>0</v>
      </c>
      <c r="M227">
        <v>0</v>
      </c>
      <c r="N227">
        <v>6.3E-2</v>
      </c>
      <c r="O227">
        <v>17.64</v>
      </c>
      <c r="P227">
        <v>280</v>
      </c>
      <c r="Q227">
        <v>202227</v>
      </c>
      <c r="R227">
        <v>202247</v>
      </c>
      <c r="U227">
        <v>5510156</v>
      </c>
      <c r="V227">
        <v>12</v>
      </c>
      <c r="AM227" t="s">
        <v>38</v>
      </c>
      <c r="AN227" t="s">
        <v>39</v>
      </c>
      <c r="BE227" t="s">
        <v>40</v>
      </c>
      <c r="BF227" t="s">
        <v>41</v>
      </c>
      <c r="BM227" t="s">
        <v>40</v>
      </c>
    </row>
    <row r="228" spans="1:65">
      <c r="A228">
        <v>42477</v>
      </c>
      <c r="B228" t="s">
        <v>175</v>
      </c>
      <c r="C228">
        <v>795</v>
      </c>
      <c r="D228" t="s">
        <v>36</v>
      </c>
      <c r="E228" t="s">
        <v>37</v>
      </c>
      <c r="G228">
        <v>4.3999999999999997E-2</v>
      </c>
      <c r="H228">
        <v>12.32</v>
      </c>
      <c r="I228">
        <v>0.3</v>
      </c>
      <c r="J228">
        <v>6.3E-2</v>
      </c>
      <c r="K228">
        <v>0</v>
      </c>
      <c r="L228">
        <v>0</v>
      </c>
      <c r="M228">
        <v>0</v>
      </c>
      <c r="N228">
        <v>6.3E-2</v>
      </c>
      <c r="O228">
        <v>17.64</v>
      </c>
      <c r="P228">
        <v>280</v>
      </c>
      <c r="Q228">
        <v>202227</v>
      </c>
      <c r="R228">
        <v>202247</v>
      </c>
      <c r="U228">
        <v>5510157</v>
      </c>
      <c r="V228">
        <v>12</v>
      </c>
      <c r="AM228" t="s">
        <v>38</v>
      </c>
      <c r="AN228" t="s">
        <v>39</v>
      </c>
      <c r="BE228" t="s">
        <v>40</v>
      </c>
      <c r="BF228" t="s">
        <v>41</v>
      </c>
      <c r="BM228" t="s">
        <v>40</v>
      </c>
    </row>
    <row r="229" spans="1:65">
      <c r="A229">
        <v>42532</v>
      </c>
      <c r="B229" t="s">
        <v>176</v>
      </c>
      <c r="C229">
        <v>795</v>
      </c>
      <c r="D229" t="s">
        <v>36</v>
      </c>
      <c r="E229" t="s">
        <v>37</v>
      </c>
      <c r="G229">
        <v>5.2999999999999999E-2</v>
      </c>
      <c r="H229">
        <v>14.84</v>
      </c>
      <c r="I229">
        <v>0.3</v>
      </c>
      <c r="J229">
        <v>7.5999999999999998E-2</v>
      </c>
      <c r="K229">
        <v>0</v>
      </c>
      <c r="L229">
        <v>0</v>
      </c>
      <c r="M229">
        <v>0</v>
      </c>
      <c r="N229">
        <v>7.5999999999999998E-2</v>
      </c>
      <c r="O229">
        <v>21.28</v>
      </c>
      <c r="P229">
        <v>280</v>
      </c>
      <c r="Q229">
        <v>202227</v>
      </c>
      <c r="R229">
        <v>202247</v>
      </c>
      <c r="U229">
        <v>5622890</v>
      </c>
      <c r="V229">
        <v>20</v>
      </c>
      <c r="AM229" t="s">
        <v>38</v>
      </c>
      <c r="AN229" t="s">
        <v>39</v>
      </c>
      <c r="BE229" t="s">
        <v>40</v>
      </c>
      <c r="BF229" t="s">
        <v>41</v>
      </c>
      <c r="BM229" t="s">
        <v>40</v>
      </c>
    </row>
    <row r="230" spans="1:65">
      <c r="A230">
        <v>42533</v>
      </c>
      <c r="B230" t="s">
        <v>177</v>
      </c>
      <c r="C230">
        <v>795</v>
      </c>
      <c r="D230" t="s">
        <v>36</v>
      </c>
      <c r="E230" t="s">
        <v>37</v>
      </c>
      <c r="G230">
        <v>5.2999999999999999E-2</v>
      </c>
      <c r="H230">
        <v>14.84</v>
      </c>
      <c r="I230">
        <v>0.3</v>
      </c>
      <c r="J230">
        <v>7.5999999999999998E-2</v>
      </c>
      <c r="K230">
        <v>0</v>
      </c>
      <c r="L230">
        <v>0</v>
      </c>
      <c r="M230">
        <v>0</v>
      </c>
      <c r="N230">
        <v>7.5999999999999998E-2</v>
      </c>
      <c r="O230">
        <v>21.28</v>
      </c>
      <c r="P230">
        <v>280</v>
      </c>
      <c r="Q230">
        <v>202227</v>
      </c>
      <c r="R230">
        <v>202247</v>
      </c>
      <c r="U230">
        <v>5622940</v>
      </c>
      <c r="V230">
        <v>20</v>
      </c>
      <c r="AM230" t="s">
        <v>38</v>
      </c>
      <c r="AN230" t="s">
        <v>39</v>
      </c>
      <c r="BE230" t="s">
        <v>40</v>
      </c>
      <c r="BF230" t="s">
        <v>41</v>
      </c>
      <c r="BM230" t="s">
        <v>40</v>
      </c>
    </row>
    <row r="231" spans="1:65">
      <c r="A231">
        <v>42651</v>
      </c>
      <c r="B231" t="s">
        <v>178</v>
      </c>
      <c r="C231">
        <v>795</v>
      </c>
      <c r="D231" t="s">
        <v>36</v>
      </c>
      <c r="E231" t="s">
        <v>37</v>
      </c>
      <c r="G231">
        <v>6.2E-2</v>
      </c>
      <c r="H231">
        <v>17.36</v>
      </c>
      <c r="I231">
        <v>0.3</v>
      </c>
      <c r="J231">
        <v>8.8999999999999996E-2</v>
      </c>
      <c r="K231">
        <v>0</v>
      </c>
      <c r="L231">
        <v>0</v>
      </c>
      <c r="M231">
        <v>0</v>
      </c>
      <c r="N231">
        <v>8.8999999999999996E-2</v>
      </c>
      <c r="O231">
        <v>24.92</v>
      </c>
      <c r="P231">
        <v>280</v>
      </c>
      <c r="Q231">
        <v>202227</v>
      </c>
      <c r="R231">
        <v>202247</v>
      </c>
      <c r="U231">
        <v>5638671</v>
      </c>
      <c r="V231">
        <v>27</v>
      </c>
      <c r="AM231" t="s">
        <v>38</v>
      </c>
      <c r="AN231" t="s">
        <v>39</v>
      </c>
      <c r="BE231" t="s">
        <v>40</v>
      </c>
      <c r="BF231" t="s">
        <v>41</v>
      </c>
      <c r="BM231" t="s">
        <v>40</v>
      </c>
    </row>
    <row r="232" spans="1:65">
      <c r="A232">
        <v>42651</v>
      </c>
      <c r="B232" t="s">
        <v>178</v>
      </c>
      <c r="C232">
        <v>795</v>
      </c>
      <c r="D232" t="s">
        <v>45</v>
      </c>
      <c r="E232" t="s">
        <v>46</v>
      </c>
      <c r="G232">
        <v>0.125</v>
      </c>
      <c r="H232">
        <v>17.5</v>
      </c>
      <c r="I232">
        <v>0.3</v>
      </c>
      <c r="J232">
        <v>0.17899999999999999</v>
      </c>
      <c r="K232">
        <v>0.03</v>
      </c>
      <c r="L232">
        <v>0</v>
      </c>
      <c r="M232">
        <v>0</v>
      </c>
      <c r="N232">
        <v>0.17899999999999999</v>
      </c>
      <c r="O232">
        <v>25.06</v>
      </c>
      <c r="P232">
        <v>140</v>
      </c>
      <c r="Q232">
        <v>202227</v>
      </c>
      <c r="R232">
        <v>202247</v>
      </c>
      <c r="U232">
        <v>7027506</v>
      </c>
      <c r="V232">
        <v>53</v>
      </c>
      <c r="AM232" t="s">
        <v>38</v>
      </c>
      <c r="AN232" t="s">
        <v>39</v>
      </c>
      <c r="BE232" t="s">
        <v>40</v>
      </c>
      <c r="BF232" t="s">
        <v>41</v>
      </c>
      <c r="BM232" t="s">
        <v>40</v>
      </c>
    </row>
    <row r="233" spans="1:65">
      <c r="A233">
        <v>52765</v>
      </c>
      <c r="B233" t="s">
        <v>179</v>
      </c>
      <c r="C233">
        <v>795</v>
      </c>
      <c r="D233" t="s">
        <v>36</v>
      </c>
      <c r="E233" t="s">
        <v>37</v>
      </c>
      <c r="G233">
        <v>6.8000000000000005E-2</v>
      </c>
      <c r="H233">
        <v>19.04</v>
      </c>
      <c r="I233">
        <v>0.3</v>
      </c>
      <c r="J233">
        <v>9.8000000000000004E-2</v>
      </c>
      <c r="K233">
        <v>0</v>
      </c>
      <c r="L233">
        <v>0</v>
      </c>
      <c r="M233">
        <v>0</v>
      </c>
      <c r="N233">
        <v>9.8000000000000004E-2</v>
      </c>
      <c r="O233">
        <v>27.44</v>
      </c>
      <c r="P233">
        <v>280</v>
      </c>
      <c r="Q233">
        <v>202227</v>
      </c>
      <c r="R233">
        <v>202247</v>
      </c>
      <c r="U233">
        <v>5518240</v>
      </c>
      <c r="V233">
        <v>32</v>
      </c>
      <c r="AM233" t="s">
        <v>38</v>
      </c>
      <c r="AN233" t="s">
        <v>39</v>
      </c>
      <c r="BE233" t="s">
        <v>40</v>
      </c>
      <c r="BF233" t="s">
        <v>41</v>
      </c>
      <c r="BM233" t="s">
        <v>40</v>
      </c>
    </row>
    <row r="234" spans="1:65">
      <c r="A234">
        <v>52766</v>
      </c>
      <c r="B234" t="s">
        <v>180</v>
      </c>
      <c r="C234">
        <v>795</v>
      </c>
      <c r="D234" t="s">
        <v>36</v>
      </c>
      <c r="E234" t="s">
        <v>37</v>
      </c>
      <c r="G234">
        <v>6.8000000000000005E-2</v>
      </c>
      <c r="H234">
        <v>19.04</v>
      </c>
      <c r="I234">
        <v>0.3</v>
      </c>
      <c r="J234">
        <v>9.8000000000000004E-2</v>
      </c>
      <c r="K234">
        <v>0</v>
      </c>
      <c r="L234">
        <v>0</v>
      </c>
      <c r="M234">
        <v>0</v>
      </c>
      <c r="N234">
        <v>9.8000000000000004E-2</v>
      </c>
      <c r="O234">
        <v>27.44</v>
      </c>
      <c r="P234">
        <v>280</v>
      </c>
      <c r="Q234">
        <v>202227</v>
      </c>
      <c r="R234">
        <v>202247</v>
      </c>
      <c r="U234">
        <v>5518360</v>
      </c>
      <c r="V234">
        <v>32</v>
      </c>
      <c r="AM234" t="s">
        <v>38</v>
      </c>
      <c r="AN234" t="s">
        <v>39</v>
      </c>
      <c r="BE234" t="s">
        <v>40</v>
      </c>
      <c r="BF234" t="s">
        <v>41</v>
      </c>
      <c r="BM234" t="s">
        <v>40</v>
      </c>
    </row>
    <row r="235" spans="1:65">
      <c r="A235">
        <v>52773</v>
      </c>
      <c r="B235" t="s">
        <v>181</v>
      </c>
      <c r="C235">
        <v>795</v>
      </c>
      <c r="D235" t="s">
        <v>36</v>
      </c>
      <c r="E235" t="s">
        <v>37</v>
      </c>
      <c r="G235">
        <v>5.3999999999999999E-2</v>
      </c>
      <c r="H235">
        <v>15.12</v>
      </c>
      <c r="I235">
        <v>0.3</v>
      </c>
      <c r="J235">
        <v>7.8E-2</v>
      </c>
      <c r="K235">
        <v>0</v>
      </c>
      <c r="L235">
        <v>0</v>
      </c>
      <c r="M235">
        <v>0</v>
      </c>
      <c r="N235">
        <v>7.8E-2</v>
      </c>
      <c r="O235">
        <v>21.84</v>
      </c>
      <c r="P235">
        <v>280</v>
      </c>
      <c r="Q235">
        <v>202227</v>
      </c>
      <c r="R235">
        <v>202247</v>
      </c>
      <c r="U235">
        <v>5509960</v>
      </c>
      <c r="V235">
        <v>21</v>
      </c>
      <c r="AM235" t="s">
        <v>38</v>
      </c>
      <c r="AN235" t="s">
        <v>39</v>
      </c>
      <c r="BE235" t="s">
        <v>40</v>
      </c>
      <c r="BF235" t="s">
        <v>41</v>
      </c>
      <c r="BM235" t="s">
        <v>40</v>
      </c>
    </row>
    <row r="236" spans="1:65">
      <c r="A236">
        <v>52773</v>
      </c>
      <c r="B236" t="s">
        <v>181</v>
      </c>
      <c r="C236">
        <v>795</v>
      </c>
      <c r="D236" t="s">
        <v>45</v>
      </c>
      <c r="E236" t="s">
        <v>46</v>
      </c>
      <c r="G236">
        <v>7.3999999999999996E-2</v>
      </c>
      <c r="H236">
        <v>10.36</v>
      </c>
      <c r="I236">
        <v>0.3</v>
      </c>
      <c r="J236">
        <v>0.106</v>
      </c>
      <c r="K236">
        <v>0.01</v>
      </c>
      <c r="L236">
        <v>0</v>
      </c>
      <c r="M236">
        <v>0</v>
      </c>
      <c r="N236">
        <v>0.106</v>
      </c>
      <c r="O236">
        <v>14.84</v>
      </c>
      <c r="P236">
        <v>140</v>
      </c>
      <c r="Q236">
        <v>202227</v>
      </c>
      <c r="R236">
        <v>202247</v>
      </c>
      <c r="U236">
        <v>7002660</v>
      </c>
      <c r="V236">
        <v>38</v>
      </c>
      <c r="AM236" t="s">
        <v>38</v>
      </c>
      <c r="AN236" t="s">
        <v>39</v>
      </c>
      <c r="BE236" t="s">
        <v>40</v>
      </c>
      <c r="BF236" t="s">
        <v>41</v>
      </c>
      <c r="BM236" t="s">
        <v>40</v>
      </c>
    </row>
    <row r="237" spans="1:65">
      <c r="A237">
        <v>52774</v>
      </c>
      <c r="B237" t="s">
        <v>182</v>
      </c>
      <c r="C237">
        <v>795</v>
      </c>
      <c r="D237" t="s">
        <v>36</v>
      </c>
      <c r="E237" t="s">
        <v>37</v>
      </c>
      <c r="G237">
        <v>5.3999999999999999E-2</v>
      </c>
      <c r="H237">
        <v>15.12</v>
      </c>
      <c r="I237">
        <v>0.3</v>
      </c>
      <c r="J237">
        <v>7.8E-2</v>
      </c>
      <c r="K237">
        <v>0</v>
      </c>
      <c r="L237">
        <v>0</v>
      </c>
      <c r="M237">
        <v>0</v>
      </c>
      <c r="N237">
        <v>7.8E-2</v>
      </c>
      <c r="O237">
        <v>21.84</v>
      </c>
      <c r="P237">
        <v>280</v>
      </c>
      <c r="Q237">
        <v>202227</v>
      </c>
      <c r="R237">
        <v>202247</v>
      </c>
      <c r="U237">
        <v>5510020</v>
      </c>
      <c r="V237">
        <v>21</v>
      </c>
      <c r="AM237" t="s">
        <v>38</v>
      </c>
      <c r="AN237" t="s">
        <v>39</v>
      </c>
      <c r="BE237" t="s">
        <v>40</v>
      </c>
      <c r="BF237" t="s">
        <v>41</v>
      </c>
      <c r="BM237" t="s">
        <v>40</v>
      </c>
    </row>
    <row r="238" spans="1:65">
      <c r="A238">
        <v>52774</v>
      </c>
      <c r="B238" t="s">
        <v>182</v>
      </c>
      <c r="C238">
        <v>795</v>
      </c>
      <c r="D238" t="s">
        <v>45</v>
      </c>
      <c r="E238" t="s">
        <v>46</v>
      </c>
      <c r="G238">
        <v>7.3999999999999996E-2</v>
      </c>
      <c r="H238">
        <v>10.36</v>
      </c>
      <c r="I238">
        <v>0.3</v>
      </c>
      <c r="J238">
        <v>0.106</v>
      </c>
      <c r="K238">
        <v>0.01</v>
      </c>
      <c r="L238">
        <v>0</v>
      </c>
      <c r="M238">
        <v>0</v>
      </c>
      <c r="N238">
        <v>0.106</v>
      </c>
      <c r="O238">
        <v>14.84</v>
      </c>
      <c r="P238">
        <v>140</v>
      </c>
      <c r="Q238">
        <v>202227</v>
      </c>
      <c r="R238">
        <v>202247</v>
      </c>
      <c r="U238">
        <v>7002670</v>
      </c>
      <c r="V238">
        <v>38</v>
      </c>
      <c r="AM238" t="s">
        <v>38</v>
      </c>
      <c r="AN238" t="s">
        <v>39</v>
      </c>
      <c r="BE238" t="s">
        <v>40</v>
      </c>
      <c r="BF238" t="s">
        <v>41</v>
      </c>
      <c r="BM238" t="s">
        <v>40</v>
      </c>
    </row>
    <row r="239" spans="1:65">
      <c r="A239">
        <v>53236</v>
      </c>
      <c r="B239" t="s">
        <v>183</v>
      </c>
      <c r="C239">
        <v>795</v>
      </c>
      <c r="D239" t="s">
        <v>36</v>
      </c>
      <c r="E239" t="s">
        <v>37</v>
      </c>
      <c r="G239">
        <v>7.1999999999999995E-2</v>
      </c>
      <c r="H239">
        <v>20.16</v>
      </c>
      <c r="I239">
        <v>0.3</v>
      </c>
      <c r="J239">
        <v>0.10299999999999999</v>
      </c>
      <c r="K239">
        <v>0.01</v>
      </c>
      <c r="L239">
        <v>0</v>
      </c>
      <c r="M239">
        <v>0</v>
      </c>
      <c r="N239">
        <v>0.10299999999999999</v>
      </c>
      <c r="O239">
        <v>28.84</v>
      </c>
      <c r="P239">
        <v>280</v>
      </c>
      <c r="Q239">
        <v>202227</v>
      </c>
      <c r="R239">
        <v>202247</v>
      </c>
      <c r="U239">
        <v>5581858</v>
      </c>
      <c r="V239">
        <v>36</v>
      </c>
      <c r="AE239" t="s">
        <v>71</v>
      </c>
      <c r="AF239" t="s">
        <v>72</v>
      </c>
      <c r="AM239" t="s">
        <v>38</v>
      </c>
      <c r="AN239" t="s">
        <v>39</v>
      </c>
      <c r="BE239" t="s">
        <v>40</v>
      </c>
      <c r="BF239" t="s">
        <v>41</v>
      </c>
      <c r="BM239" t="s">
        <v>40</v>
      </c>
    </row>
    <row r="240" spans="1:65">
      <c r="A240">
        <v>53236</v>
      </c>
      <c r="B240" t="s">
        <v>183</v>
      </c>
      <c r="C240">
        <v>795</v>
      </c>
      <c r="D240" t="s">
        <v>45</v>
      </c>
      <c r="E240" t="s">
        <v>46</v>
      </c>
      <c r="G240">
        <v>0.105</v>
      </c>
      <c r="H240">
        <v>14.7</v>
      </c>
      <c r="I240">
        <v>0.3</v>
      </c>
      <c r="J240">
        <v>0.15</v>
      </c>
      <c r="K240">
        <v>0.02</v>
      </c>
      <c r="L240">
        <v>0</v>
      </c>
      <c r="M240">
        <v>0</v>
      </c>
      <c r="N240">
        <v>0.15</v>
      </c>
      <c r="O240">
        <v>21</v>
      </c>
      <c r="P240">
        <v>140</v>
      </c>
      <c r="Q240">
        <v>202227</v>
      </c>
      <c r="R240">
        <v>202247</v>
      </c>
      <c r="U240">
        <v>7015243</v>
      </c>
      <c r="V240">
        <v>46</v>
      </c>
      <c r="AE240" t="s">
        <v>71</v>
      </c>
      <c r="AF240" t="s">
        <v>72</v>
      </c>
      <c r="AM240" t="s">
        <v>38</v>
      </c>
      <c r="AN240" t="s">
        <v>39</v>
      </c>
      <c r="BE240" t="s">
        <v>40</v>
      </c>
      <c r="BF240" t="s">
        <v>41</v>
      </c>
      <c r="BM240" t="s">
        <v>40</v>
      </c>
    </row>
    <row r="241" spans="1:65">
      <c r="A241">
        <v>53322</v>
      </c>
      <c r="B241" t="s">
        <v>184</v>
      </c>
      <c r="C241">
        <v>795</v>
      </c>
      <c r="D241" t="s">
        <v>36</v>
      </c>
      <c r="E241" t="s">
        <v>37</v>
      </c>
      <c r="G241">
        <v>5.3999999999999999E-2</v>
      </c>
      <c r="H241">
        <v>15.12</v>
      </c>
      <c r="I241">
        <v>0.3</v>
      </c>
      <c r="J241">
        <v>7.8E-2</v>
      </c>
      <c r="K241">
        <v>0</v>
      </c>
      <c r="L241">
        <v>0</v>
      </c>
      <c r="M241">
        <v>0</v>
      </c>
      <c r="N241">
        <v>7.8E-2</v>
      </c>
      <c r="O241">
        <v>21.84</v>
      </c>
      <c r="P241">
        <v>280</v>
      </c>
      <c r="Q241">
        <v>202227</v>
      </c>
      <c r="R241">
        <v>202247</v>
      </c>
      <c r="U241">
        <v>5509900</v>
      </c>
      <c r="V241">
        <v>21</v>
      </c>
      <c r="AM241" t="s">
        <v>38</v>
      </c>
      <c r="AN241" t="s">
        <v>39</v>
      </c>
      <c r="BE241" t="s">
        <v>40</v>
      </c>
      <c r="BF241" t="s">
        <v>41</v>
      </c>
      <c r="BM241" t="s">
        <v>40</v>
      </c>
    </row>
    <row r="242" spans="1:65">
      <c r="A242">
        <v>53322</v>
      </c>
      <c r="B242" t="s">
        <v>184</v>
      </c>
      <c r="C242">
        <v>795</v>
      </c>
      <c r="D242" t="s">
        <v>45</v>
      </c>
      <c r="E242" t="s">
        <v>46</v>
      </c>
      <c r="G242">
        <v>7.3999999999999996E-2</v>
      </c>
      <c r="H242">
        <v>10.36</v>
      </c>
      <c r="I242">
        <v>0.3</v>
      </c>
      <c r="J242">
        <v>0.106</v>
      </c>
      <c r="K242">
        <v>0.01</v>
      </c>
      <c r="L242">
        <v>0</v>
      </c>
      <c r="M242">
        <v>0</v>
      </c>
      <c r="N242">
        <v>0.106</v>
      </c>
      <c r="O242">
        <v>14.84</v>
      </c>
      <c r="P242">
        <v>140</v>
      </c>
      <c r="Q242">
        <v>202227</v>
      </c>
      <c r="R242">
        <v>202247</v>
      </c>
      <c r="U242">
        <v>7002654</v>
      </c>
      <c r="V242">
        <v>38</v>
      </c>
      <c r="AM242" t="s">
        <v>38</v>
      </c>
      <c r="AN242" t="s">
        <v>39</v>
      </c>
      <c r="BE242" t="s">
        <v>40</v>
      </c>
      <c r="BF242" t="s">
        <v>41</v>
      </c>
      <c r="BM242" t="s">
        <v>40</v>
      </c>
    </row>
    <row r="243" spans="1:65">
      <c r="A243">
        <v>53572</v>
      </c>
      <c r="B243" t="s">
        <v>185</v>
      </c>
      <c r="C243">
        <v>795</v>
      </c>
      <c r="D243" t="s">
        <v>36</v>
      </c>
      <c r="E243" t="s">
        <v>37</v>
      </c>
      <c r="G243">
        <v>5.5E-2</v>
      </c>
      <c r="H243">
        <v>15.4</v>
      </c>
      <c r="I243">
        <v>0.3</v>
      </c>
      <c r="J243">
        <v>7.9000000000000001E-2</v>
      </c>
      <c r="K243">
        <v>0</v>
      </c>
      <c r="L243">
        <v>0</v>
      </c>
      <c r="M243">
        <v>0</v>
      </c>
      <c r="N243">
        <v>7.9000000000000001E-2</v>
      </c>
      <c r="O243">
        <v>22.12</v>
      </c>
      <c r="P243">
        <v>280</v>
      </c>
      <c r="Q243">
        <v>202227</v>
      </c>
      <c r="R243">
        <v>202247</v>
      </c>
      <c r="U243">
        <v>5564437</v>
      </c>
      <c r="V243">
        <v>23</v>
      </c>
      <c r="AM243" t="s">
        <v>38</v>
      </c>
      <c r="AN243" t="s">
        <v>39</v>
      </c>
      <c r="BE243" t="s">
        <v>40</v>
      </c>
      <c r="BF243" t="s">
        <v>41</v>
      </c>
      <c r="BM243" t="s">
        <v>40</v>
      </c>
    </row>
    <row r="244" spans="1:65">
      <c r="A244">
        <v>53572</v>
      </c>
      <c r="B244" t="s">
        <v>185</v>
      </c>
      <c r="C244">
        <v>795</v>
      </c>
      <c r="D244" t="s">
        <v>68</v>
      </c>
      <c r="E244" t="s">
        <v>69</v>
      </c>
      <c r="G244">
        <v>0.05</v>
      </c>
      <c r="H244">
        <v>18.75</v>
      </c>
      <c r="I244">
        <v>0.3</v>
      </c>
      <c r="J244">
        <v>7.1999999999999995E-2</v>
      </c>
      <c r="K244">
        <v>0</v>
      </c>
      <c r="L244">
        <v>0</v>
      </c>
      <c r="M244">
        <v>0</v>
      </c>
      <c r="N244">
        <v>7.1999999999999995E-2</v>
      </c>
      <c r="O244">
        <v>27</v>
      </c>
      <c r="P244">
        <v>375</v>
      </c>
      <c r="Q244">
        <v>202227</v>
      </c>
      <c r="R244">
        <v>202247</v>
      </c>
      <c r="U244">
        <v>5832072</v>
      </c>
      <c r="V244">
        <v>15</v>
      </c>
      <c r="AM244" t="s">
        <v>38</v>
      </c>
      <c r="AN244" t="s">
        <v>39</v>
      </c>
      <c r="BE244" t="s">
        <v>40</v>
      </c>
      <c r="BF244" t="s">
        <v>41</v>
      </c>
      <c r="BM244" t="s">
        <v>40</v>
      </c>
    </row>
    <row r="245" spans="1:65">
      <c r="A245">
        <v>53572</v>
      </c>
      <c r="B245" t="s">
        <v>185</v>
      </c>
      <c r="C245">
        <v>795</v>
      </c>
      <c r="D245" t="s">
        <v>45</v>
      </c>
      <c r="E245" t="s">
        <v>46</v>
      </c>
      <c r="G245">
        <v>0.105</v>
      </c>
      <c r="H245">
        <v>14.7</v>
      </c>
      <c r="I245">
        <v>0.3</v>
      </c>
      <c r="J245">
        <v>0.15</v>
      </c>
      <c r="K245">
        <v>0.02</v>
      </c>
      <c r="L245">
        <v>0</v>
      </c>
      <c r="M245">
        <v>0</v>
      </c>
      <c r="N245">
        <v>0.15</v>
      </c>
      <c r="O245">
        <v>21</v>
      </c>
      <c r="P245">
        <v>140</v>
      </c>
      <c r="Q245">
        <v>202227</v>
      </c>
      <c r="R245">
        <v>202247</v>
      </c>
      <c r="U245">
        <v>7013614</v>
      </c>
      <c r="V245">
        <v>46</v>
      </c>
      <c r="AM245" t="s">
        <v>38</v>
      </c>
      <c r="AN245" t="s">
        <v>39</v>
      </c>
      <c r="BE245" t="s">
        <v>40</v>
      </c>
      <c r="BF245" t="s">
        <v>41</v>
      </c>
      <c r="BM245" t="s">
        <v>40</v>
      </c>
    </row>
    <row r="246" spans="1:65">
      <c r="A246">
        <v>53865</v>
      </c>
      <c r="B246" t="s">
        <v>186</v>
      </c>
      <c r="C246">
        <v>795</v>
      </c>
      <c r="D246" t="s">
        <v>36</v>
      </c>
      <c r="E246" t="s">
        <v>37</v>
      </c>
      <c r="G246">
        <v>6.4000000000000001E-2</v>
      </c>
      <c r="H246">
        <v>17.920000000000002</v>
      </c>
      <c r="I246">
        <v>0.3</v>
      </c>
      <c r="J246">
        <v>9.1999999999999998E-2</v>
      </c>
      <c r="K246">
        <v>0</v>
      </c>
      <c r="L246">
        <v>0</v>
      </c>
      <c r="M246">
        <v>0</v>
      </c>
      <c r="N246">
        <v>9.1999999999999998E-2</v>
      </c>
      <c r="O246">
        <v>25.76</v>
      </c>
      <c r="P246">
        <v>280</v>
      </c>
      <c r="Q246">
        <v>202227</v>
      </c>
      <c r="R246">
        <v>202247</v>
      </c>
      <c r="U246">
        <v>5572173</v>
      </c>
      <c r="V246">
        <v>29</v>
      </c>
      <c r="AM246" t="s">
        <v>38</v>
      </c>
      <c r="AN246" t="s">
        <v>39</v>
      </c>
      <c r="BE246" t="s">
        <v>40</v>
      </c>
      <c r="BF246" t="s">
        <v>41</v>
      </c>
      <c r="BM246" t="s">
        <v>40</v>
      </c>
    </row>
    <row r="247" spans="1:65">
      <c r="A247">
        <v>53865</v>
      </c>
      <c r="B247" t="s">
        <v>186</v>
      </c>
      <c r="C247">
        <v>795</v>
      </c>
      <c r="D247" t="s">
        <v>68</v>
      </c>
      <c r="E247" t="s">
        <v>69</v>
      </c>
      <c r="G247">
        <v>5.5E-2</v>
      </c>
      <c r="H247">
        <v>20.62</v>
      </c>
      <c r="I247">
        <v>0.3</v>
      </c>
      <c r="J247">
        <v>7.9000000000000001E-2</v>
      </c>
      <c r="K247">
        <v>0</v>
      </c>
      <c r="L247">
        <v>0</v>
      </c>
      <c r="M247">
        <v>0</v>
      </c>
      <c r="N247">
        <v>7.9000000000000001E-2</v>
      </c>
      <c r="O247">
        <v>29.62</v>
      </c>
      <c r="P247">
        <v>375</v>
      </c>
      <c r="Q247">
        <v>202227</v>
      </c>
      <c r="R247">
        <v>202247</v>
      </c>
      <c r="U247">
        <v>5832384</v>
      </c>
      <c r="V247">
        <v>22</v>
      </c>
      <c r="AM247" t="s">
        <v>38</v>
      </c>
      <c r="AN247" t="s">
        <v>39</v>
      </c>
      <c r="BE247" t="s">
        <v>40</v>
      </c>
      <c r="BF247" t="s">
        <v>41</v>
      </c>
      <c r="BM247" t="s">
        <v>40</v>
      </c>
    </row>
    <row r="248" spans="1:65">
      <c r="A248">
        <v>53865</v>
      </c>
      <c r="B248" t="s">
        <v>186</v>
      </c>
      <c r="C248">
        <v>795</v>
      </c>
      <c r="D248" t="s">
        <v>45</v>
      </c>
      <c r="E248" t="s">
        <v>46</v>
      </c>
      <c r="G248">
        <v>0.105</v>
      </c>
      <c r="H248">
        <v>14.7</v>
      </c>
      <c r="I248">
        <v>0.3</v>
      </c>
      <c r="J248">
        <v>0.15</v>
      </c>
      <c r="K248">
        <v>0.02</v>
      </c>
      <c r="L248">
        <v>0</v>
      </c>
      <c r="M248">
        <v>0</v>
      </c>
      <c r="N248">
        <v>0.15</v>
      </c>
      <c r="O248">
        <v>21</v>
      </c>
      <c r="P248">
        <v>140</v>
      </c>
      <c r="Q248">
        <v>202227</v>
      </c>
      <c r="R248">
        <v>202247</v>
      </c>
      <c r="U248">
        <v>7014615</v>
      </c>
      <c r="V248">
        <v>46</v>
      </c>
      <c r="AM248" t="s">
        <v>38</v>
      </c>
      <c r="AN248" t="s">
        <v>39</v>
      </c>
      <c r="BE248" t="s">
        <v>40</v>
      </c>
      <c r="BF248" t="s">
        <v>41</v>
      </c>
      <c r="BM248" t="s">
        <v>40</v>
      </c>
    </row>
    <row r="249" spans="1:65">
      <c r="A249">
        <v>53888</v>
      </c>
      <c r="B249" t="s">
        <v>187</v>
      </c>
      <c r="C249">
        <v>795</v>
      </c>
      <c r="D249" t="s">
        <v>36</v>
      </c>
      <c r="E249" t="s">
        <v>37</v>
      </c>
      <c r="G249">
        <v>6.2E-2</v>
      </c>
      <c r="H249">
        <v>17.36</v>
      </c>
      <c r="I249">
        <v>0.3</v>
      </c>
      <c r="J249">
        <v>8.8999999999999996E-2</v>
      </c>
      <c r="K249">
        <v>0</v>
      </c>
      <c r="L249">
        <v>0</v>
      </c>
      <c r="M249">
        <v>0</v>
      </c>
      <c r="N249">
        <v>8.8999999999999996E-2</v>
      </c>
      <c r="O249">
        <v>24.92</v>
      </c>
      <c r="P249">
        <v>280</v>
      </c>
      <c r="Q249">
        <v>202227</v>
      </c>
      <c r="R249">
        <v>202247</v>
      </c>
      <c r="U249">
        <v>5638332</v>
      </c>
      <c r="V249">
        <v>27</v>
      </c>
      <c r="AM249" t="s">
        <v>38</v>
      </c>
      <c r="AN249" t="s">
        <v>39</v>
      </c>
      <c r="BE249" t="s">
        <v>40</v>
      </c>
      <c r="BF249" t="s">
        <v>41</v>
      </c>
      <c r="BM249" t="s">
        <v>40</v>
      </c>
    </row>
    <row r="250" spans="1:65">
      <c r="A250">
        <v>53888</v>
      </c>
      <c r="B250" t="s">
        <v>187</v>
      </c>
      <c r="C250">
        <v>795</v>
      </c>
      <c r="D250" t="s">
        <v>45</v>
      </c>
      <c r="E250" t="s">
        <v>46</v>
      </c>
      <c r="G250">
        <v>0.125</v>
      </c>
      <c r="H250">
        <v>17.5</v>
      </c>
      <c r="I250">
        <v>0.3</v>
      </c>
      <c r="J250">
        <v>0.17899999999999999</v>
      </c>
      <c r="K250">
        <v>0.03</v>
      </c>
      <c r="L250">
        <v>0</v>
      </c>
      <c r="M250">
        <v>0</v>
      </c>
      <c r="N250">
        <v>0.17899999999999999</v>
      </c>
      <c r="O250">
        <v>25.06</v>
      </c>
      <c r="P250">
        <v>140</v>
      </c>
      <c r="Q250">
        <v>202227</v>
      </c>
      <c r="R250">
        <v>202247</v>
      </c>
      <c r="U250">
        <v>7027583</v>
      </c>
      <c r="V250">
        <v>53</v>
      </c>
      <c r="AM250" t="s">
        <v>38</v>
      </c>
      <c r="AN250" t="s">
        <v>39</v>
      </c>
      <c r="BE250" t="s">
        <v>40</v>
      </c>
      <c r="BF250" t="s">
        <v>41</v>
      </c>
      <c r="BM250" t="s">
        <v>40</v>
      </c>
    </row>
    <row r="251" spans="1:65">
      <c r="A251">
        <v>54993</v>
      </c>
      <c r="B251" t="s">
        <v>188</v>
      </c>
      <c r="C251">
        <v>795</v>
      </c>
      <c r="D251" t="s">
        <v>36</v>
      </c>
      <c r="E251" t="s">
        <v>37</v>
      </c>
      <c r="G251">
        <v>5.5E-2</v>
      </c>
      <c r="H251">
        <v>15.4</v>
      </c>
      <c r="I251">
        <v>0.3</v>
      </c>
      <c r="J251">
        <v>7.9000000000000001E-2</v>
      </c>
      <c r="K251">
        <v>0</v>
      </c>
      <c r="L251">
        <v>0</v>
      </c>
      <c r="M251">
        <v>0</v>
      </c>
      <c r="N251">
        <v>7.9000000000000001E-2</v>
      </c>
      <c r="O251">
        <v>22.12</v>
      </c>
      <c r="P251">
        <v>280</v>
      </c>
      <c r="Q251">
        <v>202227</v>
      </c>
      <c r="R251">
        <v>202247</v>
      </c>
      <c r="U251">
        <v>5564636</v>
      </c>
      <c r="V251">
        <v>23</v>
      </c>
      <c r="AM251" t="s">
        <v>38</v>
      </c>
      <c r="AN251" t="s">
        <v>39</v>
      </c>
      <c r="BE251" t="s">
        <v>40</v>
      </c>
      <c r="BF251" t="s">
        <v>41</v>
      </c>
      <c r="BM251" t="s">
        <v>40</v>
      </c>
    </row>
    <row r="252" spans="1:65">
      <c r="A252">
        <v>54993</v>
      </c>
      <c r="B252" t="s">
        <v>188</v>
      </c>
      <c r="C252">
        <v>795</v>
      </c>
      <c r="D252" t="s">
        <v>68</v>
      </c>
      <c r="E252" t="s">
        <v>69</v>
      </c>
      <c r="G252">
        <v>0.05</v>
      </c>
      <c r="H252">
        <v>18.75</v>
      </c>
      <c r="I252">
        <v>0.3</v>
      </c>
      <c r="J252">
        <v>7.1999999999999995E-2</v>
      </c>
      <c r="K252">
        <v>0</v>
      </c>
      <c r="L252">
        <v>0</v>
      </c>
      <c r="M252">
        <v>0</v>
      </c>
      <c r="N252">
        <v>7.1999999999999995E-2</v>
      </c>
      <c r="O252">
        <v>27</v>
      </c>
      <c r="P252">
        <v>375</v>
      </c>
      <c r="Q252">
        <v>202227</v>
      </c>
      <c r="R252">
        <v>202247</v>
      </c>
      <c r="U252">
        <v>5832087</v>
      </c>
      <c r="V252">
        <v>15</v>
      </c>
      <c r="AM252" t="s">
        <v>38</v>
      </c>
      <c r="AN252" t="s">
        <v>39</v>
      </c>
      <c r="BE252" t="s">
        <v>40</v>
      </c>
      <c r="BF252" t="s">
        <v>41</v>
      </c>
      <c r="BM252" t="s">
        <v>40</v>
      </c>
    </row>
    <row r="253" spans="1:65">
      <c r="A253">
        <v>54993</v>
      </c>
      <c r="B253" t="s">
        <v>188</v>
      </c>
      <c r="C253">
        <v>795</v>
      </c>
      <c r="D253" t="s">
        <v>45</v>
      </c>
      <c r="E253" t="s">
        <v>46</v>
      </c>
      <c r="G253">
        <v>0.105</v>
      </c>
      <c r="H253">
        <v>14.7</v>
      </c>
      <c r="I253">
        <v>0.3</v>
      </c>
      <c r="J253">
        <v>0.15</v>
      </c>
      <c r="K253">
        <v>0.02</v>
      </c>
      <c r="L253">
        <v>0</v>
      </c>
      <c r="M253">
        <v>0</v>
      </c>
      <c r="N253">
        <v>0.15</v>
      </c>
      <c r="O253">
        <v>21</v>
      </c>
      <c r="P253">
        <v>140</v>
      </c>
      <c r="Q253">
        <v>202227</v>
      </c>
      <c r="R253">
        <v>202247</v>
      </c>
      <c r="U253">
        <v>7013818</v>
      </c>
      <c r="V253">
        <v>46</v>
      </c>
      <c r="AM253" t="s">
        <v>38</v>
      </c>
      <c r="AN253" t="s">
        <v>39</v>
      </c>
      <c r="BE253" t="s">
        <v>40</v>
      </c>
      <c r="BF253" t="s">
        <v>41</v>
      </c>
      <c r="BM253" t="s">
        <v>40</v>
      </c>
    </row>
    <row r="254" spans="1:65">
      <c r="A254">
        <v>55746</v>
      </c>
      <c r="B254" t="s">
        <v>189</v>
      </c>
      <c r="C254">
        <v>795</v>
      </c>
      <c r="D254" t="s">
        <v>36</v>
      </c>
      <c r="E254" t="s">
        <v>37</v>
      </c>
      <c r="G254">
        <v>0.04</v>
      </c>
      <c r="H254">
        <v>11.2</v>
      </c>
      <c r="I254">
        <v>0.3</v>
      </c>
      <c r="J254">
        <v>5.8000000000000003E-2</v>
      </c>
      <c r="K254">
        <v>0</v>
      </c>
      <c r="L254">
        <v>0</v>
      </c>
      <c r="M254">
        <v>0</v>
      </c>
      <c r="N254">
        <v>5.8000000000000003E-2</v>
      </c>
      <c r="O254">
        <v>16.239999999999998</v>
      </c>
      <c r="P254">
        <v>280</v>
      </c>
      <c r="Q254">
        <v>202227</v>
      </c>
      <c r="R254">
        <v>202247</v>
      </c>
      <c r="U254">
        <v>5551150</v>
      </c>
      <c r="V254">
        <v>10</v>
      </c>
      <c r="AM254" t="s">
        <v>38</v>
      </c>
      <c r="AN254" t="s">
        <v>39</v>
      </c>
      <c r="BE254" t="s">
        <v>40</v>
      </c>
      <c r="BF254" t="s">
        <v>41</v>
      </c>
      <c r="BM254" t="s">
        <v>40</v>
      </c>
    </row>
    <row r="255" spans="1:65">
      <c r="A255">
        <v>55746</v>
      </c>
      <c r="B255" t="s">
        <v>189</v>
      </c>
      <c r="C255">
        <v>795</v>
      </c>
      <c r="D255" t="s">
        <v>45</v>
      </c>
      <c r="E255" t="s">
        <v>46</v>
      </c>
      <c r="G255">
        <v>0.06</v>
      </c>
      <c r="H255">
        <v>8.4</v>
      </c>
      <c r="I255">
        <v>0.3</v>
      </c>
      <c r="J255">
        <v>8.5999999999999993E-2</v>
      </c>
      <c r="K255">
        <v>0</v>
      </c>
      <c r="L255">
        <v>0</v>
      </c>
      <c r="M255">
        <v>0</v>
      </c>
      <c r="N255">
        <v>8.5999999999999993E-2</v>
      </c>
      <c r="O255">
        <v>12.04</v>
      </c>
      <c r="P255">
        <v>140</v>
      </c>
      <c r="Q255">
        <v>202227</v>
      </c>
      <c r="R255">
        <v>202247</v>
      </c>
      <c r="U255">
        <v>7012400</v>
      </c>
      <c r="V255">
        <v>26</v>
      </c>
      <c r="AM255" t="s">
        <v>38</v>
      </c>
      <c r="AN255" t="s">
        <v>39</v>
      </c>
      <c r="BE255" t="s">
        <v>40</v>
      </c>
      <c r="BF255" t="s">
        <v>41</v>
      </c>
      <c r="BM255" t="s">
        <v>40</v>
      </c>
    </row>
    <row r="256" spans="1:65">
      <c r="A256">
        <v>56055</v>
      </c>
      <c r="B256" t="s">
        <v>190</v>
      </c>
      <c r="C256">
        <v>795</v>
      </c>
      <c r="D256" t="s">
        <v>36</v>
      </c>
      <c r="E256" t="s">
        <v>37</v>
      </c>
      <c r="G256">
        <v>5.5E-2</v>
      </c>
      <c r="H256">
        <v>15.4</v>
      </c>
      <c r="I256">
        <v>0.3</v>
      </c>
      <c r="J256">
        <v>7.9000000000000001E-2</v>
      </c>
      <c r="K256">
        <v>0</v>
      </c>
      <c r="L256">
        <v>0</v>
      </c>
      <c r="M256">
        <v>0</v>
      </c>
      <c r="N256">
        <v>7.9000000000000001E-2</v>
      </c>
      <c r="O256">
        <v>22.12</v>
      </c>
      <c r="P256">
        <v>280</v>
      </c>
      <c r="Q256">
        <v>202227</v>
      </c>
      <c r="R256">
        <v>202247</v>
      </c>
      <c r="U256">
        <v>5565701</v>
      </c>
      <c r="V256">
        <v>23</v>
      </c>
      <c r="AM256" t="s">
        <v>38</v>
      </c>
      <c r="AN256" t="s">
        <v>39</v>
      </c>
      <c r="BE256" t="s">
        <v>40</v>
      </c>
      <c r="BF256" t="s">
        <v>41</v>
      </c>
      <c r="BM256" t="s">
        <v>40</v>
      </c>
    </row>
    <row r="257" spans="1:65">
      <c r="A257">
        <v>56055</v>
      </c>
      <c r="B257" t="s">
        <v>190</v>
      </c>
      <c r="C257">
        <v>795</v>
      </c>
      <c r="D257" t="s">
        <v>68</v>
      </c>
      <c r="E257" t="s">
        <v>69</v>
      </c>
      <c r="G257">
        <v>0.05</v>
      </c>
      <c r="H257">
        <v>18.75</v>
      </c>
      <c r="I257">
        <v>0.3</v>
      </c>
      <c r="J257">
        <v>7.1999999999999995E-2</v>
      </c>
      <c r="K257">
        <v>0</v>
      </c>
      <c r="L257">
        <v>0</v>
      </c>
      <c r="M257">
        <v>0</v>
      </c>
      <c r="N257">
        <v>7.1999999999999995E-2</v>
      </c>
      <c r="O257">
        <v>27</v>
      </c>
      <c r="P257">
        <v>375</v>
      </c>
      <c r="Q257">
        <v>202227</v>
      </c>
      <c r="R257">
        <v>202247</v>
      </c>
      <c r="U257">
        <v>5832378</v>
      </c>
      <c r="V257">
        <v>15</v>
      </c>
      <c r="AM257" t="s">
        <v>38</v>
      </c>
      <c r="AN257" t="s">
        <v>39</v>
      </c>
      <c r="BE257" t="s">
        <v>40</v>
      </c>
      <c r="BF257" t="s">
        <v>41</v>
      </c>
      <c r="BM257" t="s">
        <v>40</v>
      </c>
    </row>
    <row r="258" spans="1:65">
      <c r="A258">
        <v>56055</v>
      </c>
      <c r="B258" t="s">
        <v>190</v>
      </c>
      <c r="C258">
        <v>795</v>
      </c>
      <c r="D258" t="s">
        <v>45</v>
      </c>
      <c r="E258" t="s">
        <v>46</v>
      </c>
      <c r="G258">
        <v>0.105</v>
      </c>
      <c r="H258">
        <v>14.7</v>
      </c>
      <c r="I258">
        <v>0.3</v>
      </c>
      <c r="J258">
        <v>0.15</v>
      </c>
      <c r="K258">
        <v>0.02</v>
      </c>
      <c r="L258">
        <v>0</v>
      </c>
      <c r="M258">
        <v>0</v>
      </c>
      <c r="N258">
        <v>0.15</v>
      </c>
      <c r="O258">
        <v>21</v>
      </c>
      <c r="P258">
        <v>140</v>
      </c>
      <c r="Q258">
        <v>202227</v>
      </c>
      <c r="R258">
        <v>202247</v>
      </c>
      <c r="U258">
        <v>7014073</v>
      </c>
      <c r="V258">
        <v>46</v>
      </c>
      <c r="AM258" t="s">
        <v>38</v>
      </c>
      <c r="AN258" t="s">
        <v>39</v>
      </c>
      <c r="BE258" t="s">
        <v>40</v>
      </c>
      <c r="BF258" t="s">
        <v>41</v>
      </c>
      <c r="BM258" t="s">
        <v>40</v>
      </c>
    </row>
    <row r="259" spans="1:65">
      <c r="A259">
        <v>56726</v>
      </c>
      <c r="B259" t="s">
        <v>191</v>
      </c>
      <c r="C259">
        <v>795</v>
      </c>
      <c r="D259" t="s">
        <v>36</v>
      </c>
      <c r="E259" t="s">
        <v>37</v>
      </c>
      <c r="G259">
        <v>5.2999999999999999E-2</v>
      </c>
      <c r="H259">
        <v>14.84</v>
      </c>
      <c r="I259">
        <v>0.3</v>
      </c>
      <c r="J259">
        <v>7.5999999999999998E-2</v>
      </c>
      <c r="K259">
        <v>0</v>
      </c>
      <c r="L259">
        <v>0</v>
      </c>
      <c r="M259">
        <v>0</v>
      </c>
      <c r="N259">
        <v>7.5999999999999998E-2</v>
      </c>
      <c r="O259">
        <v>21.28</v>
      </c>
      <c r="P259">
        <v>280</v>
      </c>
      <c r="Q259">
        <v>202227</v>
      </c>
      <c r="R259">
        <v>202247</v>
      </c>
      <c r="U259">
        <v>5623420</v>
      </c>
      <c r="V259">
        <v>20</v>
      </c>
      <c r="BE259" t="s">
        <v>40</v>
      </c>
      <c r="BF259" t="s">
        <v>41</v>
      </c>
      <c r="BM259" t="s">
        <v>40</v>
      </c>
    </row>
    <row r="260" spans="1:65">
      <c r="A260">
        <v>56729</v>
      </c>
      <c r="B260" t="s">
        <v>192</v>
      </c>
      <c r="C260">
        <v>795</v>
      </c>
      <c r="D260" t="s">
        <v>36</v>
      </c>
      <c r="E260" t="s">
        <v>37</v>
      </c>
      <c r="G260">
        <v>5.2999999999999999E-2</v>
      </c>
      <c r="H260">
        <v>14.84</v>
      </c>
      <c r="I260">
        <v>0.3</v>
      </c>
      <c r="J260">
        <v>7.5999999999999998E-2</v>
      </c>
      <c r="K260">
        <v>0</v>
      </c>
      <c r="L260">
        <v>0</v>
      </c>
      <c r="M260">
        <v>0</v>
      </c>
      <c r="N260">
        <v>7.5999999999999998E-2</v>
      </c>
      <c r="O260">
        <v>21.28</v>
      </c>
      <c r="P260">
        <v>280</v>
      </c>
      <c r="Q260">
        <v>202227</v>
      </c>
      <c r="R260">
        <v>202247</v>
      </c>
      <c r="U260">
        <v>5623480</v>
      </c>
      <c r="V260">
        <v>20</v>
      </c>
      <c r="BE260" t="s">
        <v>40</v>
      </c>
      <c r="BF260" t="s">
        <v>41</v>
      </c>
      <c r="BM260" t="s">
        <v>40</v>
      </c>
    </row>
    <row r="261" spans="1:65">
      <c r="A261">
        <v>56730</v>
      </c>
      <c r="B261" t="s">
        <v>193</v>
      </c>
      <c r="C261">
        <v>795</v>
      </c>
      <c r="D261" t="s">
        <v>36</v>
      </c>
      <c r="E261" t="s">
        <v>37</v>
      </c>
      <c r="G261">
        <v>5.2999999999999999E-2</v>
      </c>
      <c r="H261">
        <v>14.84</v>
      </c>
      <c r="I261">
        <v>0.3</v>
      </c>
      <c r="J261">
        <v>7.5999999999999998E-2</v>
      </c>
      <c r="K261">
        <v>0</v>
      </c>
      <c r="L261">
        <v>0</v>
      </c>
      <c r="M261">
        <v>0</v>
      </c>
      <c r="N261">
        <v>7.5999999999999998E-2</v>
      </c>
      <c r="O261">
        <v>21.28</v>
      </c>
      <c r="P261">
        <v>280</v>
      </c>
      <c r="Q261">
        <v>202227</v>
      </c>
      <c r="R261">
        <v>202247</v>
      </c>
      <c r="U261">
        <v>5623600</v>
      </c>
      <c r="V261">
        <v>20</v>
      </c>
      <c r="BE261" t="s">
        <v>40</v>
      </c>
      <c r="BF261" t="s">
        <v>41</v>
      </c>
      <c r="BM261" t="s">
        <v>40</v>
      </c>
    </row>
    <row r="262" spans="1:65">
      <c r="A262">
        <v>56731</v>
      </c>
      <c r="B262" t="s">
        <v>194</v>
      </c>
      <c r="C262">
        <v>795</v>
      </c>
      <c r="D262" t="s">
        <v>36</v>
      </c>
      <c r="E262" t="s">
        <v>37</v>
      </c>
      <c r="G262">
        <v>5.2999999999999999E-2</v>
      </c>
      <c r="H262">
        <v>14.84</v>
      </c>
      <c r="I262">
        <v>0.3</v>
      </c>
      <c r="J262">
        <v>7.5999999999999998E-2</v>
      </c>
      <c r="K262">
        <v>0</v>
      </c>
      <c r="L262">
        <v>0</v>
      </c>
      <c r="M262">
        <v>0</v>
      </c>
      <c r="N262">
        <v>7.5999999999999998E-2</v>
      </c>
      <c r="O262">
        <v>21.28</v>
      </c>
      <c r="P262">
        <v>280</v>
      </c>
      <c r="Q262">
        <v>202227</v>
      </c>
      <c r="R262">
        <v>202247</v>
      </c>
      <c r="U262">
        <v>5623660</v>
      </c>
      <c r="V262">
        <v>20</v>
      </c>
      <c r="BE262" t="s">
        <v>40</v>
      </c>
      <c r="BF262" t="s">
        <v>41</v>
      </c>
      <c r="BM262" t="s">
        <v>40</v>
      </c>
    </row>
    <row r="263" spans="1:65">
      <c r="A263">
        <v>57504</v>
      </c>
      <c r="B263" t="s">
        <v>195</v>
      </c>
      <c r="C263">
        <v>795</v>
      </c>
      <c r="D263" t="s">
        <v>36</v>
      </c>
      <c r="E263" t="s">
        <v>37</v>
      </c>
      <c r="G263">
        <v>6.3E-2</v>
      </c>
      <c r="H263">
        <v>17.64</v>
      </c>
      <c r="I263">
        <v>0.3</v>
      </c>
      <c r="J263">
        <v>0.09</v>
      </c>
      <c r="K263">
        <v>0</v>
      </c>
      <c r="L263">
        <v>0</v>
      </c>
      <c r="M263">
        <v>0</v>
      </c>
      <c r="N263">
        <v>0.09</v>
      </c>
      <c r="O263">
        <v>25.2</v>
      </c>
      <c r="P263">
        <v>280</v>
      </c>
      <c r="Q263">
        <v>202227</v>
      </c>
      <c r="R263">
        <v>202247</v>
      </c>
      <c r="U263">
        <v>5542360</v>
      </c>
      <c r="V263">
        <v>28</v>
      </c>
      <c r="AM263" t="s">
        <v>38</v>
      </c>
      <c r="AN263" t="s">
        <v>39</v>
      </c>
      <c r="BE263" t="s">
        <v>40</v>
      </c>
      <c r="BF263" t="s">
        <v>41</v>
      </c>
      <c r="BM263" t="s">
        <v>40</v>
      </c>
    </row>
    <row r="264" spans="1:65">
      <c r="A264">
        <v>57504</v>
      </c>
      <c r="B264" t="s">
        <v>195</v>
      </c>
      <c r="C264">
        <v>795</v>
      </c>
      <c r="D264" t="s">
        <v>45</v>
      </c>
      <c r="E264" t="s">
        <v>46</v>
      </c>
      <c r="G264">
        <v>7.8E-2</v>
      </c>
      <c r="H264">
        <v>10.92</v>
      </c>
      <c r="I264">
        <v>0.3</v>
      </c>
      <c r="J264">
        <v>0.112</v>
      </c>
      <c r="K264">
        <v>0.01</v>
      </c>
      <c r="L264">
        <v>0</v>
      </c>
      <c r="M264">
        <v>0</v>
      </c>
      <c r="N264">
        <v>0.112</v>
      </c>
      <c r="O264">
        <v>15.68</v>
      </c>
      <c r="P264">
        <v>140</v>
      </c>
      <c r="Q264">
        <v>202227</v>
      </c>
      <c r="R264">
        <v>202247</v>
      </c>
      <c r="U264">
        <v>7010960</v>
      </c>
      <c r="V264">
        <v>39</v>
      </c>
      <c r="AM264" t="s">
        <v>38</v>
      </c>
      <c r="AN264" t="s">
        <v>39</v>
      </c>
      <c r="BE264" t="s">
        <v>40</v>
      </c>
      <c r="BF264" t="s">
        <v>41</v>
      </c>
      <c r="BM264" t="s">
        <v>40</v>
      </c>
    </row>
    <row r="265" spans="1:65">
      <c r="A265">
        <v>57505</v>
      </c>
      <c r="B265" t="s">
        <v>196</v>
      </c>
      <c r="C265">
        <v>795</v>
      </c>
      <c r="D265" t="s">
        <v>36</v>
      </c>
      <c r="E265" t="s">
        <v>37</v>
      </c>
      <c r="G265">
        <v>6.3E-2</v>
      </c>
      <c r="H265">
        <v>17.64</v>
      </c>
      <c r="I265">
        <v>0.3</v>
      </c>
      <c r="J265">
        <v>0.09</v>
      </c>
      <c r="K265">
        <v>0</v>
      </c>
      <c r="L265">
        <v>0</v>
      </c>
      <c r="M265">
        <v>0</v>
      </c>
      <c r="N265">
        <v>0.09</v>
      </c>
      <c r="O265">
        <v>25.2</v>
      </c>
      <c r="P265">
        <v>280</v>
      </c>
      <c r="Q265">
        <v>202227</v>
      </c>
      <c r="R265">
        <v>202247</v>
      </c>
      <c r="U265">
        <v>5542420</v>
      </c>
      <c r="V265">
        <v>28</v>
      </c>
      <c r="AM265" t="s">
        <v>38</v>
      </c>
      <c r="AN265" t="s">
        <v>39</v>
      </c>
      <c r="BE265" t="s">
        <v>40</v>
      </c>
      <c r="BF265" t="s">
        <v>41</v>
      </c>
      <c r="BM265" t="s">
        <v>40</v>
      </c>
    </row>
    <row r="266" spans="1:65">
      <c r="A266">
        <v>57505</v>
      </c>
      <c r="B266" t="s">
        <v>196</v>
      </c>
      <c r="C266">
        <v>795</v>
      </c>
      <c r="D266" t="s">
        <v>45</v>
      </c>
      <c r="E266" t="s">
        <v>46</v>
      </c>
      <c r="G266">
        <v>7.8E-2</v>
      </c>
      <c r="H266">
        <v>10.92</v>
      </c>
      <c r="I266">
        <v>0.3</v>
      </c>
      <c r="J266">
        <v>0.112</v>
      </c>
      <c r="K266">
        <v>0.01</v>
      </c>
      <c r="L266">
        <v>0</v>
      </c>
      <c r="M266">
        <v>0</v>
      </c>
      <c r="N266">
        <v>0.112</v>
      </c>
      <c r="O266">
        <v>15.68</v>
      </c>
      <c r="P266">
        <v>140</v>
      </c>
      <c r="Q266">
        <v>202227</v>
      </c>
      <c r="R266">
        <v>202247</v>
      </c>
      <c r="U266">
        <v>7010965</v>
      </c>
      <c r="V266">
        <v>39</v>
      </c>
      <c r="AM266" t="s">
        <v>38</v>
      </c>
      <c r="AN266" t="s">
        <v>39</v>
      </c>
      <c r="BE266" t="s">
        <v>40</v>
      </c>
      <c r="BF266" t="s">
        <v>41</v>
      </c>
      <c r="BM266" t="s">
        <v>40</v>
      </c>
    </row>
    <row r="267" spans="1:65">
      <c r="A267">
        <v>57729</v>
      </c>
      <c r="B267" t="s">
        <v>197</v>
      </c>
      <c r="C267">
        <v>795</v>
      </c>
      <c r="D267" t="s">
        <v>36</v>
      </c>
      <c r="E267" t="s">
        <v>37</v>
      </c>
      <c r="G267">
        <v>5.3999999999999999E-2</v>
      </c>
      <c r="H267">
        <v>15.12</v>
      </c>
      <c r="I267">
        <v>0.3</v>
      </c>
      <c r="J267">
        <v>7.8E-2</v>
      </c>
      <c r="K267">
        <v>0</v>
      </c>
      <c r="L267">
        <v>0</v>
      </c>
      <c r="M267">
        <v>0</v>
      </c>
      <c r="N267">
        <v>7.8E-2</v>
      </c>
      <c r="O267">
        <v>21.84</v>
      </c>
      <c r="P267">
        <v>280</v>
      </c>
      <c r="Q267">
        <v>202227</v>
      </c>
      <c r="R267">
        <v>202247</v>
      </c>
      <c r="U267">
        <v>5541998</v>
      </c>
      <c r="V267">
        <v>21</v>
      </c>
      <c r="AM267" t="s">
        <v>38</v>
      </c>
      <c r="AN267" t="s">
        <v>39</v>
      </c>
      <c r="BE267" t="s">
        <v>40</v>
      </c>
      <c r="BF267" t="s">
        <v>41</v>
      </c>
      <c r="BM267" t="s">
        <v>40</v>
      </c>
    </row>
    <row r="268" spans="1:65">
      <c r="A268">
        <v>57729</v>
      </c>
      <c r="B268" t="s">
        <v>197</v>
      </c>
      <c r="C268">
        <v>795</v>
      </c>
      <c r="D268" t="s">
        <v>45</v>
      </c>
      <c r="E268" t="s">
        <v>46</v>
      </c>
      <c r="G268">
        <v>7.8E-2</v>
      </c>
      <c r="H268">
        <v>10.92</v>
      </c>
      <c r="I268">
        <v>0.3</v>
      </c>
      <c r="J268">
        <v>0.112</v>
      </c>
      <c r="K268">
        <v>0.01</v>
      </c>
      <c r="L268">
        <v>0</v>
      </c>
      <c r="M268">
        <v>0</v>
      </c>
      <c r="N268">
        <v>0.112</v>
      </c>
      <c r="O268">
        <v>15.68</v>
      </c>
      <c r="P268">
        <v>140</v>
      </c>
      <c r="Q268">
        <v>202227</v>
      </c>
      <c r="R268">
        <v>202247</v>
      </c>
      <c r="U268">
        <v>7010937</v>
      </c>
      <c r="V268">
        <v>39</v>
      </c>
      <c r="AM268" t="s">
        <v>38</v>
      </c>
      <c r="AN268" t="s">
        <v>39</v>
      </c>
      <c r="BE268" t="s">
        <v>40</v>
      </c>
      <c r="BF268" t="s">
        <v>41</v>
      </c>
      <c r="BM268" t="s">
        <v>40</v>
      </c>
    </row>
    <row r="269" spans="1:65">
      <c r="A269">
        <v>58382</v>
      </c>
      <c r="B269" t="s">
        <v>198</v>
      </c>
      <c r="C269">
        <v>795</v>
      </c>
      <c r="D269" t="s">
        <v>36</v>
      </c>
      <c r="E269" t="s">
        <v>37</v>
      </c>
      <c r="G269">
        <v>5.5E-2</v>
      </c>
      <c r="H269">
        <v>15.4</v>
      </c>
      <c r="I269">
        <v>0.3</v>
      </c>
      <c r="J269">
        <v>7.9000000000000001E-2</v>
      </c>
      <c r="K269">
        <v>0</v>
      </c>
      <c r="L269">
        <v>0</v>
      </c>
      <c r="M269">
        <v>0</v>
      </c>
      <c r="N269">
        <v>7.9000000000000001E-2</v>
      </c>
      <c r="O269">
        <v>22.12</v>
      </c>
      <c r="P269">
        <v>280</v>
      </c>
      <c r="Q269">
        <v>202227</v>
      </c>
      <c r="R269">
        <v>202247</v>
      </c>
      <c r="U269">
        <v>5565520</v>
      </c>
      <c r="V269">
        <v>23</v>
      </c>
      <c r="AM269" t="s">
        <v>38</v>
      </c>
      <c r="AN269" t="s">
        <v>39</v>
      </c>
      <c r="BE269" t="s">
        <v>40</v>
      </c>
      <c r="BF269" t="s">
        <v>41</v>
      </c>
      <c r="BM269" t="s">
        <v>40</v>
      </c>
    </row>
    <row r="270" spans="1:65">
      <c r="A270">
        <v>58382</v>
      </c>
      <c r="B270" t="s">
        <v>198</v>
      </c>
      <c r="C270">
        <v>795</v>
      </c>
      <c r="D270" t="s">
        <v>68</v>
      </c>
      <c r="E270" t="s">
        <v>69</v>
      </c>
      <c r="G270">
        <v>0.05</v>
      </c>
      <c r="H270">
        <v>18.75</v>
      </c>
      <c r="I270">
        <v>0.3</v>
      </c>
      <c r="J270">
        <v>7.1999999999999995E-2</v>
      </c>
      <c r="K270">
        <v>0</v>
      </c>
      <c r="L270">
        <v>0</v>
      </c>
      <c r="M270">
        <v>0</v>
      </c>
      <c r="N270">
        <v>7.1999999999999995E-2</v>
      </c>
      <c r="O270">
        <v>27</v>
      </c>
      <c r="P270">
        <v>375</v>
      </c>
      <c r="Q270">
        <v>202227</v>
      </c>
      <c r="R270">
        <v>202247</v>
      </c>
      <c r="U270">
        <v>5832100</v>
      </c>
      <c r="V270">
        <v>15</v>
      </c>
      <c r="AM270" t="s">
        <v>38</v>
      </c>
      <c r="AN270" t="s">
        <v>39</v>
      </c>
      <c r="BE270" t="s">
        <v>40</v>
      </c>
      <c r="BF270" t="s">
        <v>41</v>
      </c>
      <c r="BM270" t="s">
        <v>40</v>
      </c>
    </row>
    <row r="271" spans="1:65">
      <c r="A271">
        <v>58382</v>
      </c>
      <c r="B271" t="s">
        <v>198</v>
      </c>
      <c r="C271">
        <v>795</v>
      </c>
      <c r="D271" t="s">
        <v>45</v>
      </c>
      <c r="E271" t="s">
        <v>46</v>
      </c>
      <c r="G271">
        <v>0.105</v>
      </c>
      <c r="H271">
        <v>14.7</v>
      </c>
      <c r="I271">
        <v>0.3</v>
      </c>
      <c r="J271">
        <v>0.15</v>
      </c>
      <c r="K271">
        <v>0.02</v>
      </c>
      <c r="L271">
        <v>0</v>
      </c>
      <c r="M271">
        <v>0</v>
      </c>
      <c r="N271">
        <v>0.15</v>
      </c>
      <c r="O271">
        <v>21</v>
      </c>
      <c r="P271">
        <v>140</v>
      </c>
      <c r="Q271">
        <v>202227</v>
      </c>
      <c r="R271">
        <v>202247</v>
      </c>
      <c r="U271">
        <v>7014062</v>
      </c>
      <c r="V271">
        <v>46</v>
      </c>
      <c r="AM271" t="s">
        <v>38</v>
      </c>
      <c r="AN271" t="s">
        <v>39</v>
      </c>
      <c r="BE271" t="s">
        <v>40</v>
      </c>
      <c r="BF271" t="s">
        <v>41</v>
      </c>
      <c r="BM271" t="s">
        <v>40</v>
      </c>
    </row>
    <row r="272" spans="1:65">
      <c r="A272">
        <v>58392</v>
      </c>
      <c r="B272" t="s">
        <v>199</v>
      </c>
      <c r="C272">
        <v>795</v>
      </c>
      <c r="D272" t="s">
        <v>36</v>
      </c>
      <c r="E272" t="s">
        <v>37</v>
      </c>
      <c r="G272">
        <v>6.2E-2</v>
      </c>
      <c r="H272">
        <v>17.36</v>
      </c>
      <c r="I272">
        <v>0.3</v>
      </c>
      <c r="J272">
        <v>8.8999999999999996E-2</v>
      </c>
      <c r="K272">
        <v>0</v>
      </c>
      <c r="L272">
        <v>0</v>
      </c>
      <c r="M272">
        <v>0</v>
      </c>
      <c r="N272">
        <v>8.8999999999999996E-2</v>
      </c>
      <c r="O272">
        <v>24.92</v>
      </c>
      <c r="P272">
        <v>280</v>
      </c>
      <c r="Q272">
        <v>202227</v>
      </c>
      <c r="R272">
        <v>202247</v>
      </c>
      <c r="U272">
        <v>5635480</v>
      </c>
      <c r="V272">
        <v>27</v>
      </c>
      <c r="AE272" t="s">
        <v>71</v>
      </c>
      <c r="AF272" t="s">
        <v>72</v>
      </c>
      <c r="AM272" t="s">
        <v>38</v>
      </c>
      <c r="AN272" t="s">
        <v>39</v>
      </c>
      <c r="BE272" t="s">
        <v>40</v>
      </c>
      <c r="BF272" t="s">
        <v>41</v>
      </c>
      <c r="BM272" t="s">
        <v>40</v>
      </c>
    </row>
    <row r="273" spans="1:65">
      <c r="A273">
        <v>58392</v>
      </c>
      <c r="B273" t="s">
        <v>199</v>
      </c>
      <c r="C273">
        <v>795</v>
      </c>
      <c r="D273" t="s">
        <v>45</v>
      </c>
      <c r="E273" t="s">
        <v>46</v>
      </c>
      <c r="G273">
        <v>0.125</v>
      </c>
      <c r="H273">
        <v>17.5</v>
      </c>
      <c r="I273">
        <v>0.3</v>
      </c>
      <c r="J273">
        <v>0.17899999999999999</v>
      </c>
      <c r="K273">
        <v>0.03</v>
      </c>
      <c r="L273">
        <v>0</v>
      </c>
      <c r="M273">
        <v>0</v>
      </c>
      <c r="N273">
        <v>0.17899999999999999</v>
      </c>
      <c r="O273">
        <v>25.06</v>
      </c>
      <c r="P273">
        <v>140</v>
      </c>
      <c r="Q273">
        <v>202227</v>
      </c>
      <c r="R273">
        <v>202247</v>
      </c>
      <c r="U273">
        <v>7027303</v>
      </c>
      <c r="V273">
        <v>53</v>
      </c>
      <c r="AE273" t="s">
        <v>71</v>
      </c>
      <c r="AF273" t="s">
        <v>72</v>
      </c>
      <c r="AM273" t="s">
        <v>38</v>
      </c>
      <c r="AN273" t="s">
        <v>39</v>
      </c>
      <c r="BE273" t="s">
        <v>40</v>
      </c>
      <c r="BF273" t="s">
        <v>41</v>
      </c>
      <c r="BM273" t="s">
        <v>40</v>
      </c>
    </row>
    <row r="274" spans="1:65">
      <c r="A274">
        <v>58393</v>
      </c>
      <c r="B274" t="s">
        <v>200</v>
      </c>
      <c r="C274">
        <v>795</v>
      </c>
      <c r="D274" t="s">
        <v>36</v>
      </c>
      <c r="E274" t="s">
        <v>37</v>
      </c>
      <c r="G274">
        <v>6.2E-2</v>
      </c>
      <c r="H274">
        <v>17.36</v>
      </c>
      <c r="I274">
        <v>0.3</v>
      </c>
      <c r="J274">
        <v>8.8999999999999996E-2</v>
      </c>
      <c r="K274">
        <v>0</v>
      </c>
      <c r="L274">
        <v>0</v>
      </c>
      <c r="M274">
        <v>0</v>
      </c>
      <c r="N274">
        <v>8.8999999999999996E-2</v>
      </c>
      <c r="O274">
        <v>24.92</v>
      </c>
      <c r="P274">
        <v>280</v>
      </c>
      <c r="Q274">
        <v>202227</v>
      </c>
      <c r="R274">
        <v>202247</v>
      </c>
      <c r="U274">
        <v>5635660</v>
      </c>
      <c r="V274">
        <v>27</v>
      </c>
      <c r="AM274" t="s">
        <v>38</v>
      </c>
      <c r="AN274" t="s">
        <v>39</v>
      </c>
      <c r="BE274" t="s">
        <v>40</v>
      </c>
      <c r="BF274" t="s">
        <v>41</v>
      </c>
      <c r="BM274" t="s">
        <v>40</v>
      </c>
    </row>
    <row r="275" spans="1:65">
      <c r="A275">
        <v>58393</v>
      </c>
      <c r="B275" t="s">
        <v>200</v>
      </c>
      <c r="C275">
        <v>795</v>
      </c>
      <c r="D275" t="s">
        <v>45</v>
      </c>
      <c r="E275" t="s">
        <v>46</v>
      </c>
      <c r="G275">
        <v>0.125</v>
      </c>
      <c r="H275">
        <v>17.5</v>
      </c>
      <c r="I275">
        <v>0.3</v>
      </c>
      <c r="J275">
        <v>0.17899999999999999</v>
      </c>
      <c r="K275">
        <v>0.03</v>
      </c>
      <c r="L275">
        <v>0</v>
      </c>
      <c r="M275">
        <v>0</v>
      </c>
      <c r="N275">
        <v>0.17899999999999999</v>
      </c>
      <c r="O275">
        <v>25.06</v>
      </c>
      <c r="P275">
        <v>140</v>
      </c>
      <c r="Q275">
        <v>202227</v>
      </c>
      <c r="R275">
        <v>202247</v>
      </c>
      <c r="U275">
        <v>7027312</v>
      </c>
      <c r="V275">
        <v>53</v>
      </c>
      <c r="AM275" t="s">
        <v>38</v>
      </c>
      <c r="AN275" t="s">
        <v>39</v>
      </c>
      <c r="BE275" t="s">
        <v>40</v>
      </c>
      <c r="BF275" t="s">
        <v>41</v>
      </c>
      <c r="BM275" t="s">
        <v>40</v>
      </c>
    </row>
    <row r="276" spans="1:65">
      <c r="A276">
        <v>58395</v>
      </c>
      <c r="B276" t="s">
        <v>201</v>
      </c>
      <c r="C276">
        <v>795</v>
      </c>
      <c r="D276" t="s">
        <v>36</v>
      </c>
      <c r="E276" t="s">
        <v>37</v>
      </c>
      <c r="G276">
        <v>6.2E-2</v>
      </c>
      <c r="H276">
        <v>17.36</v>
      </c>
      <c r="I276">
        <v>0.3</v>
      </c>
      <c r="J276">
        <v>8.8999999999999996E-2</v>
      </c>
      <c r="K276">
        <v>0</v>
      </c>
      <c r="L276">
        <v>0</v>
      </c>
      <c r="M276">
        <v>0</v>
      </c>
      <c r="N276">
        <v>8.8999999999999996E-2</v>
      </c>
      <c r="O276">
        <v>24.92</v>
      </c>
      <c r="P276">
        <v>280</v>
      </c>
      <c r="Q276">
        <v>202227</v>
      </c>
      <c r="R276">
        <v>202247</v>
      </c>
      <c r="U276">
        <v>5636020</v>
      </c>
      <c r="V276">
        <v>27</v>
      </c>
      <c r="AM276" t="s">
        <v>38</v>
      </c>
      <c r="AN276" t="s">
        <v>39</v>
      </c>
      <c r="BE276" t="s">
        <v>40</v>
      </c>
      <c r="BF276" t="s">
        <v>41</v>
      </c>
      <c r="BM276" t="s">
        <v>40</v>
      </c>
    </row>
    <row r="277" spans="1:65">
      <c r="A277">
        <v>58395</v>
      </c>
      <c r="B277" t="s">
        <v>201</v>
      </c>
      <c r="C277">
        <v>795</v>
      </c>
      <c r="D277" t="s">
        <v>45</v>
      </c>
      <c r="E277" t="s">
        <v>46</v>
      </c>
      <c r="G277">
        <v>0.125</v>
      </c>
      <c r="H277">
        <v>17.5</v>
      </c>
      <c r="I277">
        <v>0.3</v>
      </c>
      <c r="J277">
        <v>0.17899999999999999</v>
      </c>
      <c r="K277">
        <v>0.03</v>
      </c>
      <c r="L277">
        <v>0</v>
      </c>
      <c r="M277">
        <v>0</v>
      </c>
      <c r="N277">
        <v>0.17899999999999999</v>
      </c>
      <c r="O277">
        <v>25.06</v>
      </c>
      <c r="P277">
        <v>140</v>
      </c>
      <c r="Q277">
        <v>202227</v>
      </c>
      <c r="R277">
        <v>202247</v>
      </c>
      <c r="U277">
        <v>7027335</v>
      </c>
      <c r="V277">
        <v>53</v>
      </c>
      <c r="AM277" t="s">
        <v>38</v>
      </c>
      <c r="AN277" t="s">
        <v>39</v>
      </c>
      <c r="BE277" t="s">
        <v>40</v>
      </c>
      <c r="BF277" t="s">
        <v>41</v>
      </c>
      <c r="BM277" t="s">
        <v>40</v>
      </c>
    </row>
    <row r="278" spans="1:65">
      <c r="A278">
        <v>58397</v>
      </c>
      <c r="B278" t="s">
        <v>202</v>
      </c>
      <c r="C278">
        <v>795</v>
      </c>
      <c r="D278" t="s">
        <v>36</v>
      </c>
      <c r="E278" t="s">
        <v>37</v>
      </c>
      <c r="G278">
        <v>6.2E-2</v>
      </c>
      <c r="H278">
        <v>17.36</v>
      </c>
      <c r="I278">
        <v>0.3</v>
      </c>
      <c r="J278">
        <v>8.8999999999999996E-2</v>
      </c>
      <c r="K278">
        <v>0</v>
      </c>
      <c r="L278">
        <v>0</v>
      </c>
      <c r="M278">
        <v>0</v>
      </c>
      <c r="N278">
        <v>8.8999999999999996E-2</v>
      </c>
      <c r="O278">
        <v>24.92</v>
      </c>
      <c r="P278">
        <v>280</v>
      </c>
      <c r="Q278">
        <v>202227</v>
      </c>
      <c r="R278">
        <v>202247</v>
      </c>
      <c r="U278">
        <v>5638480</v>
      </c>
      <c r="V278">
        <v>27</v>
      </c>
      <c r="AM278" t="s">
        <v>38</v>
      </c>
      <c r="AN278" t="s">
        <v>39</v>
      </c>
      <c r="BE278" t="s">
        <v>40</v>
      </c>
      <c r="BF278" t="s">
        <v>41</v>
      </c>
      <c r="BM278" t="s">
        <v>40</v>
      </c>
    </row>
    <row r="279" spans="1:65">
      <c r="A279">
        <v>58397</v>
      </c>
      <c r="B279" t="s">
        <v>202</v>
      </c>
      <c r="C279">
        <v>795</v>
      </c>
      <c r="D279" t="s">
        <v>45</v>
      </c>
      <c r="E279" t="s">
        <v>46</v>
      </c>
      <c r="G279">
        <v>0.125</v>
      </c>
      <c r="H279">
        <v>17.5</v>
      </c>
      <c r="I279">
        <v>0.3</v>
      </c>
      <c r="J279">
        <v>0.17899999999999999</v>
      </c>
      <c r="K279">
        <v>0.03</v>
      </c>
      <c r="L279">
        <v>0</v>
      </c>
      <c r="M279">
        <v>0</v>
      </c>
      <c r="N279">
        <v>0.17899999999999999</v>
      </c>
      <c r="O279">
        <v>25.06</v>
      </c>
      <c r="P279">
        <v>140</v>
      </c>
      <c r="Q279">
        <v>202227</v>
      </c>
      <c r="R279">
        <v>202247</v>
      </c>
      <c r="U279">
        <v>7027501</v>
      </c>
      <c r="V279">
        <v>53</v>
      </c>
      <c r="AM279" t="s">
        <v>38</v>
      </c>
      <c r="AN279" t="s">
        <v>39</v>
      </c>
      <c r="BE279" t="s">
        <v>40</v>
      </c>
      <c r="BF279" t="s">
        <v>41</v>
      </c>
      <c r="BM279" t="s">
        <v>40</v>
      </c>
    </row>
    <row r="280" spans="1:65">
      <c r="A280">
        <v>59063</v>
      </c>
      <c r="B280" t="s">
        <v>203</v>
      </c>
      <c r="C280">
        <v>795</v>
      </c>
      <c r="D280" t="s">
        <v>36</v>
      </c>
      <c r="E280" t="s">
        <v>37</v>
      </c>
      <c r="G280">
        <v>6.8000000000000005E-2</v>
      </c>
      <c r="H280">
        <v>19.04</v>
      </c>
      <c r="I280">
        <v>0.3</v>
      </c>
      <c r="J280">
        <v>9.8000000000000004E-2</v>
      </c>
      <c r="K280">
        <v>0</v>
      </c>
      <c r="L280">
        <v>0</v>
      </c>
      <c r="M280">
        <v>0</v>
      </c>
      <c r="N280">
        <v>9.8000000000000004E-2</v>
      </c>
      <c r="O280">
        <v>27.44</v>
      </c>
      <c r="P280">
        <v>280</v>
      </c>
      <c r="Q280">
        <v>202227</v>
      </c>
      <c r="R280">
        <v>202247</v>
      </c>
      <c r="U280">
        <v>5518540</v>
      </c>
      <c r="V280">
        <v>32</v>
      </c>
      <c r="AM280" t="s">
        <v>38</v>
      </c>
      <c r="AN280" t="s">
        <v>39</v>
      </c>
      <c r="BE280" t="s">
        <v>40</v>
      </c>
      <c r="BF280" t="s">
        <v>41</v>
      </c>
      <c r="BM280" t="s">
        <v>40</v>
      </c>
    </row>
    <row r="281" spans="1:65">
      <c r="A281">
        <v>59142</v>
      </c>
      <c r="B281" t="s">
        <v>204</v>
      </c>
      <c r="C281">
        <v>795</v>
      </c>
      <c r="D281" t="s">
        <v>36</v>
      </c>
      <c r="E281" t="s">
        <v>37</v>
      </c>
      <c r="G281">
        <v>0.05</v>
      </c>
      <c r="H281">
        <v>14</v>
      </c>
      <c r="I281">
        <v>0.3</v>
      </c>
      <c r="J281">
        <v>7.1999999999999995E-2</v>
      </c>
      <c r="K281">
        <v>0</v>
      </c>
      <c r="L281">
        <v>0</v>
      </c>
      <c r="M281">
        <v>0</v>
      </c>
      <c r="N281">
        <v>7.1999999999999995E-2</v>
      </c>
      <c r="O281">
        <v>20.16</v>
      </c>
      <c r="P281">
        <v>280</v>
      </c>
      <c r="Q281">
        <v>202227</v>
      </c>
      <c r="R281">
        <v>202247</v>
      </c>
      <c r="U281">
        <v>5621440</v>
      </c>
      <c r="V281">
        <v>16</v>
      </c>
      <c r="AM281" t="s">
        <v>38</v>
      </c>
      <c r="AN281" t="s">
        <v>39</v>
      </c>
      <c r="AQ281" t="s">
        <v>60</v>
      </c>
      <c r="AR281" t="s">
        <v>61</v>
      </c>
      <c r="BE281" t="s">
        <v>40</v>
      </c>
      <c r="BF281" t="s">
        <v>41</v>
      </c>
      <c r="BM281" t="s">
        <v>40</v>
      </c>
    </row>
    <row r="282" spans="1:65">
      <c r="A282">
        <v>59191</v>
      </c>
      <c r="B282" t="s">
        <v>205</v>
      </c>
      <c r="C282">
        <v>795</v>
      </c>
      <c r="D282" t="s">
        <v>36</v>
      </c>
      <c r="E282" t="s">
        <v>37</v>
      </c>
      <c r="G282">
        <v>5.7000000000000002E-2</v>
      </c>
      <c r="H282">
        <v>15.96</v>
      </c>
      <c r="I282">
        <v>0.3</v>
      </c>
      <c r="J282">
        <v>8.2000000000000003E-2</v>
      </c>
      <c r="K282">
        <v>0</v>
      </c>
      <c r="L282">
        <v>0</v>
      </c>
      <c r="M282">
        <v>0</v>
      </c>
      <c r="N282">
        <v>8.2000000000000003E-2</v>
      </c>
      <c r="O282">
        <v>22.96</v>
      </c>
      <c r="P282">
        <v>280</v>
      </c>
      <c r="Q282">
        <v>202227</v>
      </c>
      <c r="R282">
        <v>202247</v>
      </c>
      <c r="U282">
        <v>5561036</v>
      </c>
      <c r="V282">
        <v>25</v>
      </c>
      <c r="AM282" t="s">
        <v>38</v>
      </c>
      <c r="AN282" t="s">
        <v>39</v>
      </c>
      <c r="BE282" t="s">
        <v>40</v>
      </c>
      <c r="BF282" t="s">
        <v>41</v>
      </c>
      <c r="BM282" t="s">
        <v>40</v>
      </c>
    </row>
    <row r="283" spans="1:65">
      <c r="A283">
        <v>59191</v>
      </c>
      <c r="B283" t="s">
        <v>205</v>
      </c>
      <c r="C283">
        <v>795</v>
      </c>
      <c r="D283" t="s">
        <v>68</v>
      </c>
      <c r="E283" t="s">
        <v>69</v>
      </c>
      <c r="G283">
        <v>0.05</v>
      </c>
      <c r="H283">
        <v>18.75</v>
      </c>
      <c r="I283">
        <v>0.3</v>
      </c>
      <c r="J283">
        <v>7.1999999999999995E-2</v>
      </c>
      <c r="K283">
        <v>0</v>
      </c>
      <c r="L283">
        <v>0</v>
      </c>
      <c r="M283">
        <v>0</v>
      </c>
      <c r="N283">
        <v>7.1999999999999995E-2</v>
      </c>
      <c r="O283">
        <v>27</v>
      </c>
      <c r="P283">
        <v>375</v>
      </c>
      <c r="Q283">
        <v>202227</v>
      </c>
      <c r="R283">
        <v>202247</v>
      </c>
      <c r="U283">
        <v>5832046</v>
      </c>
      <c r="V283">
        <v>15</v>
      </c>
      <c r="AM283" t="s">
        <v>38</v>
      </c>
      <c r="AN283" t="s">
        <v>39</v>
      </c>
      <c r="BE283" t="s">
        <v>40</v>
      </c>
      <c r="BF283" t="s">
        <v>41</v>
      </c>
      <c r="BM283" t="s">
        <v>40</v>
      </c>
    </row>
    <row r="284" spans="1:65">
      <c r="A284">
        <v>59191</v>
      </c>
      <c r="B284" t="s">
        <v>205</v>
      </c>
      <c r="C284">
        <v>795</v>
      </c>
      <c r="D284" t="s">
        <v>45</v>
      </c>
      <c r="E284" t="s">
        <v>46</v>
      </c>
      <c r="G284">
        <v>0.105</v>
      </c>
      <c r="H284">
        <v>14.7</v>
      </c>
      <c r="I284">
        <v>0.3</v>
      </c>
      <c r="J284">
        <v>0.15</v>
      </c>
      <c r="K284">
        <v>0.02</v>
      </c>
      <c r="L284">
        <v>0</v>
      </c>
      <c r="M284">
        <v>0</v>
      </c>
      <c r="N284">
        <v>0.15</v>
      </c>
      <c r="O284">
        <v>21</v>
      </c>
      <c r="P284">
        <v>140</v>
      </c>
      <c r="Q284">
        <v>202227</v>
      </c>
      <c r="R284">
        <v>202247</v>
      </c>
      <c r="U284">
        <v>7013529</v>
      </c>
      <c r="V284">
        <v>46</v>
      </c>
      <c r="AM284" t="s">
        <v>38</v>
      </c>
      <c r="AN284" t="s">
        <v>39</v>
      </c>
      <c r="BE284" t="s">
        <v>40</v>
      </c>
      <c r="BF284" t="s">
        <v>41</v>
      </c>
      <c r="BM284" t="s">
        <v>40</v>
      </c>
    </row>
    <row r="285" spans="1:65">
      <c r="A285">
        <v>59192</v>
      </c>
      <c r="B285" t="s">
        <v>206</v>
      </c>
      <c r="C285">
        <v>795</v>
      </c>
      <c r="D285" t="s">
        <v>36</v>
      </c>
      <c r="E285" t="s">
        <v>37</v>
      </c>
      <c r="G285">
        <v>5.7000000000000002E-2</v>
      </c>
      <c r="H285">
        <v>15.96</v>
      </c>
      <c r="I285">
        <v>0.3</v>
      </c>
      <c r="J285">
        <v>8.2000000000000003E-2</v>
      </c>
      <c r="K285">
        <v>0</v>
      </c>
      <c r="L285">
        <v>0</v>
      </c>
      <c r="M285">
        <v>0</v>
      </c>
      <c r="N285">
        <v>8.2000000000000003E-2</v>
      </c>
      <c r="O285">
        <v>22.96</v>
      </c>
      <c r="P285">
        <v>280</v>
      </c>
      <c r="Q285">
        <v>202227</v>
      </c>
      <c r="R285">
        <v>202247</v>
      </c>
      <c r="U285">
        <v>5560960</v>
      </c>
      <c r="V285">
        <v>25</v>
      </c>
      <c r="AM285" t="s">
        <v>38</v>
      </c>
      <c r="AN285" t="s">
        <v>39</v>
      </c>
      <c r="BE285" t="s">
        <v>40</v>
      </c>
      <c r="BF285" t="s">
        <v>41</v>
      </c>
      <c r="BM285" t="s">
        <v>40</v>
      </c>
    </row>
    <row r="286" spans="1:65">
      <c r="A286">
        <v>59192</v>
      </c>
      <c r="B286" t="s">
        <v>206</v>
      </c>
      <c r="C286">
        <v>795</v>
      </c>
      <c r="D286" t="s">
        <v>68</v>
      </c>
      <c r="E286" t="s">
        <v>69</v>
      </c>
      <c r="G286">
        <v>0.05</v>
      </c>
      <c r="H286">
        <v>18.75</v>
      </c>
      <c r="I286">
        <v>0.3</v>
      </c>
      <c r="J286">
        <v>7.1999999999999995E-2</v>
      </c>
      <c r="K286">
        <v>0</v>
      </c>
      <c r="L286">
        <v>0</v>
      </c>
      <c r="M286">
        <v>0</v>
      </c>
      <c r="N286">
        <v>7.1999999999999995E-2</v>
      </c>
      <c r="O286">
        <v>27</v>
      </c>
      <c r="P286">
        <v>375</v>
      </c>
      <c r="Q286">
        <v>202227</v>
      </c>
      <c r="R286">
        <v>202247</v>
      </c>
      <c r="U286">
        <v>5832042</v>
      </c>
      <c r="V286">
        <v>15</v>
      </c>
      <c r="AM286" t="s">
        <v>38</v>
      </c>
      <c r="AN286" t="s">
        <v>39</v>
      </c>
      <c r="BE286" t="s">
        <v>40</v>
      </c>
      <c r="BF286" t="s">
        <v>41</v>
      </c>
      <c r="BM286" t="s">
        <v>40</v>
      </c>
    </row>
    <row r="287" spans="1:65">
      <c r="A287">
        <v>59192</v>
      </c>
      <c r="B287" t="s">
        <v>206</v>
      </c>
      <c r="C287">
        <v>795</v>
      </c>
      <c r="D287" t="s">
        <v>45</v>
      </c>
      <c r="E287" t="s">
        <v>46</v>
      </c>
      <c r="G287">
        <v>0.105</v>
      </c>
      <c r="H287">
        <v>14.7</v>
      </c>
      <c r="I287">
        <v>0.3</v>
      </c>
      <c r="J287">
        <v>0.15</v>
      </c>
      <c r="K287">
        <v>0.02</v>
      </c>
      <c r="L287">
        <v>0</v>
      </c>
      <c r="M287">
        <v>0</v>
      </c>
      <c r="N287">
        <v>0.15</v>
      </c>
      <c r="O287">
        <v>21</v>
      </c>
      <c r="P287">
        <v>140</v>
      </c>
      <c r="Q287">
        <v>202227</v>
      </c>
      <c r="R287">
        <v>202247</v>
      </c>
      <c r="U287">
        <v>7013522</v>
      </c>
      <c r="V287">
        <v>46</v>
      </c>
      <c r="AM287" t="s">
        <v>38</v>
      </c>
      <c r="AN287" t="s">
        <v>39</v>
      </c>
      <c r="BE287" t="s">
        <v>40</v>
      </c>
      <c r="BF287" t="s">
        <v>41</v>
      </c>
      <c r="BM287" t="s">
        <v>40</v>
      </c>
    </row>
    <row r="288" spans="1:65">
      <c r="A288">
        <v>59193</v>
      </c>
      <c r="B288" t="s">
        <v>207</v>
      </c>
      <c r="C288">
        <v>795</v>
      </c>
      <c r="D288" t="s">
        <v>36</v>
      </c>
      <c r="E288" t="s">
        <v>37</v>
      </c>
      <c r="G288">
        <v>5.7000000000000002E-2</v>
      </c>
      <c r="H288">
        <v>15.96</v>
      </c>
      <c r="I288">
        <v>0.3</v>
      </c>
      <c r="J288">
        <v>8.2000000000000003E-2</v>
      </c>
      <c r="K288">
        <v>0</v>
      </c>
      <c r="L288">
        <v>0</v>
      </c>
      <c r="M288">
        <v>0</v>
      </c>
      <c r="N288">
        <v>8.2000000000000003E-2</v>
      </c>
      <c r="O288">
        <v>22.96</v>
      </c>
      <c r="P288">
        <v>280</v>
      </c>
      <c r="Q288">
        <v>202227</v>
      </c>
      <c r="R288">
        <v>202247</v>
      </c>
      <c r="U288">
        <v>5561140</v>
      </c>
      <c r="V288">
        <v>25</v>
      </c>
      <c r="AM288" t="s">
        <v>38</v>
      </c>
      <c r="AN288" t="s">
        <v>39</v>
      </c>
      <c r="BE288" t="s">
        <v>40</v>
      </c>
      <c r="BF288" t="s">
        <v>41</v>
      </c>
      <c r="BM288" t="s">
        <v>40</v>
      </c>
    </row>
    <row r="289" spans="1:65">
      <c r="A289">
        <v>59193</v>
      </c>
      <c r="B289" t="s">
        <v>207</v>
      </c>
      <c r="C289">
        <v>795</v>
      </c>
      <c r="D289" t="s">
        <v>68</v>
      </c>
      <c r="E289" t="s">
        <v>69</v>
      </c>
      <c r="G289">
        <v>0.05</v>
      </c>
      <c r="H289">
        <v>18.75</v>
      </c>
      <c r="I289">
        <v>0.3</v>
      </c>
      <c r="J289">
        <v>7.1999999999999995E-2</v>
      </c>
      <c r="K289">
        <v>0</v>
      </c>
      <c r="L289">
        <v>0</v>
      </c>
      <c r="M289">
        <v>0</v>
      </c>
      <c r="N289">
        <v>7.1999999999999995E-2</v>
      </c>
      <c r="O289">
        <v>27</v>
      </c>
      <c r="P289">
        <v>375</v>
      </c>
      <c r="Q289">
        <v>202227</v>
      </c>
      <c r="R289">
        <v>202247</v>
      </c>
      <c r="U289">
        <v>5832050</v>
      </c>
      <c r="V289">
        <v>15</v>
      </c>
      <c r="AM289" t="s">
        <v>38</v>
      </c>
      <c r="AN289" t="s">
        <v>39</v>
      </c>
      <c r="BE289" t="s">
        <v>40</v>
      </c>
      <c r="BF289" t="s">
        <v>41</v>
      </c>
      <c r="BM289" t="s">
        <v>40</v>
      </c>
    </row>
    <row r="290" spans="1:65">
      <c r="A290">
        <v>59193</v>
      </c>
      <c r="B290" t="s">
        <v>207</v>
      </c>
      <c r="C290">
        <v>795</v>
      </c>
      <c r="D290" t="s">
        <v>45</v>
      </c>
      <c r="E290" t="s">
        <v>46</v>
      </c>
      <c r="G290">
        <v>0.105</v>
      </c>
      <c r="H290">
        <v>14.7</v>
      </c>
      <c r="I290">
        <v>0.3</v>
      </c>
      <c r="J290">
        <v>0.15</v>
      </c>
      <c r="K290">
        <v>0.02</v>
      </c>
      <c r="L290">
        <v>0</v>
      </c>
      <c r="M290">
        <v>0</v>
      </c>
      <c r="N290">
        <v>0.15</v>
      </c>
      <c r="O290">
        <v>21</v>
      </c>
      <c r="P290">
        <v>140</v>
      </c>
      <c r="Q290">
        <v>202227</v>
      </c>
      <c r="R290">
        <v>202247</v>
      </c>
      <c r="U290">
        <v>7013530</v>
      </c>
      <c r="V290">
        <v>46</v>
      </c>
      <c r="AM290" t="s">
        <v>38</v>
      </c>
      <c r="AN290" t="s">
        <v>39</v>
      </c>
      <c r="BE290" t="s">
        <v>40</v>
      </c>
      <c r="BF290" t="s">
        <v>41</v>
      </c>
      <c r="BM290" t="s">
        <v>40</v>
      </c>
    </row>
    <row r="291" spans="1:65">
      <c r="A291">
        <v>59194</v>
      </c>
      <c r="B291" t="s">
        <v>208</v>
      </c>
      <c r="C291">
        <v>795</v>
      </c>
      <c r="D291" t="s">
        <v>36</v>
      </c>
      <c r="E291" t="s">
        <v>37</v>
      </c>
      <c r="G291">
        <v>5.7000000000000002E-2</v>
      </c>
      <c r="H291">
        <v>15.96</v>
      </c>
      <c r="I291">
        <v>0.3</v>
      </c>
      <c r="J291">
        <v>8.2000000000000003E-2</v>
      </c>
      <c r="K291">
        <v>0</v>
      </c>
      <c r="L291">
        <v>0</v>
      </c>
      <c r="M291">
        <v>0</v>
      </c>
      <c r="N291">
        <v>8.2000000000000003E-2</v>
      </c>
      <c r="O291">
        <v>22.96</v>
      </c>
      <c r="P291">
        <v>280</v>
      </c>
      <c r="Q291">
        <v>202227</v>
      </c>
      <c r="R291">
        <v>202247</v>
      </c>
      <c r="U291">
        <v>5561200</v>
      </c>
      <c r="V291">
        <v>25</v>
      </c>
      <c r="AM291" t="s">
        <v>38</v>
      </c>
      <c r="AN291" t="s">
        <v>39</v>
      </c>
      <c r="BE291" t="s">
        <v>40</v>
      </c>
      <c r="BF291" t="s">
        <v>41</v>
      </c>
      <c r="BM291" t="s">
        <v>40</v>
      </c>
    </row>
    <row r="292" spans="1:65">
      <c r="A292">
        <v>59194</v>
      </c>
      <c r="B292" t="s">
        <v>208</v>
      </c>
      <c r="C292">
        <v>795</v>
      </c>
      <c r="D292" t="s">
        <v>68</v>
      </c>
      <c r="E292" t="s">
        <v>69</v>
      </c>
      <c r="G292">
        <v>0.05</v>
      </c>
      <c r="H292">
        <v>18.75</v>
      </c>
      <c r="I292">
        <v>0.3</v>
      </c>
      <c r="J292">
        <v>7.1999999999999995E-2</v>
      </c>
      <c r="K292">
        <v>0</v>
      </c>
      <c r="L292">
        <v>0</v>
      </c>
      <c r="M292">
        <v>0</v>
      </c>
      <c r="N292">
        <v>7.1999999999999995E-2</v>
      </c>
      <c r="O292">
        <v>27</v>
      </c>
      <c r="P292">
        <v>375</v>
      </c>
      <c r="Q292">
        <v>202227</v>
      </c>
      <c r="R292">
        <v>202247</v>
      </c>
      <c r="U292">
        <v>5832051</v>
      </c>
      <c r="V292">
        <v>15</v>
      </c>
      <c r="AM292" t="s">
        <v>38</v>
      </c>
      <c r="AN292" t="s">
        <v>39</v>
      </c>
      <c r="BE292" t="s">
        <v>40</v>
      </c>
      <c r="BF292" t="s">
        <v>41</v>
      </c>
      <c r="BM292" t="s">
        <v>40</v>
      </c>
    </row>
    <row r="293" spans="1:65">
      <c r="A293">
        <v>59194</v>
      </c>
      <c r="B293" t="s">
        <v>208</v>
      </c>
      <c r="C293">
        <v>795</v>
      </c>
      <c r="D293" t="s">
        <v>45</v>
      </c>
      <c r="E293" t="s">
        <v>46</v>
      </c>
      <c r="G293">
        <v>0.105</v>
      </c>
      <c r="H293">
        <v>14.7</v>
      </c>
      <c r="I293">
        <v>0.3</v>
      </c>
      <c r="J293">
        <v>0.15</v>
      </c>
      <c r="K293">
        <v>0.02</v>
      </c>
      <c r="L293">
        <v>0</v>
      </c>
      <c r="M293">
        <v>0</v>
      </c>
      <c r="N293">
        <v>0.15</v>
      </c>
      <c r="O293">
        <v>21</v>
      </c>
      <c r="P293">
        <v>140</v>
      </c>
      <c r="Q293">
        <v>202227</v>
      </c>
      <c r="R293">
        <v>202247</v>
      </c>
      <c r="U293">
        <v>7013532</v>
      </c>
      <c r="V293">
        <v>46</v>
      </c>
      <c r="AM293" t="s">
        <v>38</v>
      </c>
      <c r="AN293" t="s">
        <v>39</v>
      </c>
      <c r="BE293" t="s">
        <v>40</v>
      </c>
      <c r="BF293" t="s">
        <v>41</v>
      </c>
      <c r="BM293" t="s">
        <v>40</v>
      </c>
    </row>
    <row r="294" spans="1:65">
      <c r="A294">
        <v>59195</v>
      </c>
      <c r="B294" t="s">
        <v>209</v>
      </c>
      <c r="C294">
        <v>795</v>
      </c>
      <c r="D294" t="s">
        <v>36</v>
      </c>
      <c r="E294" t="s">
        <v>37</v>
      </c>
      <c r="G294">
        <v>5.7000000000000002E-2</v>
      </c>
      <c r="H294">
        <v>15.96</v>
      </c>
      <c r="I294">
        <v>0.3</v>
      </c>
      <c r="J294">
        <v>8.2000000000000003E-2</v>
      </c>
      <c r="K294">
        <v>0</v>
      </c>
      <c r="L294">
        <v>0</v>
      </c>
      <c r="M294">
        <v>0</v>
      </c>
      <c r="N294">
        <v>8.2000000000000003E-2</v>
      </c>
      <c r="O294">
        <v>22.96</v>
      </c>
      <c r="P294">
        <v>280</v>
      </c>
      <c r="Q294">
        <v>202227</v>
      </c>
      <c r="R294">
        <v>202247</v>
      </c>
      <c r="U294">
        <v>5561260</v>
      </c>
      <c r="V294">
        <v>25</v>
      </c>
      <c r="AM294" t="s">
        <v>38</v>
      </c>
      <c r="AN294" t="s">
        <v>39</v>
      </c>
      <c r="BE294" t="s">
        <v>40</v>
      </c>
      <c r="BF294" t="s">
        <v>41</v>
      </c>
      <c r="BM294" t="s">
        <v>40</v>
      </c>
    </row>
    <row r="295" spans="1:65">
      <c r="A295">
        <v>59195</v>
      </c>
      <c r="B295" t="s">
        <v>209</v>
      </c>
      <c r="C295">
        <v>795</v>
      </c>
      <c r="D295" t="s">
        <v>68</v>
      </c>
      <c r="E295" t="s">
        <v>69</v>
      </c>
      <c r="G295">
        <v>0.05</v>
      </c>
      <c r="H295">
        <v>18.75</v>
      </c>
      <c r="I295">
        <v>0.3</v>
      </c>
      <c r="J295">
        <v>7.1999999999999995E-2</v>
      </c>
      <c r="K295">
        <v>0</v>
      </c>
      <c r="L295">
        <v>0</v>
      </c>
      <c r="M295">
        <v>0</v>
      </c>
      <c r="N295">
        <v>7.1999999999999995E-2</v>
      </c>
      <c r="O295">
        <v>27</v>
      </c>
      <c r="P295">
        <v>375</v>
      </c>
      <c r="Q295">
        <v>202227</v>
      </c>
      <c r="R295">
        <v>202247</v>
      </c>
      <c r="U295">
        <v>5832055</v>
      </c>
      <c r="V295">
        <v>15</v>
      </c>
      <c r="AM295" t="s">
        <v>38</v>
      </c>
      <c r="AN295" t="s">
        <v>39</v>
      </c>
      <c r="BE295" t="s">
        <v>40</v>
      </c>
      <c r="BF295" t="s">
        <v>41</v>
      </c>
      <c r="BM295" t="s">
        <v>40</v>
      </c>
    </row>
    <row r="296" spans="1:65">
      <c r="A296">
        <v>59195</v>
      </c>
      <c r="B296" t="s">
        <v>209</v>
      </c>
      <c r="C296">
        <v>795</v>
      </c>
      <c r="D296" t="s">
        <v>45</v>
      </c>
      <c r="E296" t="s">
        <v>46</v>
      </c>
      <c r="G296">
        <v>0.105</v>
      </c>
      <c r="H296">
        <v>14.7</v>
      </c>
      <c r="I296">
        <v>0.3</v>
      </c>
      <c r="J296">
        <v>0.15</v>
      </c>
      <c r="K296">
        <v>0.02</v>
      </c>
      <c r="L296">
        <v>0</v>
      </c>
      <c r="M296">
        <v>0</v>
      </c>
      <c r="N296">
        <v>0.15</v>
      </c>
      <c r="O296">
        <v>21</v>
      </c>
      <c r="P296">
        <v>140</v>
      </c>
      <c r="Q296">
        <v>202227</v>
      </c>
      <c r="R296">
        <v>202247</v>
      </c>
      <c r="U296">
        <v>7013536</v>
      </c>
      <c r="V296">
        <v>46</v>
      </c>
      <c r="AM296" t="s">
        <v>38</v>
      </c>
      <c r="AN296" t="s">
        <v>39</v>
      </c>
      <c r="BE296" t="s">
        <v>40</v>
      </c>
      <c r="BF296" t="s">
        <v>41</v>
      </c>
      <c r="BM296" t="s">
        <v>40</v>
      </c>
    </row>
    <row r="297" spans="1:65">
      <c r="A297">
        <v>59196</v>
      </c>
      <c r="B297" t="s">
        <v>210</v>
      </c>
      <c r="C297">
        <v>795</v>
      </c>
      <c r="D297" t="s">
        <v>36</v>
      </c>
      <c r="E297" t="s">
        <v>37</v>
      </c>
      <c r="G297">
        <v>5.7000000000000002E-2</v>
      </c>
      <c r="H297">
        <v>15.96</v>
      </c>
      <c r="I297">
        <v>0.3</v>
      </c>
      <c r="J297">
        <v>8.2000000000000003E-2</v>
      </c>
      <c r="K297">
        <v>0</v>
      </c>
      <c r="L297">
        <v>0</v>
      </c>
      <c r="M297">
        <v>0</v>
      </c>
      <c r="N297">
        <v>8.2000000000000003E-2</v>
      </c>
      <c r="O297">
        <v>22.96</v>
      </c>
      <c r="P297">
        <v>280</v>
      </c>
      <c r="Q297">
        <v>202227</v>
      </c>
      <c r="R297">
        <v>202247</v>
      </c>
      <c r="U297">
        <v>5561320</v>
      </c>
      <c r="V297">
        <v>25</v>
      </c>
      <c r="AM297" t="s">
        <v>38</v>
      </c>
      <c r="AN297" t="s">
        <v>39</v>
      </c>
      <c r="BE297" t="s">
        <v>40</v>
      </c>
      <c r="BF297" t="s">
        <v>41</v>
      </c>
      <c r="BM297" t="s">
        <v>40</v>
      </c>
    </row>
    <row r="298" spans="1:65">
      <c r="A298">
        <v>59196</v>
      </c>
      <c r="B298" t="s">
        <v>210</v>
      </c>
      <c r="C298">
        <v>795</v>
      </c>
      <c r="D298" t="s">
        <v>68</v>
      </c>
      <c r="E298" t="s">
        <v>69</v>
      </c>
      <c r="G298">
        <v>0.05</v>
      </c>
      <c r="H298">
        <v>18.75</v>
      </c>
      <c r="I298">
        <v>0.3</v>
      </c>
      <c r="J298">
        <v>7.1999999999999995E-2</v>
      </c>
      <c r="K298">
        <v>0</v>
      </c>
      <c r="L298">
        <v>0</v>
      </c>
      <c r="M298">
        <v>0</v>
      </c>
      <c r="N298">
        <v>7.1999999999999995E-2</v>
      </c>
      <c r="O298">
        <v>27</v>
      </c>
      <c r="P298">
        <v>375</v>
      </c>
      <c r="Q298">
        <v>202227</v>
      </c>
      <c r="R298">
        <v>202247</v>
      </c>
      <c r="U298">
        <v>5832058</v>
      </c>
      <c r="V298">
        <v>15</v>
      </c>
      <c r="AM298" t="s">
        <v>38</v>
      </c>
      <c r="AN298" t="s">
        <v>39</v>
      </c>
      <c r="BE298" t="s">
        <v>40</v>
      </c>
      <c r="BF298" t="s">
        <v>41</v>
      </c>
      <c r="BM298" t="s">
        <v>40</v>
      </c>
    </row>
    <row r="299" spans="1:65">
      <c r="A299">
        <v>59196</v>
      </c>
      <c r="B299" t="s">
        <v>210</v>
      </c>
      <c r="C299">
        <v>795</v>
      </c>
      <c r="D299" t="s">
        <v>45</v>
      </c>
      <c r="E299" t="s">
        <v>46</v>
      </c>
      <c r="G299">
        <v>0.105</v>
      </c>
      <c r="H299">
        <v>14.7</v>
      </c>
      <c r="I299">
        <v>0.3</v>
      </c>
      <c r="J299">
        <v>0.15</v>
      </c>
      <c r="K299">
        <v>0.02</v>
      </c>
      <c r="L299">
        <v>0</v>
      </c>
      <c r="M299">
        <v>0</v>
      </c>
      <c r="N299">
        <v>0.15</v>
      </c>
      <c r="O299">
        <v>21</v>
      </c>
      <c r="P299">
        <v>140</v>
      </c>
      <c r="Q299">
        <v>202227</v>
      </c>
      <c r="R299">
        <v>202247</v>
      </c>
      <c r="U299">
        <v>7013540</v>
      </c>
      <c r="V299">
        <v>46</v>
      </c>
      <c r="AM299" t="s">
        <v>38</v>
      </c>
      <c r="AN299" t="s">
        <v>39</v>
      </c>
      <c r="BE299" t="s">
        <v>40</v>
      </c>
      <c r="BF299" t="s">
        <v>41</v>
      </c>
      <c r="BM299" t="s">
        <v>40</v>
      </c>
    </row>
    <row r="300" spans="1:65">
      <c r="A300">
        <v>59290</v>
      </c>
      <c r="B300" t="s">
        <v>211</v>
      </c>
      <c r="C300">
        <v>795</v>
      </c>
      <c r="D300" t="s">
        <v>36</v>
      </c>
      <c r="E300" t="s">
        <v>37</v>
      </c>
      <c r="G300">
        <v>0.08</v>
      </c>
      <c r="H300">
        <v>22.4</v>
      </c>
      <c r="I300">
        <v>0.3</v>
      </c>
      <c r="J300">
        <v>0.115</v>
      </c>
      <c r="K300">
        <v>0.01</v>
      </c>
      <c r="L300">
        <v>0</v>
      </c>
      <c r="M300">
        <v>0</v>
      </c>
      <c r="N300">
        <v>0.115</v>
      </c>
      <c r="O300">
        <v>32.200000000000003</v>
      </c>
      <c r="P300">
        <v>280</v>
      </c>
      <c r="Q300">
        <v>202227</v>
      </c>
      <c r="R300">
        <v>202247</v>
      </c>
      <c r="U300">
        <v>5516310</v>
      </c>
      <c r="V300">
        <v>41</v>
      </c>
      <c r="AE300" t="s">
        <v>71</v>
      </c>
      <c r="AF300" t="s">
        <v>72</v>
      </c>
      <c r="BE300" t="s">
        <v>40</v>
      </c>
      <c r="BF300" t="s">
        <v>41</v>
      </c>
      <c r="BM300" t="s">
        <v>40</v>
      </c>
    </row>
    <row r="301" spans="1:65">
      <c r="A301">
        <v>59363</v>
      </c>
      <c r="B301" t="s">
        <v>212</v>
      </c>
      <c r="C301">
        <v>795</v>
      </c>
      <c r="D301" t="s">
        <v>36</v>
      </c>
      <c r="E301" t="s">
        <v>37</v>
      </c>
      <c r="G301">
        <v>5.2999999999999999E-2</v>
      </c>
      <c r="H301">
        <v>14.84</v>
      </c>
      <c r="I301">
        <v>0.3</v>
      </c>
      <c r="J301">
        <v>7.5999999999999998E-2</v>
      </c>
      <c r="K301">
        <v>0</v>
      </c>
      <c r="L301">
        <v>0</v>
      </c>
      <c r="M301">
        <v>0</v>
      </c>
      <c r="N301">
        <v>7.5999999999999998E-2</v>
      </c>
      <c r="O301">
        <v>21.28</v>
      </c>
      <c r="P301">
        <v>280</v>
      </c>
      <c r="Q301">
        <v>202227</v>
      </c>
      <c r="R301">
        <v>202247</v>
      </c>
      <c r="U301">
        <v>5622880</v>
      </c>
      <c r="V301">
        <v>20</v>
      </c>
      <c r="AM301" t="s">
        <v>38</v>
      </c>
      <c r="AN301" t="s">
        <v>39</v>
      </c>
      <c r="BE301" t="s">
        <v>40</v>
      </c>
      <c r="BF301" t="s">
        <v>41</v>
      </c>
      <c r="BM301" t="s">
        <v>40</v>
      </c>
    </row>
    <row r="302" spans="1:65">
      <c r="A302">
        <v>59366</v>
      </c>
      <c r="B302" t="s">
        <v>213</v>
      </c>
      <c r="C302">
        <v>795</v>
      </c>
      <c r="D302" t="s">
        <v>36</v>
      </c>
      <c r="E302" t="s">
        <v>37</v>
      </c>
      <c r="G302">
        <v>5.2999999999999999E-2</v>
      </c>
      <c r="H302">
        <v>14.84</v>
      </c>
      <c r="I302">
        <v>0.3</v>
      </c>
      <c r="J302">
        <v>7.5999999999999998E-2</v>
      </c>
      <c r="K302">
        <v>0</v>
      </c>
      <c r="L302">
        <v>0</v>
      </c>
      <c r="M302">
        <v>0</v>
      </c>
      <c r="N302">
        <v>7.5999999999999998E-2</v>
      </c>
      <c r="O302">
        <v>21.28</v>
      </c>
      <c r="P302">
        <v>280</v>
      </c>
      <c r="Q302">
        <v>202227</v>
      </c>
      <c r="R302">
        <v>202247</v>
      </c>
      <c r="U302">
        <v>5623000</v>
      </c>
      <c r="V302">
        <v>20</v>
      </c>
      <c r="AM302" t="s">
        <v>38</v>
      </c>
      <c r="AN302" t="s">
        <v>39</v>
      </c>
      <c r="BE302" t="s">
        <v>40</v>
      </c>
      <c r="BF302" t="s">
        <v>41</v>
      </c>
      <c r="BM302" t="s">
        <v>40</v>
      </c>
    </row>
    <row r="303" spans="1:65">
      <c r="A303">
        <v>61952</v>
      </c>
      <c r="B303" t="s">
        <v>214</v>
      </c>
      <c r="C303">
        <v>795</v>
      </c>
      <c r="D303" t="s">
        <v>36</v>
      </c>
      <c r="E303" t="s">
        <v>37</v>
      </c>
      <c r="G303">
        <v>6.8000000000000005E-2</v>
      </c>
      <c r="H303">
        <v>19.04</v>
      </c>
      <c r="I303">
        <v>0.3</v>
      </c>
      <c r="J303">
        <v>9.8000000000000004E-2</v>
      </c>
      <c r="K303">
        <v>0</v>
      </c>
      <c r="L303">
        <v>0</v>
      </c>
      <c r="M303">
        <v>0</v>
      </c>
      <c r="N303">
        <v>9.8000000000000004E-2</v>
      </c>
      <c r="O303">
        <v>27.44</v>
      </c>
      <c r="P303">
        <v>280</v>
      </c>
      <c r="Q303">
        <v>202227</v>
      </c>
      <c r="R303">
        <v>202247</v>
      </c>
      <c r="U303">
        <v>5518600</v>
      </c>
      <c r="V303">
        <v>32</v>
      </c>
      <c r="AM303" t="s">
        <v>38</v>
      </c>
      <c r="AN303" t="s">
        <v>39</v>
      </c>
      <c r="BE303" t="s">
        <v>40</v>
      </c>
      <c r="BF303" t="s">
        <v>41</v>
      </c>
      <c r="BM303" t="s">
        <v>40</v>
      </c>
    </row>
    <row r="304" spans="1:65">
      <c r="A304">
        <v>62062</v>
      </c>
      <c r="B304" t="s">
        <v>215</v>
      </c>
      <c r="C304">
        <v>795</v>
      </c>
      <c r="D304" t="s">
        <v>36</v>
      </c>
      <c r="E304" t="s">
        <v>37</v>
      </c>
      <c r="G304">
        <v>6.8000000000000005E-2</v>
      </c>
      <c r="H304">
        <v>19.04</v>
      </c>
      <c r="I304">
        <v>0.3</v>
      </c>
      <c r="J304">
        <v>9.8000000000000004E-2</v>
      </c>
      <c r="K304">
        <v>0</v>
      </c>
      <c r="L304">
        <v>0</v>
      </c>
      <c r="M304">
        <v>0</v>
      </c>
      <c r="N304">
        <v>9.8000000000000004E-2</v>
      </c>
      <c r="O304">
        <v>27.44</v>
      </c>
      <c r="P304">
        <v>280</v>
      </c>
      <c r="Q304">
        <v>202227</v>
      </c>
      <c r="R304">
        <v>202247</v>
      </c>
      <c r="U304">
        <v>5542440</v>
      </c>
      <c r="V304">
        <v>33</v>
      </c>
      <c r="AM304" t="s">
        <v>38</v>
      </c>
      <c r="AN304" t="s">
        <v>39</v>
      </c>
      <c r="BE304" t="s">
        <v>40</v>
      </c>
      <c r="BF304" t="s">
        <v>41</v>
      </c>
      <c r="BM304" t="s">
        <v>40</v>
      </c>
    </row>
    <row r="305" spans="1:65">
      <c r="A305">
        <v>62062</v>
      </c>
      <c r="B305" t="s">
        <v>215</v>
      </c>
      <c r="C305">
        <v>795</v>
      </c>
      <c r="D305" t="s">
        <v>45</v>
      </c>
      <c r="E305" t="s">
        <v>46</v>
      </c>
      <c r="G305">
        <v>0.11</v>
      </c>
      <c r="H305">
        <v>15.4</v>
      </c>
      <c r="I305">
        <v>0.3</v>
      </c>
      <c r="J305">
        <v>0.158</v>
      </c>
      <c r="K305">
        <v>0.02</v>
      </c>
      <c r="L305">
        <v>0</v>
      </c>
      <c r="M305">
        <v>0</v>
      </c>
      <c r="N305">
        <v>0.158</v>
      </c>
      <c r="O305">
        <v>22.12</v>
      </c>
      <c r="P305">
        <v>140</v>
      </c>
      <c r="Q305">
        <v>202227</v>
      </c>
      <c r="R305">
        <v>202247</v>
      </c>
      <c r="U305">
        <v>7010966</v>
      </c>
      <c r="V305">
        <v>47</v>
      </c>
      <c r="AM305" t="s">
        <v>38</v>
      </c>
      <c r="AN305" t="s">
        <v>39</v>
      </c>
      <c r="BE305" t="s">
        <v>40</v>
      </c>
      <c r="BF305" t="s">
        <v>41</v>
      </c>
      <c r="BM305" t="s">
        <v>40</v>
      </c>
    </row>
    <row r="306" spans="1:65">
      <c r="A306">
        <v>62063</v>
      </c>
      <c r="B306" t="s">
        <v>216</v>
      </c>
      <c r="C306">
        <v>795</v>
      </c>
      <c r="D306" t="s">
        <v>36</v>
      </c>
      <c r="E306" t="s">
        <v>37</v>
      </c>
      <c r="G306">
        <v>5.3999999999999999E-2</v>
      </c>
      <c r="H306">
        <v>15.12</v>
      </c>
      <c r="I306">
        <v>0.3</v>
      </c>
      <c r="J306">
        <v>7.8E-2</v>
      </c>
      <c r="K306">
        <v>0</v>
      </c>
      <c r="L306">
        <v>0</v>
      </c>
      <c r="M306">
        <v>0</v>
      </c>
      <c r="N306">
        <v>7.8E-2</v>
      </c>
      <c r="O306">
        <v>21.84</v>
      </c>
      <c r="P306">
        <v>280</v>
      </c>
      <c r="Q306">
        <v>202227</v>
      </c>
      <c r="R306">
        <v>202247</v>
      </c>
      <c r="U306">
        <v>5542560</v>
      </c>
      <c r="V306">
        <v>21</v>
      </c>
      <c r="AM306" t="s">
        <v>38</v>
      </c>
      <c r="AN306" t="s">
        <v>39</v>
      </c>
      <c r="BE306" t="s">
        <v>40</v>
      </c>
      <c r="BF306" t="s">
        <v>41</v>
      </c>
      <c r="BM306" t="s">
        <v>40</v>
      </c>
    </row>
    <row r="307" spans="1:65">
      <c r="A307">
        <v>62063</v>
      </c>
      <c r="B307" t="s">
        <v>216</v>
      </c>
      <c r="C307">
        <v>795</v>
      </c>
      <c r="D307" t="s">
        <v>45</v>
      </c>
      <c r="E307" t="s">
        <v>46</v>
      </c>
      <c r="G307">
        <v>7.8E-2</v>
      </c>
      <c r="H307">
        <v>10.92</v>
      </c>
      <c r="I307">
        <v>0.3</v>
      </c>
      <c r="J307">
        <v>0.112</v>
      </c>
      <c r="K307">
        <v>0.01</v>
      </c>
      <c r="L307">
        <v>0</v>
      </c>
      <c r="M307">
        <v>0</v>
      </c>
      <c r="N307">
        <v>0.112</v>
      </c>
      <c r="O307">
        <v>15.68</v>
      </c>
      <c r="P307">
        <v>140</v>
      </c>
      <c r="Q307">
        <v>202227</v>
      </c>
      <c r="R307">
        <v>202247</v>
      </c>
      <c r="U307">
        <v>7010967</v>
      </c>
      <c r="V307">
        <v>39</v>
      </c>
      <c r="AM307" t="s">
        <v>38</v>
      </c>
      <c r="AN307" t="s">
        <v>39</v>
      </c>
      <c r="BE307" t="s">
        <v>40</v>
      </c>
      <c r="BF307" t="s">
        <v>41</v>
      </c>
      <c r="BM307" t="s">
        <v>40</v>
      </c>
    </row>
    <row r="308" spans="1:65">
      <c r="A308">
        <v>62422</v>
      </c>
      <c r="B308" t="s">
        <v>217</v>
      </c>
      <c r="C308">
        <v>795</v>
      </c>
      <c r="D308" t="s">
        <v>36</v>
      </c>
      <c r="E308" t="s">
        <v>37</v>
      </c>
      <c r="G308">
        <v>7.2999999999999995E-2</v>
      </c>
      <c r="H308">
        <v>20.440000000000001</v>
      </c>
      <c r="I308">
        <v>0.3</v>
      </c>
      <c r="J308">
        <v>0.105</v>
      </c>
      <c r="K308">
        <v>0.01</v>
      </c>
      <c r="L308">
        <v>0</v>
      </c>
      <c r="M308">
        <v>0</v>
      </c>
      <c r="N308">
        <v>0.105</v>
      </c>
      <c r="O308">
        <v>29.4</v>
      </c>
      <c r="P308">
        <v>280</v>
      </c>
      <c r="Q308">
        <v>202227</v>
      </c>
      <c r="R308">
        <v>202247</v>
      </c>
      <c r="U308">
        <v>5569059</v>
      </c>
      <c r="V308">
        <v>37</v>
      </c>
      <c r="AM308" t="s">
        <v>38</v>
      </c>
      <c r="AN308" t="s">
        <v>39</v>
      </c>
      <c r="BE308" t="s">
        <v>40</v>
      </c>
      <c r="BF308" t="s">
        <v>41</v>
      </c>
      <c r="BM308" t="s">
        <v>40</v>
      </c>
    </row>
    <row r="309" spans="1:65">
      <c r="A309">
        <v>62422</v>
      </c>
      <c r="B309" t="s">
        <v>217</v>
      </c>
      <c r="C309">
        <v>795</v>
      </c>
      <c r="D309" t="s">
        <v>45</v>
      </c>
      <c r="E309" t="s">
        <v>46</v>
      </c>
      <c r="G309">
        <v>0.12</v>
      </c>
      <c r="H309">
        <v>16.8</v>
      </c>
      <c r="I309">
        <v>0.3</v>
      </c>
      <c r="J309">
        <v>0.17199999999999999</v>
      </c>
      <c r="K309">
        <v>0.02</v>
      </c>
      <c r="L309">
        <v>0</v>
      </c>
      <c r="M309">
        <v>0</v>
      </c>
      <c r="N309">
        <v>0.17199999999999999</v>
      </c>
      <c r="O309">
        <v>24.08</v>
      </c>
      <c r="P309">
        <v>140</v>
      </c>
      <c r="Q309">
        <v>202227</v>
      </c>
      <c r="R309">
        <v>202247</v>
      </c>
      <c r="U309">
        <v>7014507</v>
      </c>
      <c r="V309">
        <v>52</v>
      </c>
      <c r="AM309" t="s">
        <v>38</v>
      </c>
      <c r="AN309" t="s">
        <v>39</v>
      </c>
      <c r="BE309" t="s">
        <v>40</v>
      </c>
      <c r="BF309" t="s">
        <v>41</v>
      </c>
      <c r="BM309" t="s">
        <v>40</v>
      </c>
    </row>
    <row r="310" spans="1:65">
      <c r="A310">
        <v>62593</v>
      </c>
      <c r="B310" t="s">
        <v>218</v>
      </c>
      <c r="C310">
        <v>795</v>
      </c>
      <c r="D310" t="s">
        <v>36</v>
      </c>
      <c r="E310" t="s">
        <v>37</v>
      </c>
      <c r="G310">
        <v>6.2E-2</v>
      </c>
      <c r="H310">
        <v>17.36</v>
      </c>
      <c r="I310">
        <v>0.3</v>
      </c>
      <c r="J310">
        <v>8.8999999999999996E-2</v>
      </c>
      <c r="K310">
        <v>0</v>
      </c>
      <c r="L310">
        <v>0</v>
      </c>
      <c r="M310">
        <v>0</v>
      </c>
      <c r="N310">
        <v>8.8999999999999996E-2</v>
      </c>
      <c r="O310">
        <v>24.92</v>
      </c>
      <c r="P310">
        <v>280</v>
      </c>
      <c r="Q310">
        <v>202227</v>
      </c>
      <c r="R310">
        <v>202247</v>
      </c>
      <c r="U310">
        <v>5635600</v>
      </c>
      <c r="V310">
        <v>27</v>
      </c>
      <c r="AM310" t="s">
        <v>38</v>
      </c>
      <c r="AN310" t="s">
        <v>39</v>
      </c>
      <c r="BE310" t="s">
        <v>40</v>
      </c>
      <c r="BF310" t="s">
        <v>41</v>
      </c>
      <c r="BM310" t="s">
        <v>40</v>
      </c>
    </row>
    <row r="311" spans="1:65">
      <c r="A311">
        <v>62593</v>
      </c>
      <c r="B311" t="s">
        <v>218</v>
      </c>
      <c r="C311">
        <v>795</v>
      </c>
      <c r="D311" t="s">
        <v>45</v>
      </c>
      <c r="E311" t="s">
        <v>46</v>
      </c>
      <c r="G311">
        <v>0.125</v>
      </c>
      <c r="H311">
        <v>17.5</v>
      </c>
      <c r="I311">
        <v>0.3</v>
      </c>
      <c r="J311">
        <v>0.17899999999999999</v>
      </c>
      <c r="K311">
        <v>0.03</v>
      </c>
      <c r="L311">
        <v>0</v>
      </c>
      <c r="M311">
        <v>0</v>
      </c>
      <c r="N311">
        <v>0.17899999999999999</v>
      </c>
      <c r="O311">
        <v>25.06</v>
      </c>
      <c r="P311">
        <v>140</v>
      </c>
      <c r="Q311">
        <v>202227</v>
      </c>
      <c r="R311">
        <v>202247</v>
      </c>
      <c r="U311">
        <v>7027316</v>
      </c>
      <c r="V311">
        <v>53</v>
      </c>
      <c r="AM311" t="s">
        <v>38</v>
      </c>
      <c r="AN311" t="s">
        <v>39</v>
      </c>
      <c r="BE311" t="s">
        <v>40</v>
      </c>
      <c r="BF311" t="s">
        <v>41</v>
      </c>
      <c r="BM311" t="s">
        <v>40</v>
      </c>
    </row>
    <row r="312" spans="1:65">
      <c r="A312">
        <v>63339</v>
      </c>
      <c r="B312" t="s">
        <v>219</v>
      </c>
      <c r="C312">
        <v>795</v>
      </c>
      <c r="D312" t="s">
        <v>36</v>
      </c>
      <c r="E312" t="s">
        <v>37</v>
      </c>
      <c r="G312">
        <v>5.1999999999999998E-2</v>
      </c>
      <c r="H312">
        <v>14.56</v>
      </c>
      <c r="I312">
        <v>0.3</v>
      </c>
      <c r="J312">
        <v>7.4999999999999997E-2</v>
      </c>
      <c r="K312">
        <v>0</v>
      </c>
      <c r="L312">
        <v>0</v>
      </c>
      <c r="M312">
        <v>0</v>
      </c>
      <c r="N312">
        <v>7.4999999999999997E-2</v>
      </c>
      <c r="O312">
        <v>21</v>
      </c>
      <c r="P312">
        <v>280</v>
      </c>
      <c r="Q312">
        <v>202227</v>
      </c>
      <c r="R312">
        <v>202247</v>
      </c>
      <c r="U312">
        <v>5548552</v>
      </c>
      <c r="V312">
        <v>18</v>
      </c>
      <c r="AE312" t="s">
        <v>71</v>
      </c>
      <c r="AF312" t="s">
        <v>72</v>
      </c>
      <c r="AM312" t="s">
        <v>38</v>
      </c>
      <c r="AN312" t="s">
        <v>39</v>
      </c>
      <c r="BE312" t="s">
        <v>40</v>
      </c>
      <c r="BF312" t="s">
        <v>41</v>
      </c>
      <c r="BM312" t="s">
        <v>40</v>
      </c>
    </row>
    <row r="313" spans="1:65">
      <c r="A313">
        <v>63340</v>
      </c>
      <c r="B313" t="s">
        <v>220</v>
      </c>
      <c r="C313">
        <v>795</v>
      </c>
      <c r="D313" t="s">
        <v>36</v>
      </c>
      <c r="E313" t="s">
        <v>37</v>
      </c>
      <c r="G313">
        <v>5.1999999999999998E-2</v>
      </c>
      <c r="H313">
        <v>14.56</v>
      </c>
      <c r="I313">
        <v>0.3</v>
      </c>
      <c r="J313">
        <v>7.4999999999999997E-2</v>
      </c>
      <c r="K313">
        <v>0</v>
      </c>
      <c r="L313">
        <v>0</v>
      </c>
      <c r="M313">
        <v>0</v>
      </c>
      <c r="N313">
        <v>7.4999999999999997E-2</v>
      </c>
      <c r="O313">
        <v>21</v>
      </c>
      <c r="P313">
        <v>280</v>
      </c>
      <c r="Q313">
        <v>202227</v>
      </c>
      <c r="R313">
        <v>202247</v>
      </c>
      <c r="U313">
        <v>5548554</v>
      </c>
      <c r="V313">
        <v>18</v>
      </c>
      <c r="AE313" t="s">
        <v>71</v>
      </c>
      <c r="AF313" t="s">
        <v>72</v>
      </c>
      <c r="AM313" t="s">
        <v>38</v>
      </c>
      <c r="AN313" t="s">
        <v>39</v>
      </c>
      <c r="BE313" t="s">
        <v>40</v>
      </c>
      <c r="BF313" t="s">
        <v>41</v>
      </c>
      <c r="BM313" t="s">
        <v>40</v>
      </c>
    </row>
    <row r="314" spans="1:65">
      <c r="A314">
        <v>63345</v>
      </c>
      <c r="B314" t="s">
        <v>221</v>
      </c>
      <c r="C314">
        <v>795</v>
      </c>
      <c r="D314" t="s">
        <v>36</v>
      </c>
      <c r="E314" t="s">
        <v>37</v>
      </c>
      <c r="G314">
        <v>5.1999999999999998E-2</v>
      </c>
      <c r="H314">
        <v>14.56</v>
      </c>
      <c r="I314">
        <v>0.3</v>
      </c>
      <c r="J314">
        <v>7.4999999999999997E-2</v>
      </c>
      <c r="K314">
        <v>0</v>
      </c>
      <c r="L314">
        <v>0</v>
      </c>
      <c r="M314">
        <v>0</v>
      </c>
      <c r="N314">
        <v>7.4999999999999997E-2</v>
      </c>
      <c r="O314">
        <v>21</v>
      </c>
      <c r="P314">
        <v>280</v>
      </c>
      <c r="Q314">
        <v>202227</v>
      </c>
      <c r="R314">
        <v>202247</v>
      </c>
      <c r="U314">
        <v>5548560</v>
      </c>
      <c r="V314">
        <v>18</v>
      </c>
      <c r="AE314" t="s">
        <v>71</v>
      </c>
      <c r="AF314" t="s">
        <v>72</v>
      </c>
      <c r="AM314" t="s">
        <v>38</v>
      </c>
      <c r="AN314" t="s">
        <v>39</v>
      </c>
      <c r="BE314" t="s">
        <v>40</v>
      </c>
      <c r="BF314" t="s">
        <v>41</v>
      </c>
      <c r="BM314" t="s">
        <v>40</v>
      </c>
    </row>
    <row r="315" spans="1:65">
      <c r="A315">
        <v>63346</v>
      </c>
      <c r="B315" t="s">
        <v>222</v>
      </c>
      <c r="C315">
        <v>795</v>
      </c>
      <c r="D315" t="s">
        <v>36</v>
      </c>
      <c r="E315" t="s">
        <v>37</v>
      </c>
      <c r="G315">
        <v>5.1999999999999998E-2</v>
      </c>
      <c r="H315">
        <v>14.56</v>
      </c>
      <c r="I315">
        <v>0.3</v>
      </c>
      <c r="J315">
        <v>7.4999999999999997E-2</v>
      </c>
      <c r="K315">
        <v>0</v>
      </c>
      <c r="L315">
        <v>0</v>
      </c>
      <c r="M315">
        <v>0</v>
      </c>
      <c r="N315">
        <v>7.4999999999999997E-2</v>
      </c>
      <c r="O315">
        <v>21</v>
      </c>
      <c r="P315">
        <v>280</v>
      </c>
      <c r="Q315">
        <v>202227</v>
      </c>
      <c r="R315">
        <v>202247</v>
      </c>
      <c r="U315">
        <v>5548562</v>
      </c>
      <c r="V315">
        <v>18</v>
      </c>
      <c r="AE315" t="s">
        <v>71</v>
      </c>
      <c r="AF315" t="s">
        <v>72</v>
      </c>
      <c r="AM315" t="s">
        <v>38</v>
      </c>
      <c r="AN315" t="s">
        <v>39</v>
      </c>
      <c r="BE315" t="s">
        <v>40</v>
      </c>
      <c r="BF315" t="s">
        <v>41</v>
      </c>
      <c r="BM315" t="s">
        <v>40</v>
      </c>
    </row>
    <row r="316" spans="1:65">
      <c r="A316">
        <v>63505</v>
      </c>
      <c r="B316" t="s">
        <v>223</v>
      </c>
      <c r="C316">
        <v>795</v>
      </c>
      <c r="D316" t="s">
        <v>36</v>
      </c>
      <c r="E316" t="s">
        <v>37</v>
      </c>
      <c r="G316">
        <v>5.5E-2</v>
      </c>
      <c r="H316">
        <v>15.4</v>
      </c>
      <c r="I316">
        <v>0.3</v>
      </c>
      <c r="J316">
        <v>7.9000000000000001E-2</v>
      </c>
      <c r="K316">
        <v>0</v>
      </c>
      <c r="L316">
        <v>0</v>
      </c>
      <c r="M316">
        <v>0</v>
      </c>
      <c r="N316">
        <v>7.9000000000000001E-2</v>
      </c>
      <c r="O316">
        <v>22.12</v>
      </c>
      <c r="P316">
        <v>280</v>
      </c>
      <c r="Q316">
        <v>202227</v>
      </c>
      <c r="R316">
        <v>202247</v>
      </c>
      <c r="U316">
        <v>5564560</v>
      </c>
      <c r="V316">
        <v>23</v>
      </c>
      <c r="AM316" t="s">
        <v>38</v>
      </c>
      <c r="AN316" t="s">
        <v>39</v>
      </c>
      <c r="BE316" t="s">
        <v>40</v>
      </c>
      <c r="BF316" t="s">
        <v>41</v>
      </c>
      <c r="BM316" t="s">
        <v>40</v>
      </c>
    </row>
    <row r="317" spans="1:65">
      <c r="A317">
        <v>63505</v>
      </c>
      <c r="B317" t="s">
        <v>223</v>
      </c>
      <c r="C317">
        <v>795</v>
      </c>
      <c r="D317" t="s">
        <v>68</v>
      </c>
      <c r="E317" t="s">
        <v>69</v>
      </c>
      <c r="G317">
        <v>0.05</v>
      </c>
      <c r="H317">
        <v>18.75</v>
      </c>
      <c r="I317">
        <v>0.3</v>
      </c>
      <c r="J317">
        <v>7.1999999999999995E-2</v>
      </c>
      <c r="K317">
        <v>0</v>
      </c>
      <c r="L317">
        <v>0</v>
      </c>
      <c r="M317">
        <v>0</v>
      </c>
      <c r="N317">
        <v>7.1999999999999995E-2</v>
      </c>
      <c r="O317">
        <v>27</v>
      </c>
      <c r="P317">
        <v>375</v>
      </c>
      <c r="Q317">
        <v>202227</v>
      </c>
      <c r="R317">
        <v>202247</v>
      </c>
      <c r="U317">
        <v>5832076</v>
      </c>
      <c r="V317">
        <v>15</v>
      </c>
      <c r="AM317" t="s">
        <v>38</v>
      </c>
      <c r="AN317" t="s">
        <v>39</v>
      </c>
      <c r="BE317" t="s">
        <v>40</v>
      </c>
      <c r="BF317" t="s">
        <v>41</v>
      </c>
      <c r="BM317" t="s">
        <v>40</v>
      </c>
    </row>
    <row r="318" spans="1:65">
      <c r="A318">
        <v>63505</v>
      </c>
      <c r="B318" t="s">
        <v>223</v>
      </c>
      <c r="C318">
        <v>795</v>
      </c>
      <c r="D318" t="s">
        <v>45</v>
      </c>
      <c r="E318" t="s">
        <v>46</v>
      </c>
      <c r="G318">
        <v>0.105</v>
      </c>
      <c r="H318">
        <v>14.7</v>
      </c>
      <c r="I318">
        <v>0.3</v>
      </c>
      <c r="J318">
        <v>0.15</v>
      </c>
      <c r="K318">
        <v>0.02</v>
      </c>
      <c r="L318">
        <v>0</v>
      </c>
      <c r="M318">
        <v>0</v>
      </c>
      <c r="N318">
        <v>0.15</v>
      </c>
      <c r="O318">
        <v>21</v>
      </c>
      <c r="P318">
        <v>140</v>
      </c>
      <c r="Q318">
        <v>202227</v>
      </c>
      <c r="R318">
        <v>202247</v>
      </c>
      <c r="U318">
        <v>7013740</v>
      </c>
      <c r="V318">
        <v>46</v>
      </c>
      <c r="AM318" t="s">
        <v>38</v>
      </c>
      <c r="AN318" t="s">
        <v>39</v>
      </c>
      <c r="BE318" t="s">
        <v>40</v>
      </c>
      <c r="BF318" t="s">
        <v>41</v>
      </c>
      <c r="BM318" t="s">
        <v>40</v>
      </c>
    </row>
    <row r="319" spans="1:65">
      <c r="A319">
        <v>63522</v>
      </c>
      <c r="B319" t="s">
        <v>224</v>
      </c>
      <c r="C319">
        <v>795</v>
      </c>
      <c r="D319" t="s">
        <v>36</v>
      </c>
      <c r="E319" t="s">
        <v>37</v>
      </c>
      <c r="G319">
        <v>6.4000000000000001E-2</v>
      </c>
      <c r="H319">
        <v>17.920000000000002</v>
      </c>
      <c r="I319">
        <v>0.3</v>
      </c>
      <c r="J319">
        <v>9.1999999999999998E-2</v>
      </c>
      <c r="K319">
        <v>0</v>
      </c>
      <c r="L319">
        <v>0</v>
      </c>
      <c r="M319">
        <v>0</v>
      </c>
      <c r="N319">
        <v>9.1999999999999998E-2</v>
      </c>
      <c r="O319">
        <v>25.76</v>
      </c>
      <c r="P319">
        <v>280</v>
      </c>
      <c r="Q319">
        <v>202227</v>
      </c>
      <c r="R319">
        <v>202247</v>
      </c>
      <c r="U319">
        <v>5574720</v>
      </c>
      <c r="V319">
        <v>29</v>
      </c>
      <c r="AM319" t="s">
        <v>38</v>
      </c>
      <c r="AN319" t="s">
        <v>39</v>
      </c>
      <c r="BE319" t="s">
        <v>40</v>
      </c>
      <c r="BF319" t="s">
        <v>41</v>
      </c>
      <c r="BM319" t="s">
        <v>40</v>
      </c>
    </row>
    <row r="320" spans="1:65">
      <c r="A320">
        <v>63522</v>
      </c>
      <c r="B320" t="s">
        <v>224</v>
      </c>
      <c r="C320">
        <v>795</v>
      </c>
      <c r="D320" t="s">
        <v>68</v>
      </c>
      <c r="E320" t="s">
        <v>69</v>
      </c>
      <c r="G320">
        <v>5.1999999999999998E-2</v>
      </c>
      <c r="H320">
        <v>19.5</v>
      </c>
      <c r="I320">
        <v>0.3</v>
      </c>
      <c r="J320">
        <v>7.4999999999999997E-2</v>
      </c>
      <c r="K320">
        <v>0</v>
      </c>
      <c r="L320">
        <v>0</v>
      </c>
      <c r="M320">
        <v>0</v>
      </c>
      <c r="N320">
        <v>7.4999999999999997E-2</v>
      </c>
      <c r="O320">
        <v>28.12</v>
      </c>
      <c r="P320">
        <v>375</v>
      </c>
      <c r="Q320">
        <v>202227</v>
      </c>
      <c r="R320">
        <v>202247</v>
      </c>
      <c r="U320">
        <v>5832235</v>
      </c>
      <c r="V320">
        <v>19</v>
      </c>
      <c r="AM320" t="s">
        <v>38</v>
      </c>
      <c r="AN320" t="s">
        <v>39</v>
      </c>
      <c r="BE320" t="s">
        <v>40</v>
      </c>
      <c r="BF320" t="s">
        <v>41</v>
      </c>
      <c r="BM320" t="s">
        <v>40</v>
      </c>
    </row>
    <row r="321" spans="1:65">
      <c r="A321">
        <v>63522</v>
      </c>
      <c r="B321" t="s">
        <v>224</v>
      </c>
      <c r="C321">
        <v>795</v>
      </c>
      <c r="D321" t="s">
        <v>45</v>
      </c>
      <c r="E321" t="s">
        <v>46</v>
      </c>
      <c r="G321">
        <v>0.112</v>
      </c>
      <c r="H321">
        <v>15.68</v>
      </c>
      <c r="I321">
        <v>0.3</v>
      </c>
      <c r="J321">
        <v>0.16</v>
      </c>
      <c r="K321">
        <v>0.02</v>
      </c>
      <c r="L321">
        <v>0</v>
      </c>
      <c r="M321">
        <v>0</v>
      </c>
      <c r="N321">
        <v>0.16</v>
      </c>
      <c r="O321">
        <v>22.4</v>
      </c>
      <c r="P321">
        <v>140</v>
      </c>
      <c r="Q321">
        <v>202227</v>
      </c>
      <c r="R321">
        <v>202247</v>
      </c>
      <c r="U321">
        <v>7014560</v>
      </c>
      <c r="V321">
        <v>48</v>
      </c>
      <c r="AM321" t="s">
        <v>38</v>
      </c>
      <c r="AN321" t="s">
        <v>39</v>
      </c>
      <c r="BE321" t="s">
        <v>40</v>
      </c>
      <c r="BF321" t="s">
        <v>41</v>
      </c>
      <c r="BM321" t="s">
        <v>40</v>
      </c>
    </row>
    <row r="322" spans="1:65">
      <c r="A322">
        <v>63527</v>
      </c>
      <c r="B322" t="s">
        <v>225</v>
      </c>
      <c r="C322">
        <v>795</v>
      </c>
      <c r="D322" t="s">
        <v>36</v>
      </c>
      <c r="E322" t="s">
        <v>37</v>
      </c>
      <c r="G322">
        <v>6.4000000000000001E-2</v>
      </c>
      <c r="H322">
        <v>17.920000000000002</v>
      </c>
      <c r="I322">
        <v>0.3</v>
      </c>
      <c r="J322">
        <v>9.1999999999999998E-2</v>
      </c>
      <c r="K322">
        <v>0</v>
      </c>
      <c r="L322">
        <v>0</v>
      </c>
      <c r="M322">
        <v>0</v>
      </c>
      <c r="N322">
        <v>9.1999999999999998E-2</v>
      </c>
      <c r="O322">
        <v>25.76</v>
      </c>
      <c r="P322">
        <v>280</v>
      </c>
      <c r="Q322">
        <v>202227</v>
      </c>
      <c r="R322">
        <v>202247</v>
      </c>
      <c r="U322">
        <v>5575060</v>
      </c>
      <c r="V322">
        <v>29</v>
      </c>
      <c r="AM322" t="s">
        <v>38</v>
      </c>
      <c r="AN322" t="s">
        <v>39</v>
      </c>
      <c r="BE322" t="s">
        <v>40</v>
      </c>
      <c r="BF322" t="s">
        <v>41</v>
      </c>
      <c r="BM322" t="s">
        <v>40</v>
      </c>
    </row>
    <row r="323" spans="1:65">
      <c r="A323">
        <v>63527</v>
      </c>
      <c r="B323" t="s">
        <v>225</v>
      </c>
      <c r="C323">
        <v>795</v>
      </c>
      <c r="D323" t="s">
        <v>68</v>
      </c>
      <c r="E323" t="s">
        <v>69</v>
      </c>
      <c r="G323">
        <v>5.1999999999999998E-2</v>
      </c>
      <c r="H323">
        <v>19.5</v>
      </c>
      <c r="I323">
        <v>0.3</v>
      </c>
      <c r="J323">
        <v>7.4999999999999997E-2</v>
      </c>
      <c r="K323">
        <v>0</v>
      </c>
      <c r="L323">
        <v>0</v>
      </c>
      <c r="M323">
        <v>0</v>
      </c>
      <c r="N323">
        <v>7.4999999999999997E-2</v>
      </c>
      <c r="O323">
        <v>28.12</v>
      </c>
      <c r="P323">
        <v>375</v>
      </c>
      <c r="Q323">
        <v>202227</v>
      </c>
      <c r="R323">
        <v>202247</v>
      </c>
      <c r="U323">
        <v>5832246</v>
      </c>
      <c r="V323">
        <v>19</v>
      </c>
      <c r="AM323" t="s">
        <v>38</v>
      </c>
      <c r="AN323" t="s">
        <v>39</v>
      </c>
      <c r="BE323" t="s">
        <v>40</v>
      </c>
      <c r="BF323" t="s">
        <v>41</v>
      </c>
      <c r="BM323" t="s">
        <v>40</v>
      </c>
    </row>
    <row r="324" spans="1:65">
      <c r="A324">
        <v>63527</v>
      </c>
      <c r="B324" t="s">
        <v>225</v>
      </c>
      <c r="C324">
        <v>795</v>
      </c>
      <c r="D324" t="s">
        <v>45</v>
      </c>
      <c r="E324" t="s">
        <v>46</v>
      </c>
      <c r="G324">
        <v>0.112</v>
      </c>
      <c r="H324">
        <v>15.68</v>
      </c>
      <c r="I324">
        <v>0.3</v>
      </c>
      <c r="J324">
        <v>0.16</v>
      </c>
      <c r="K324">
        <v>0.02</v>
      </c>
      <c r="L324">
        <v>0</v>
      </c>
      <c r="M324">
        <v>0</v>
      </c>
      <c r="N324">
        <v>0.16</v>
      </c>
      <c r="O324">
        <v>22.4</v>
      </c>
      <c r="P324">
        <v>140</v>
      </c>
      <c r="Q324">
        <v>202227</v>
      </c>
      <c r="R324">
        <v>202247</v>
      </c>
      <c r="U324">
        <v>7014572</v>
      </c>
      <c r="V324">
        <v>48</v>
      </c>
      <c r="AM324" t="s">
        <v>38</v>
      </c>
      <c r="AN324" t="s">
        <v>39</v>
      </c>
      <c r="BE324" t="s">
        <v>40</v>
      </c>
      <c r="BF324" t="s">
        <v>41</v>
      </c>
      <c r="BM324" t="s">
        <v>40</v>
      </c>
    </row>
    <row r="325" spans="1:65">
      <c r="A325">
        <v>63530</v>
      </c>
      <c r="B325" t="s">
        <v>226</v>
      </c>
      <c r="C325">
        <v>795</v>
      </c>
      <c r="D325" t="s">
        <v>36</v>
      </c>
      <c r="E325" t="s">
        <v>37</v>
      </c>
      <c r="G325">
        <v>6.4000000000000001E-2</v>
      </c>
      <c r="H325">
        <v>17.920000000000002</v>
      </c>
      <c r="I325">
        <v>0.3</v>
      </c>
      <c r="J325">
        <v>9.1999999999999998E-2</v>
      </c>
      <c r="K325">
        <v>0</v>
      </c>
      <c r="L325">
        <v>0</v>
      </c>
      <c r="M325">
        <v>0</v>
      </c>
      <c r="N325">
        <v>9.1999999999999998E-2</v>
      </c>
      <c r="O325">
        <v>25.76</v>
      </c>
      <c r="P325">
        <v>280</v>
      </c>
      <c r="Q325">
        <v>202227</v>
      </c>
      <c r="R325">
        <v>202247</v>
      </c>
      <c r="U325">
        <v>5575300</v>
      </c>
      <c r="V325">
        <v>29</v>
      </c>
      <c r="AM325" t="s">
        <v>38</v>
      </c>
      <c r="AN325" t="s">
        <v>39</v>
      </c>
      <c r="BE325" t="s">
        <v>40</v>
      </c>
      <c r="BF325" t="s">
        <v>41</v>
      </c>
      <c r="BM325" t="s">
        <v>40</v>
      </c>
    </row>
    <row r="326" spans="1:65">
      <c r="A326">
        <v>63530</v>
      </c>
      <c r="B326" t="s">
        <v>226</v>
      </c>
      <c r="C326">
        <v>795</v>
      </c>
      <c r="D326" t="s">
        <v>68</v>
      </c>
      <c r="E326" t="s">
        <v>69</v>
      </c>
      <c r="G326">
        <v>5.1999999999999998E-2</v>
      </c>
      <c r="H326">
        <v>19.5</v>
      </c>
      <c r="I326">
        <v>0.3</v>
      </c>
      <c r="J326">
        <v>7.4999999999999997E-2</v>
      </c>
      <c r="K326">
        <v>0</v>
      </c>
      <c r="L326">
        <v>0</v>
      </c>
      <c r="M326">
        <v>0</v>
      </c>
      <c r="N326">
        <v>7.4999999999999997E-2</v>
      </c>
      <c r="O326">
        <v>28.12</v>
      </c>
      <c r="P326">
        <v>375</v>
      </c>
      <c r="Q326">
        <v>202227</v>
      </c>
      <c r="R326">
        <v>202247</v>
      </c>
      <c r="U326">
        <v>5832250</v>
      </c>
      <c r="V326">
        <v>19</v>
      </c>
      <c r="AM326" t="s">
        <v>38</v>
      </c>
      <c r="AN326" t="s">
        <v>39</v>
      </c>
      <c r="BE326" t="s">
        <v>40</v>
      </c>
      <c r="BF326" t="s">
        <v>41</v>
      </c>
      <c r="BM326" t="s">
        <v>40</v>
      </c>
    </row>
    <row r="327" spans="1:65">
      <c r="A327">
        <v>63530</v>
      </c>
      <c r="B327" t="s">
        <v>226</v>
      </c>
      <c r="C327">
        <v>795</v>
      </c>
      <c r="D327" t="s">
        <v>45</v>
      </c>
      <c r="E327" t="s">
        <v>46</v>
      </c>
      <c r="G327">
        <v>0.112</v>
      </c>
      <c r="H327">
        <v>15.68</v>
      </c>
      <c r="I327">
        <v>0.3</v>
      </c>
      <c r="J327">
        <v>0.16</v>
      </c>
      <c r="K327">
        <v>0.02</v>
      </c>
      <c r="L327">
        <v>0</v>
      </c>
      <c r="M327">
        <v>0</v>
      </c>
      <c r="N327">
        <v>0.16</v>
      </c>
      <c r="O327">
        <v>22.4</v>
      </c>
      <c r="P327">
        <v>140</v>
      </c>
      <c r="Q327">
        <v>202227</v>
      </c>
      <c r="R327">
        <v>202247</v>
      </c>
      <c r="U327">
        <v>7014576</v>
      </c>
      <c r="V327">
        <v>48</v>
      </c>
      <c r="AM327" t="s">
        <v>38</v>
      </c>
      <c r="AN327" t="s">
        <v>39</v>
      </c>
      <c r="BE327" t="s">
        <v>40</v>
      </c>
      <c r="BF327" t="s">
        <v>41</v>
      </c>
      <c r="BM327" t="s">
        <v>40</v>
      </c>
    </row>
    <row r="328" spans="1:65">
      <c r="A328">
        <v>63531</v>
      </c>
      <c r="B328" t="s">
        <v>227</v>
      </c>
      <c r="C328">
        <v>795</v>
      </c>
      <c r="D328" t="s">
        <v>36</v>
      </c>
      <c r="E328" t="s">
        <v>37</v>
      </c>
      <c r="G328">
        <v>6.4000000000000001E-2</v>
      </c>
      <c r="H328">
        <v>17.920000000000002</v>
      </c>
      <c r="I328">
        <v>0.3</v>
      </c>
      <c r="J328">
        <v>9.1999999999999998E-2</v>
      </c>
      <c r="K328">
        <v>0</v>
      </c>
      <c r="L328">
        <v>0</v>
      </c>
      <c r="M328">
        <v>0</v>
      </c>
      <c r="N328">
        <v>9.1999999999999998E-2</v>
      </c>
      <c r="O328">
        <v>25.76</v>
      </c>
      <c r="P328">
        <v>280</v>
      </c>
      <c r="Q328">
        <v>202227</v>
      </c>
      <c r="R328">
        <v>202247</v>
      </c>
      <c r="U328">
        <v>5575360</v>
      </c>
      <c r="V328">
        <v>29</v>
      </c>
      <c r="AM328" t="s">
        <v>38</v>
      </c>
      <c r="AN328" t="s">
        <v>39</v>
      </c>
      <c r="BE328" t="s">
        <v>40</v>
      </c>
      <c r="BF328" t="s">
        <v>41</v>
      </c>
      <c r="BM328" t="s">
        <v>40</v>
      </c>
    </row>
    <row r="329" spans="1:65">
      <c r="A329">
        <v>63531</v>
      </c>
      <c r="B329" t="s">
        <v>227</v>
      </c>
      <c r="C329">
        <v>795</v>
      </c>
      <c r="D329" t="s">
        <v>68</v>
      </c>
      <c r="E329" t="s">
        <v>69</v>
      </c>
      <c r="G329">
        <v>5.1999999999999998E-2</v>
      </c>
      <c r="H329">
        <v>19.5</v>
      </c>
      <c r="I329">
        <v>0.3</v>
      </c>
      <c r="J329">
        <v>7.4999999999999997E-2</v>
      </c>
      <c r="K329">
        <v>0</v>
      </c>
      <c r="L329">
        <v>0</v>
      </c>
      <c r="M329">
        <v>0</v>
      </c>
      <c r="N329">
        <v>7.4999999999999997E-2</v>
      </c>
      <c r="O329">
        <v>28.12</v>
      </c>
      <c r="P329">
        <v>375</v>
      </c>
      <c r="Q329">
        <v>202227</v>
      </c>
      <c r="R329">
        <v>202247</v>
      </c>
      <c r="U329">
        <v>5832251</v>
      </c>
      <c r="V329">
        <v>19</v>
      </c>
      <c r="AM329" t="s">
        <v>38</v>
      </c>
      <c r="AN329" t="s">
        <v>39</v>
      </c>
      <c r="BE329" t="s">
        <v>40</v>
      </c>
      <c r="BF329" t="s">
        <v>41</v>
      </c>
      <c r="BM329" t="s">
        <v>40</v>
      </c>
    </row>
    <row r="330" spans="1:65">
      <c r="A330">
        <v>63531</v>
      </c>
      <c r="B330" t="s">
        <v>227</v>
      </c>
      <c r="C330">
        <v>795</v>
      </c>
      <c r="D330" t="s">
        <v>45</v>
      </c>
      <c r="E330" t="s">
        <v>46</v>
      </c>
      <c r="G330">
        <v>0.112</v>
      </c>
      <c r="H330">
        <v>15.68</v>
      </c>
      <c r="I330">
        <v>0.3</v>
      </c>
      <c r="J330">
        <v>0.16</v>
      </c>
      <c r="K330">
        <v>0.02</v>
      </c>
      <c r="L330">
        <v>0</v>
      </c>
      <c r="M330">
        <v>0</v>
      </c>
      <c r="N330">
        <v>0.16</v>
      </c>
      <c r="O330">
        <v>22.4</v>
      </c>
      <c r="P330">
        <v>140</v>
      </c>
      <c r="Q330">
        <v>202227</v>
      </c>
      <c r="R330">
        <v>202247</v>
      </c>
      <c r="U330">
        <v>7014577</v>
      </c>
      <c r="V330">
        <v>48</v>
      </c>
      <c r="AM330" t="s">
        <v>38</v>
      </c>
      <c r="AN330" t="s">
        <v>39</v>
      </c>
      <c r="BE330" t="s">
        <v>40</v>
      </c>
      <c r="BF330" t="s">
        <v>41</v>
      </c>
      <c r="BM330" t="s">
        <v>40</v>
      </c>
    </row>
    <row r="331" spans="1:65">
      <c r="A331">
        <v>63556</v>
      </c>
      <c r="B331" t="s">
        <v>228</v>
      </c>
      <c r="C331">
        <v>795</v>
      </c>
      <c r="D331" t="s">
        <v>36</v>
      </c>
      <c r="E331" t="s">
        <v>37</v>
      </c>
      <c r="G331">
        <v>6.2E-2</v>
      </c>
      <c r="H331">
        <v>17.36</v>
      </c>
      <c r="I331">
        <v>0.3</v>
      </c>
      <c r="J331">
        <v>8.8999999999999996E-2</v>
      </c>
      <c r="K331">
        <v>0</v>
      </c>
      <c r="L331">
        <v>0</v>
      </c>
      <c r="M331">
        <v>0</v>
      </c>
      <c r="N331">
        <v>8.8999999999999996E-2</v>
      </c>
      <c r="O331">
        <v>24.92</v>
      </c>
      <c r="P331">
        <v>280</v>
      </c>
      <c r="Q331">
        <v>202227</v>
      </c>
      <c r="R331">
        <v>202247</v>
      </c>
      <c r="U331">
        <v>5635820</v>
      </c>
      <c r="V331">
        <v>27</v>
      </c>
      <c r="AM331" t="s">
        <v>38</v>
      </c>
      <c r="AN331" t="s">
        <v>39</v>
      </c>
      <c r="BE331" t="s">
        <v>40</v>
      </c>
      <c r="BF331" t="s">
        <v>41</v>
      </c>
      <c r="BM331" t="s">
        <v>40</v>
      </c>
    </row>
    <row r="332" spans="1:65">
      <c r="A332">
        <v>63556</v>
      </c>
      <c r="B332" t="s">
        <v>228</v>
      </c>
      <c r="C332">
        <v>795</v>
      </c>
      <c r="D332" t="s">
        <v>45</v>
      </c>
      <c r="E332" t="s">
        <v>46</v>
      </c>
      <c r="G332">
        <v>0.125</v>
      </c>
      <c r="H332">
        <v>17.5</v>
      </c>
      <c r="I332">
        <v>0.3</v>
      </c>
      <c r="J332">
        <v>0.17899999999999999</v>
      </c>
      <c r="K332">
        <v>0.03</v>
      </c>
      <c r="L332">
        <v>0</v>
      </c>
      <c r="M332">
        <v>0</v>
      </c>
      <c r="N332">
        <v>0.17899999999999999</v>
      </c>
      <c r="O332">
        <v>25.06</v>
      </c>
      <c r="P332">
        <v>140</v>
      </c>
      <c r="Q332">
        <v>202227</v>
      </c>
      <c r="R332">
        <v>202247</v>
      </c>
      <c r="U332">
        <v>7027326</v>
      </c>
      <c r="V332">
        <v>53</v>
      </c>
      <c r="AM332" t="s">
        <v>38</v>
      </c>
      <c r="AN332" t="s">
        <v>39</v>
      </c>
      <c r="BE332" t="s">
        <v>40</v>
      </c>
      <c r="BF332" t="s">
        <v>41</v>
      </c>
      <c r="BM332" t="s">
        <v>40</v>
      </c>
    </row>
    <row r="333" spans="1:65">
      <c r="A333">
        <v>63594</v>
      </c>
      <c r="B333" t="s">
        <v>229</v>
      </c>
      <c r="C333">
        <v>795</v>
      </c>
      <c r="D333" t="s">
        <v>68</v>
      </c>
      <c r="E333" t="s">
        <v>69</v>
      </c>
      <c r="G333">
        <v>0.05</v>
      </c>
      <c r="H333">
        <v>18.75</v>
      </c>
      <c r="I333">
        <v>0.3</v>
      </c>
      <c r="J333">
        <v>7.1999999999999995E-2</v>
      </c>
      <c r="K333">
        <v>0</v>
      </c>
      <c r="L333">
        <v>0</v>
      </c>
      <c r="M333">
        <v>0</v>
      </c>
      <c r="N333">
        <v>7.1999999999999995E-2</v>
      </c>
      <c r="O333">
        <v>27</v>
      </c>
      <c r="P333">
        <v>375</v>
      </c>
      <c r="Q333">
        <v>202227</v>
      </c>
      <c r="R333">
        <v>202247</v>
      </c>
      <c r="U333">
        <v>5832098</v>
      </c>
      <c r="V333">
        <v>15</v>
      </c>
      <c r="AM333" t="s">
        <v>38</v>
      </c>
      <c r="AN333" t="s">
        <v>39</v>
      </c>
      <c r="BE333" t="s">
        <v>40</v>
      </c>
      <c r="BF333" t="s">
        <v>41</v>
      </c>
      <c r="BM333" t="s">
        <v>40</v>
      </c>
    </row>
    <row r="334" spans="1:65">
      <c r="A334">
        <v>63598</v>
      </c>
      <c r="B334" t="s">
        <v>230</v>
      </c>
      <c r="C334">
        <v>795</v>
      </c>
      <c r="D334" t="s">
        <v>36</v>
      </c>
      <c r="E334" t="s">
        <v>37</v>
      </c>
      <c r="G334">
        <v>7.8E-2</v>
      </c>
      <c r="H334">
        <v>21.84</v>
      </c>
      <c r="I334">
        <v>0.3</v>
      </c>
      <c r="J334">
        <v>0.112</v>
      </c>
      <c r="K334">
        <v>0.01</v>
      </c>
      <c r="L334">
        <v>0</v>
      </c>
      <c r="M334">
        <v>0</v>
      </c>
      <c r="N334">
        <v>0.112</v>
      </c>
      <c r="O334">
        <v>31.36</v>
      </c>
      <c r="P334">
        <v>280</v>
      </c>
      <c r="Q334">
        <v>202227</v>
      </c>
      <c r="R334">
        <v>202247</v>
      </c>
      <c r="U334">
        <v>5517570</v>
      </c>
      <c r="V334">
        <v>40</v>
      </c>
      <c r="AM334" t="s">
        <v>38</v>
      </c>
      <c r="AN334" t="s">
        <v>39</v>
      </c>
      <c r="BE334" t="s">
        <v>40</v>
      </c>
      <c r="BF334" t="s">
        <v>41</v>
      </c>
      <c r="BM334" t="s">
        <v>40</v>
      </c>
    </row>
    <row r="335" spans="1:65">
      <c r="A335">
        <v>63599</v>
      </c>
      <c r="B335" t="s">
        <v>231</v>
      </c>
      <c r="C335">
        <v>795</v>
      </c>
      <c r="D335" t="s">
        <v>36</v>
      </c>
      <c r="E335" t="s">
        <v>37</v>
      </c>
      <c r="G335">
        <v>7.8E-2</v>
      </c>
      <c r="H335">
        <v>21.84</v>
      </c>
      <c r="I335">
        <v>0.3</v>
      </c>
      <c r="J335">
        <v>0.112</v>
      </c>
      <c r="K335">
        <v>0.01</v>
      </c>
      <c r="L335">
        <v>0</v>
      </c>
      <c r="M335">
        <v>0</v>
      </c>
      <c r="N335">
        <v>0.112</v>
      </c>
      <c r="O335">
        <v>31.36</v>
      </c>
      <c r="P335">
        <v>280</v>
      </c>
      <c r="Q335">
        <v>202227</v>
      </c>
      <c r="R335">
        <v>202247</v>
      </c>
      <c r="U335">
        <v>5517572</v>
      </c>
      <c r="V335">
        <v>40</v>
      </c>
      <c r="AM335" t="s">
        <v>38</v>
      </c>
      <c r="AN335" t="s">
        <v>39</v>
      </c>
      <c r="BE335" t="s">
        <v>40</v>
      </c>
      <c r="BF335" t="s">
        <v>41</v>
      </c>
      <c r="BM335" t="s">
        <v>40</v>
      </c>
    </row>
    <row r="336" spans="1:65">
      <c r="A336">
        <v>63600</v>
      </c>
      <c r="B336" t="s">
        <v>232</v>
      </c>
      <c r="C336">
        <v>795</v>
      </c>
      <c r="D336" t="s">
        <v>36</v>
      </c>
      <c r="E336" t="s">
        <v>37</v>
      </c>
      <c r="G336">
        <v>0.11700000000000001</v>
      </c>
      <c r="H336">
        <v>32.76</v>
      </c>
      <c r="I336">
        <v>0.3</v>
      </c>
      <c r="J336">
        <v>0.16800000000000001</v>
      </c>
      <c r="K336">
        <v>0.02</v>
      </c>
      <c r="L336">
        <v>0</v>
      </c>
      <c r="M336">
        <v>0</v>
      </c>
      <c r="N336">
        <v>0.16800000000000001</v>
      </c>
      <c r="O336">
        <v>47.04</v>
      </c>
      <c r="P336">
        <v>280</v>
      </c>
      <c r="Q336">
        <v>202227</v>
      </c>
      <c r="R336">
        <v>202247</v>
      </c>
      <c r="U336">
        <v>5582863</v>
      </c>
      <c r="V336">
        <v>51</v>
      </c>
      <c r="AM336" t="s">
        <v>38</v>
      </c>
      <c r="AN336" t="s">
        <v>39</v>
      </c>
      <c r="BE336" t="s">
        <v>40</v>
      </c>
      <c r="BF336" t="s">
        <v>41</v>
      </c>
      <c r="BM336" t="s">
        <v>40</v>
      </c>
    </row>
    <row r="337" spans="1:65">
      <c r="A337">
        <v>63600</v>
      </c>
      <c r="B337" t="s">
        <v>232</v>
      </c>
      <c r="C337">
        <v>795</v>
      </c>
      <c r="D337" t="s">
        <v>45</v>
      </c>
      <c r="E337" t="s">
        <v>46</v>
      </c>
      <c r="G337">
        <v>0.14299999999999999</v>
      </c>
      <c r="H337">
        <v>20.02</v>
      </c>
      <c r="I337">
        <v>0.3</v>
      </c>
      <c r="J337">
        <v>0.20499999999999999</v>
      </c>
      <c r="K337">
        <v>0.04</v>
      </c>
      <c r="L337">
        <v>0</v>
      </c>
      <c r="M337">
        <v>0</v>
      </c>
      <c r="N337">
        <v>0.20499999999999999</v>
      </c>
      <c r="O337">
        <v>28.7</v>
      </c>
      <c r="P337">
        <v>140</v>
      </c>
      <c r="Q337">
        <v>202227</v>
      </c>
      <c r="R337">
        <v>202247</v>
      </c>
      <c r="U337">
        <v>7015310</v>
      </c>
      <c r="V337">
        <v>58</v>
      </c>
      <c r="AM337" t="s">
        <v>38</v>
      </c>
      <c r="AN337" t="s">
        <v>39</v>
      </c>
      <c r="BE337" t="s">
        <v>40</v>
      </c>
      <c r="BF337" t="s">
        <v>41</v>
      </c>
      <c r="BM337" t="s">
        <v>40</v>
      </c>
    </row>
    <row r="338" spans="1:65">
      <c r="A338">
        <v>64051</v>
      </c>
      <c r="B338" t="s">
        <v>233</v>
      </c>
      <c r="C338">
        <v>795</v>
      </c>
      <c r="D338" t="s">
        <v>36</v>
      </c>
      <c r="E338" t="s">
        <v>37</v>
      </c>
      <c r="G338">
        <v>5.5E-2</v>
      </c>
      <c r="H338">
        <v>15.4</v>
      </c>
      <c r="I338">
        <v>0.3</v>
      </c>
      <c r="J338">
        <v>7.9000000000000001E-2</v>
      </c>
      <c r="K338">
        <v>0</v>
      </c>
      <c r="L338">
        <v>0</v>
      </c>
      <c r="M338">
        <v>0</v>
      </c>
      <c r="N338">
        <v>7.9000000000000001E-2</v>
      </c>
      <c r="O338">
        <v>22.12</v>
      </c>
      <c r="P338">
        <v>280</v>
      </c>
      <c r="Q338">
        <v>202227</v>
      </c>
      <c r="R338">
        <v>202247</v>
      </c>
      <c r="U338">
        <v>5564680</v>
      </c>
      <c r="V338">
        <v>23</v>
      </c>
      <c r="AM338" t="s">
        <v>38</v>
      </c>
      <c r="AN338" t="s">
        <v>39</v>
      </c>
      <c r="BE338" t="s">
        <v>40</v>
      </c>
      <c r="BF338" t="s">
        <v>41</v>
      </c>
      <c r="BM338" t="s">
        <v>40</v>
      </c>
    </row>
    <row r="339" spans="1:65">
      <c r="A339">
        <v>64051</v>
      </c>
      <c r="B339" t="s">
        <v>233</v>
      </c>
      <c r="C339">
        <v>795</v>
      </c>
      <c r="D339" t="s">
        <v>68</v>
      </c>
      <c r="E339" t="s">
        <v>69</v>
      </c>
      <c r="G339">
        <v>0.05</v>
      </c>
      <c r="H339">
        <v>18.75</v>
      </c>
      <c r="I339">
        <v>0.3</v>
      </c>
      <c r="J339">
        <v>7.1999999999999995E-2</v>
      </c>
      <c r="K339">
        <v>0</v>
      </c>
      <c r="L339">
        <v>0</v>
      </c>
      <c r="M339">
        <v>0</v>
      </c>
      <c r="N339">
        <v>7.1999999999999995E-2</v>
      </c>
      <c r="O339">
        <v>27</v>
      </c>
      <c r="P339">
        <v>375</v>
      </c>
      <c r="Q339">
        <v>202227</v>
      </c>
      <c r="R339">
        <v>202247</v>
      </c>
      <c r="U339">
        <v>5832089</v>
      </c>
      <c r="V339">
        <v>15</v>
      </c>
      <c r="AM339" t="s">
        <v>38</v>
      </c>
      <c r="AN339" t="s">
        <v>39</v>
      </c>
      <c r="BE339" t="s">
        <v>40</v>
      </c>
      <c r="BF339" t="s">
        <v>41</v>
      </c>
      <c r="BM339" t="s">
        <v>40</v>
      </c>
    </row>
    <row r="340" spans="1:65">
      <c r="A340">
        <v>64051</v>
      </c>
      <c r="B340" t="s">
        <v>233</v>
      </c>
      <c r="C340">
        <v>795</v>
      </c>
      <c r="D340" t="s">
        <v>45</v>
      </c>
      <c r="E340" t="s">
        <v>46</v>
      </c>
      <c r="G340">
        <v>0.105</v>
      </c>
      <c r="H340">
        <v>14.7</v>
      </c>
      <c r="I340">
        <v>0.3</v>
      </c>
      <c r="J340">
        <v>0.15</v>
      </c>
      <c r="K340">
        <v>0.02</v>
      </c>
      <c r="L340">
        <v>0</v>
      </c>
      <c r="M340">
        <v>0</v>
      </c>
      <c r="N340">
        <v>0.15</v>
      </c>
      <c r="O340">
        <v>21</v>
      </c>
      <c r="P340">
        <v>140</v>
      </c>
      <c r="Q340">
        <v>202227</v>
      </c>
      <c r="R340">
        <v>202247</v>
      </c>
      <c r="U340">
        <v>7013860</v>
      </c>
      <c r="V340">
        <v>46</v>
      </c>
      <c r="AM340" t="s">
        <v>38</v>
      </c>
      <c r="AN340" t="s">
        <v>39</v>
      </c>
      <c r="BE340" t="s">
        <v>40</v>
      </c>
      <c r="BF340" t="s">
        <v>41</v>
      </c>
      <c r="BM340" t="s">
        <v>40</v>
      </c>
    </row>
    <row r="341" spans="1:65">
      <c r="A341">
        <v>64052</v>
      </c>
      <c r="B341" t="s">
        <v>234</v>
      </c>
      <c r="C341">
        <v>795</v>
      </c>
      <c r="D341" t="s">
        <v>36</v>
      </c>
      <c r="E341" t="s">
        <v>37</v>
      </c>
      <c r="G341">
        <v>5.5E-2</v>
      </c>
      <c r="H341">
        <v>15.4</v>
      </c>
      <c r="I341">
        <v>0.3</v>
      </c>
      <c r="J341">
        <v>7.9000000000000001E-2</v>
      </c>
      <c r="K341">
        <v>0</v>
      </c>
      <c r="L341">
        <v>0</v>
      </c>
      <c r="M341">
        <v>0</v>
      </c>
      <c r="N341">
        <v>7.9000000000000001E-2</v>
      </c>
      <c r="O341">
        <v>22.12</v>
      </c>
      <c r="P341">
        <v>280</v>
      </c>
      <c r="Q341">
        <v>202227</v>
      </c>
      <c r="R341">
        <v>202247</v>
      </c>
      <c r="U341">
        <v>5564740</v>
      </c>
      <c r="V341">
        <v>23</v>
      </c>
      <c r="AM341" t="s">
        <v>38</v>
      </c>
      <c r="AN341" t="s">
        <v>39</v>
      </c>
      <c r="BE341" t="s">
        <v>40</v>
      </c>
      <c r="BF341" t="s">
        <v>41</v>
      </c>
      <c r="BM341" t="s">
        <v>40</v>
      </c>
    </row>
    <row r="342" spans="1:65">
      <c r="A342">
        <v>64052</v>
      </c>
      <c r="B342" t="s">
        <v>234</v>
      </c>
      <c r="C342">
        <v>795</v>
      </c>
      <c r="D342" t="s">
        <v>68</v>
      </c>
      <c r="E342" t="s">
        <v>69</v>
      </c>
      <c r="G342">
        <v>0.05</v>
      </c>
      <c r="H342">
        <v>18.75</v>
      </c>
      <c r="I342">
        <v>0.3</v>
      </c>
      <c r="J342">
        <v>7.1999999999999995E-2</v>
      </c>
      <c r="K342">
        <v>0</v>
      </c>
      <c r="L342">
        <v>0</v>
      </c>
      <c r="M342">
        <v>0</v>
      </c>
      <c r="N342">
        <v>7.1999999999999995E-2</v>
      </c>
      <c r="O342">
        <v>27</v>
      </c>
      <c r="P342">
        <v>375</v>
      </c>
      <c r="Q342">
        <v>202227</v>
      </c>
      <c r="R342">
        <v>202247</v>
      </c>
      <c r="U342">
        <v>5832091</v>
      </c>
      <c r="V342">
        <v>15</v>
      </c>
      <c r="AM342" t="s">
        <v>38</v>
      </c>
      <c r="AN342" t="s">
        <v>39</v>
      </c>
      <c r="BE342" t="s">
        <v>40</v>
      </c>
      <c r="BF342" t="s">
        <v>41</v>
      </c>
      <c r="BM342" t="s">
        <v>40</v>
      </c>
    </row>
    <row r="343" spans="1:65">
      <c r="A343">
        <v>64052</v>
      </c>
      <c r="B343" t="s">
        <v>234</v>
      </c>
      <c r="C343">
        <v>795</v>
      </c>
      <c r="D343" t="s">
        <v>45</v>
      </c>
      <c r="E343" t="s">
        <v>46</v>
      </c>
      <c r="G343">
        <v>0.105</v>
      </c>
      <c r="H343">
        <v>14.7</v>
      </c>
      <c r="I343">
        <v>0.3</v>
      </c>
      <c r="J343">
        <v>0.15</v>
      </c>
      <c r="K343">
        <v>0.02</v>
      </c>
      <c r="L343">
        <v>0</v>
      </c>
      <c r="M343">
        <v>0</v>
      </c>
      <c r="N343">
        <v>0.15</v>
      </c>
      <c r="O343">
        <v>21</v>
      </c>
      <c r="P343">
        <v>140</v>
      </c>
      <c r="Q343">
        <v>202227</v>
      </c>
      <c r="R343">
        <v>202247</v>
      </c>
      <c r="U343">
        <v>7013920</v>
      </c>
      <c r="V343">
        <v>46</v>
      </c>
      <c r="AM343" t="s">
        <v>38</v>
      </c>
      <c r="AN343" t="s">
        <v>39</v>
      </c>
      <c r="BE343" t="s">
        <v>40</v>
      </c>
      <c r="BF343" t="s">
        <v>41</v>
      </c>
      <c r="BM343" t="s">
        <v>40</v>
      </c>
    </row>
    <row r="344" spans="1:65">
      <c r="A344">
        <v>64054</v>
      </c>
      <c r="B344" t="s">
        <v>235</v>
      </c>
      <c r="C344">
        <v>795</v>
      </c>
      <c r="D344" t="s">
        <v>36</v>
      </c>
      <c r="E344" t="s">
        <v>37</v>
      </c>
      <c r="G344">
        <v>5.5E-2</v>
      </c>
      <c r="H344">
        <v>15.4</v>
      </c>
      <c r="I344">
        <v>0.3</v>
      </c>
      <c r="J344">
        <v>7.9000000000000001E-2</v>
      </c>
      <c r="K344">
        <v>0</v>
      </c>
      <c r="L344">
        <v>0</v>
      </c>
      <c r="M344">
        <v>0</v>
      </c>
      <c r="N344">
        <v>7.9000000000000001E-2</v>
      </c>
      <c r="O344">
        <v>22.12</v>
      </c>
      <c r="P344">
        <v>280</v>
      </c>
      <c r="Q344">
        <v>202227</v>
      </c>
      <c r="R344">
        <v>202247</v>
      </c>
      <c r="U344">
        <v>5564620</v>
      </c>
      <c r="V344">
        <v>23</v>
      </c>
      <c r="AM344" t="s">
        <v>38</v>
      </c>
      <c r="AN344" t="s">
        <v>39</v>
      </c>
      <c r="BE344" t="s">
        <v>40</v>
      </c>
      <c r="BF344" t="s">
        <v>41</v>
      </c>
      <c r="BM344" t="s">
        <v>40</v>
      </c>
    </row>
    <row r="345" spans="1:65">
      <c r="A345">
        <v>64054</v>
      </c>
      <c r="B345" t="s">
        <v>235</v>
      </c>
      <c r="C345">
        <v>795</v>
      </c>
      <c r="D345" t="s">
        <v>68</v>
      </c>
      <c r="E345" t="s">
        <v>69</v>
      </c>
      <c r="G345">
        <v>0.05</v>
      </c>
      <c r="H345">
        <v>18.75</v>
      </c>
      <c r="I345">
        <v>0.3</v>
      </c>
      <c r="J345">
        <v>7.1999999999999995E-2</v>
      </c>
      <c r="K345">
        <v>0</v>
      </c>
      <c r="L345">
        <v>0</v>
      </c>
      <c r="M345">
        <v>0</v>
      </c>
      <c r="N345">
        <v>7.1999999999999995E-2</v>
      </c>
      <c r="O345">
        <v>27</v>
      </c>
      <c r="P345">
        <v>375</v>
      </c>
      <c r="Q345">
        <v>202227</v>
      </c>
      <c r="R345">
        <v>202247</v>
      </c>
      <c r="U345">
        <v>5832085</v>
      </c>
      <c r="V345">
        <v>15</v>
      </c>
      <c r="AM345" t="s">
        <v>38</v>
      </c>
      <c r="AN345" t="s">
        <v>39</v>
      </c>
      <c r="BE345" t="s">
        <v>40</v>
      </c>
      <c r="BF345" t="s">
        <v>41</v>
      </c>
      <c r="BM345" t="s">
        <v>40</v>
      </c>
    </row>
    <row r="346" spans="1:65">
      <c r="A346">
        <v>64054</v>
      </c>
      <c r="B346" t="s">
        <v>235</v>
      </c>
      <c r="C346">
        <v>795</v>
      </c>
      <c r="D346" t="s">
        <v>45</v>
      </c>
      <c r="E346" t="s">
        <v>46</v>
      </c>
      <c r="G346">
        <v>0.105</v>
      </c>
      <c r="H346">
        <v>14.7</v>
      </c>
      <c r="I346">
        <v>0.3</v>
      </c>
      <c r="J346">
        <v>0.15</v>
      </c>
      <c r="K346">
        <v>0.02</v>
      </c>
      <c r="L346">
        <v>0</v>
      </c>
      <c r="M346">
        <v>0</v>
      </c>
      <c r="N346">
        <v>0.15</v>
      </c>
      <c r="O346">
        <v>21</v>
      </c>
      <c r="P346">
        <v>140</v>
      </c>
      <c r="Q346">
        <v>202227</v>
      </c>
      <c r="R346">
        <v>202247</v>
      </c>
      <c r="U346">
        <v>7013800</v>
      </c>
      <c r="V346">
        <v>46</v>
      </c>
      <c r="AM346" t="s">
        <v>38</v>
      </c>
      <c r="AN346" t="s">
        <v>39</v>
      </c>
      <c r="BE346" t="s">
        <v>40</v>
      </c>
      <c r="BF346" t="s">
        <v>41</v>
      </c>
      <c r="BM346" t="s">
        <v>40</v>
      </c>
    </row>
    <row r="347" spans="1:65">
      <c r="A347">
        <v>64584</v>
      </c>
      <c r="B347" t="s">
        <v>236</v>
      </c>
      <c r="C347">
        <v>795</v>
      </c>
      <c r="D347" t="s">
        <v>36</v>
      </c>
      <c r="E347" t="s">
        <v>37</v>
      </c>
      <c r="G347">
        <v>5.5E-2</v>
      </c>
      <c r="H347">
        <v>15.4</v>
      </c>
      <c r="I347">
        <v>0.3</v>
      </c>
      <c r="J347">
        <v>7.9000000000000001E-2</v>
      </c>
      <c r="K347">
        <v>0</v>
      </c>
      <c r="L347">
        <v>0</v>
      </c>
      <c r="M347">
        <v>0</v>
      </c>
      <c r="N347">
        <v>7.9000000000000001E-2</v>
      </c>
      <c r="O347">
        <v>22.12</v>
      </c>
      <c r="P347">
        <v>280</v>
      </c>
      <c r="Q347">
        <v>202227</v>
      </c>
      <c r="R347">
        <v>202247</v>
      </c>
      <c r="U347">
        <v>5564920</v>
      </c>
      <c r="V347">
        <v>23</v>
      </c>
      <c r="AM347" t="s">
        <v>38</v>
      </c>
      <c r="AN347" t="s">
        <v>39</v>
      </c>
      <c r="BE347" t="s">
        <v>40</v>
      </c>
      <c r="BF347" t="s">
        <v>41</v>
      </c>
      <c r="BM347" t="s">
        <v>40</v>
      </c>
    </row>
    <row r="348" spans="1:65">
      <c r="A348">
        <v>64584</v>
      </c>
      <c r="B348" t="s">
        <v>236</v>
      </c>
      <c r="C348">
        <v>795</v>
      </c>
      <c r="D348" t="s">
        <v>68</v>
      </c>
      <c r="E348" t="s">
        <v>69</v>
      </c>
      <c r="G348">
        <v>0.05</v>
      </c>
      <c r="H348">
        <v>18.75</v>
      </c>
      <c r="I348">
        <v>0.3</v>
      </c>
      <c r="J348">
        <v>7.1999999999999995E-2</v>
      </c>
      <c r="K348">
        <v>0</v>
      </c>
      <c r="L348">
        <v>0</v>
      </c>
      <c r="M348">
        <v>0</v>
      </c>
      <c r="N348">
        <v>7.1999999999999995E-2</v>
      </c>
      <c r="O348">
        <v>27</v>
      </c>
      <c r="P348">
        <v>375</v>
      </c>
      <c r="Q348">
        <v>202227</v>
      </c>
      <c r="R348">
        <v>202247</v>
      </c>
      <c r="U348">
        <v>5832094</v>
      </c>
      <c r="V348">
        <v>15</v>
      </c>
      <c r="AM348" t="s">
        <v>38</v>
      </c>
      <c r="AN348" t="s">
        <v>39</v>
      </c>
      <c r="BE348" t="s">
        <v>40</v>
      </c>
      <c r="BF348" t="s">
        <v>41</v>
      </c>
      <c r="BM348" t="s">
        <v>40</v>
      </c>
    </row>
    <row r="349" spans="1:65">
      <c r="A349">
        <v>64584</v>
      </c>
      <c r="B349" t="s">
        <v>236</v>
      </c>
      <c r="C349">
        <v>795</v>
      </c>
      <c r="D349" t="s">
        <v>45</v>
      </c>
      <c r="E349" t="s">
        <v>46</v>
      </c>
      <c r="G349">
        <v>0.105</v>
      </c>
      <c r="H349">
        <v>14.7</v>
      </c>
      <c r="I349">
        <v>0.3</v>
      </c>
      <c r="J349">
        <v>0.15</v>
      </c>
      <c r="K349">
        <v>0.02</v>
      </c>
      <c r="L349">
        <v>0</v>
      </c>
      <c r="M349">
        <v>0</v>
      </c>
      <c r="N349">
        <v>0.15</v>
      </c>
      <c r="O349">
        <v>21</v>
      </c>
      <c r="P349">
        <v>140</v>
      </c>
      <c r="Q349">
        <v>202227</v>
      </c>
      <c r="R349">
        <v>202247</v>
      </c>
      <c r="U349">
        <v>7013980</v>
      </c>
      <c r="V349">
        <v>46</v>
      </c>
      <c r="AM349" t="s">
        <v>38</v>
      </c>
      <c r="AN349" t="s">
        <v>39</v>
      </c>
      <c r="BE349" t="s">
        <v>40</v>
      </c>
      <c r="BF349" t="s">
        <v>41</v>
      </c>
      <c r="BM349" t="s">
        <v>40</v>
      </c>
    </row>
    <row r="350" spans="1:65">
      <c r="A350">
        <v>65210</v>
      </c>
      <c r="B350" t="s">
        <v>237</v>
      </c>
      <c r="C350">
        <v>795</v>
      </c>
      <c r="D350" t="s">
        <v>36</v>
      </c>
      <c r="E350" t="s">
        <v>37</v>
      </c>
      <c r="G350">
        <v>6.2E-2</v>
      </c>
      <c r="H350">
        <v>17.36</v>
      </c>
      <c r="I350">
        <v>0.3</v>
      </c>
      <c r="J350">
        <v>8.8999999999999996E-2</v>
      </c>
      <c r="K350">
        <v>0</v>
      </c>
      <c r="L350">
        <v>0</v>
      </c>
      <c r="M350">
        <v>0</v>
      </c>
      <c r="N350">
        <v>8.8999999999999996E-2</v>
      </c>
      <c r="O350">
        <v>24.92</v>
      </c>
      <c r="P350">
        <v>280</v>
      </c>
      <c r="Q350">
        <v>202227</v>
      </c>
      <c r="R350">
        <v>202247</v>
      </c>
      <c r="U350">
        <v>5638315</v>
      </c>
      <c r="V350">
        <v>27</v>
      </c>
      <c r="AM350" t="s">
        <v>38</v>
      </c>
      <c r="AN350" t="s">
        <v>39</v>
      </c>
      <c r="BE350" t="s">
        <v>40</v>
      </c>
      <c r="BF350" t="s">
        <v>41</v>
      </c>
      <c r="BM350" t="s">
        <v>40</v>
      </c>
    </row>
    <row r="351" spans="1:65">
      <c r="A351">
        <v>65210</v>
      </c>
      <c r="B351" t="s">
        <v>237</v>
      </c>
      <c r="C351">
        <v>795</v>
      </c>
      <c r="D351" t="s">
        <v>45</v>
      </c>
      <c r="E351" t="s">
        <v>46</v>
      </c>
      <c r="G351">
        <v>0.125</v>
      </c>
      <c r="H351">
        <v>17.5</v>
      </c>
      <c r="I351">
        <v>0.3</v>
      </c>
      <c r="J351">
        <v>0.17899999999999999</v>
      </c>
      <c r="K351">
        <v>0.03</v>
      </c>
      <c r="L351">
        <v>0</v>
      </c>
      <c r="M351">
        <v>0</v>
      </c>
      <c r="N351">
        <v>0.17899999999999999</v>
      </c>
      <c r="O351">
        <v>25.06</v>
      </c>
      <c r="P351">
        <v>140</v>
      </c>
      <c r="Q351">
        <v>202227</v>
      </c>
      <c r="R351">
        <v>202247</v>
      </c>
      <c r="U351">
        <v>7027479</v>
      </c>
      <c r="V351">
        <v>53</v>
      </c>
      <c r="AM351" t="s">
        <v>38</v>
      </c>
      <c r="AN351" t="s">
        <v>39</v>
      </c>
      <c r="BE351" t="s">
        <v>40</v>
      </c>
      <c r="BF351" t="s">
        <v>41</v>
      </c>
      <c r="BM351" t="s">
        <v>40</v>
      </c>
    </row>
    <row r="352" spans="1:65">
      <c r="A352">
        <v>65659</v>
      </c>
      <c r="B352" t="s">
        <v>238</v>
      </c>
      <c r="C352">
        <v>795</v>
      </c>
      <c r="D352" t="s">
        <v>36</v>
      </c>
      <c r="E352" t="s">
        <v>37</v>
      </c>
      <c r="G352">
        <v>5.5E-2</v>
      </c>
      <c r="H352">
        <v>15.4</v>
      </c>
      <c r="I352">
        <v>0.3</v>
      </c>
      <c r="J352">
        <v>7.9000000000000001E-2</v>
      </c>
      <c r="K352">
        <v>0</v>
      </c>
      <c r="L352">
        <v>0</v>
      </c>
      <c r="M352">
        <v>0</v>
      </c>
      <c r="N352">
        <v>7.9000000000000001E-2</v>
      </c>
      <c r="O352">
        <v>22.12</v>
      </c>
      <c r="P352">
        <v>280</v>
      </c>
      <c r="Q352">
        <v>202227</v>
      </c>
      <c r="R352">
        <v>202247</v>
      </c>
      <c r="U352">
        <v>5564800</v>
      </c>
      <c r="V352">
        <v>23</v>
      </c>
      <c r="AM352" t="s">
        <v>38</v>
      </c>
      <c r="AN352" t="s">
        <v>39</v>
      </c>
      <c r="BE352" t="s">
        <v>40</v>
      </c>
      <c r="BF352" t="s">
        <v>41</v>
      </c>
      <c r="BM352" t="s">
        <v>40</v>
      </c>
    </row>
    <row r="353" spans="1:65">
      <c r="A353">
        <v>65659</v>
      </c>
      <c r="B353" t="s">
        <v>238</v>
      </c>
      <c r="C353">
        <v>795</v>
      </c>
      <c r="D353" t="s">
        <v>68</v>
      </c>
      <c r="E353" t="s">
        <v>69</v>
      </c>
      <c r="G353">
        <v>0.05</v>
      </c>
      <c r="H353">
        <v>18.75</v>
      </c>
      <c r="I353">
        <v>0.3</v>
      </c>
      <c r="J353">
        <v>7.1999999999999995E-2</v>
      </c>
      <c r="K353">
        <v>0</v>
      </c>
      <c r="L353">
        <v>0</v>
      </c>
      <c r="M353">
        <v>0</v>
      </c>
      <c r="N353">
        <v>7.1999999999999995E-2</v>
      </c>
      <c r="O353">
        <v>27</v>
      </c>
      <c r="P353">
        <v>375</v>
      </c>
      <c r="Q353">
        <v>202227</v>
      </c>
      <c r="R353">
        <v>202247</v>
      </c>
      <c r="U353">
        <v>5832095</v>
      </c>
      <c r="V353">
        <v>15</v>
      </c>
      <c r="AM353" t="s">
        <v>38</v>
      </c>
      <c r="AN353" t="s">
        <v>39</v>
      </c>
      <c r="BE353" t="s">
        <v>40</v>
      </c>
      <c r="BF353" t="s">
        <v>41</v>
      </c>
      <c r="BM353" t="s">
        <v>40</v>
      </c>
    </row>
    <row r="354" spans="1:65">
      <c r="A354">
        <v>65659</v>
      </c>
      <c r="B354" t="s">
        <v>238</v>
      </c>
      <c r="C354">
        <v>795</v>
      </c>
      <c r="D354" t="s">
        <v>45</v>
      </c>
      <c r="E354" t="s">
        <v>46</v>
      </c>
      <c r="G354">
        <v>0.105</v>
      </c>
      <c r="H354">
        <v>14.7</v>
      </c>
      <c r="I354">
        <v>0.3</v>
      </c>
      <c r="J354">
        <v>0.15</v>
      </c>
      <c r="K354">
        <v>0.02</v>
      </c>
      <c r="L354">
        <v>0</v>
      </c>
      <c r="M354">
        <v>0</v>
      </c>
      <c r="N354">
        <v>0.15</v>
      </c>
      <c r="O354">
        <v>21</v>
      </c>
      <c r="P354">
        <v>140</v>
      </c>
      <c r="Q354">
        <v>202227</v>
      </c>
      <c r="R354">
        <v>202247</v>
      </c>
      <c r="U354">
        <v>7013990</v>
      </c>
      <c r="V354">
        <v>46</v>
      </c>
      <c r="AM354" t="s">
        <v>38</v>
      </c>
      <c r="AN354" t="s">
        <v>39</v>
      </c>
      <c r="BE354" t="s">
        <v>40</v>
      </c>
      <c r="BF354" t="s">
        <v>41</v>
      </c>
      <c r="BM354" t="s">
        <v>40</v>
      </c>
    </row>
    <row r="355" spans="1:65">
      <c r="A355">
        <v>65669</v>
      </c>
      <c r="B355" t="s">
        <v>239</v>
      </c>
      <c r="C355">
        <v>795</v>
      </c>
      <c r="D355" t="s">
        <v>36</v>
      </c>
      <c r="E355" t="s">
        <v>37</v>
      </c>
      <c r="G355">
        <v>6.2E-2</v>
      </c>
      <c r="H355">
        <v>17.36</v>
      </c>
      <c r="I355">
        <v>0.3</v>
      </c>
      <c r="J355">
        <v>8.8999999999999996E-2</v>
      </c>
      <c r="K355">
        <v>0</v>
      </c>
      <c r="L355">
        <v>0</v>
      </c>
      <c r="M355">
        <v>0</v>
      </c>
      <c r="N355">
        <v>8.8999999999999996E-2</v>
      </c>
      <c r="O355">
        <v>24.92</v>
      </c>
      <c r="P355">
        <v>280</v>
      </c>
      <c r="Q355">
        <v>202227</v>
      </c>
      <c r="R355">
        <v>202247</v>
      </c>
      <c r="U355">
        <v>5635410</v>
      </c>
      <c r="V355">
        <v>27</v>
      </c>
      <c r="AM355" t="s">
        <v>38</v>
      </c>
      <c r="AN355" t="s">
        <v>39</v>
      </c>
      <c r="BE355" t="s">
        <v>40</v>
      </c>
      <c r="BF355" t="s">
        <v>41</v>
      </c>
      <c r="BM355" t="s">
        <v>40</v>
      </c>
    </row>
    <row r="356" spans="1:65">
      <c r="A356">
        <v>65669</v>
      </c>
      <c r="B356" t="s">
        <v>239</v>
      </c>
      <c r="C356">
        <v>795</v>
      </c>
      <c r="D356" t="s">
        <v>45</v>
      </c>
      <c r="E356" t="s">
        <v>46</v>
      </c>
      <c r="G356">
        <v>0.125</v>
      </c>
      <c r="H356">
        <v>17.5</v>
      </c>
      <c r="I356">
        <v>0.3</v>
      </c>
      <c r="J356">
        <v>0.17899999999999999</v>
      </c>
      <c r="K356">
        <v>0.03</v>
      </c>
      <c r="L356">
        <v>0</v>
      </c>
      <c r="M356">
        <v>0</v>
      </c>
      <c r="N356">
        <v>0.17899999999999999</v>
      </c>
      <c r="O356">
        <v>25.06</v>
      </c>
      <c r="P356">
        <v>140</v>
      </c>
      <c r="Q356">
        <v>202227</v>
      </c>
      <c r="R356">
        <v>202247</v>
      </c>
      <c r="U356">
        <v>7027332</v>
      </c>
      <c r="V356">
        <v>53</v>
      </c>
      <c r="AM356" t="s">
        <v>38</v>
      </c>
      <c r="AN356" t="s">
        <v>39</v>
      </c>
      <c r="BE356" t="s">
        <v>40</v>
      </c>
      <c r="BF356" t="s">
        <v>41</v>
      </c>
      <c r="BM356" t="s">
        <v>40</v>
      </c>
    </row>
    <row r="357" spans="1:65">
      <c r="A357">
        <v>65670</v>
      </c>
      <c r="B357" t="s">
        <v>240</v>
      </c>
      <c r="C357">
        <v>795</v>
      </c>
      <c r="D357" t="s">
        <v>36</v>
      </c>
      <c r="E357" t="s">
        <v>37</v>
      </c>
      <c r="G357">
        <v>6.2E-2</v>
      </c>
      <c r="H357">
        <v>17.36</v>
      </c>
      <c r="I357">
        <v>0.3</v>
      </c>
      <c r="J357">
        <v>8.8999999999999996E-2</v>
      </c>
      <c r="K357">
        <v>0</v>
      </c>
      <c r="L357">
        <v>0</v>
      </c>
      <c r="M357">
        <v>0</v>
      </c>
      <c r="N357">
        <v>8.8999999999999996E-2</v>
      </c>
      <c r="O357">
        <v>24.92</v>
      </c>
      <c r="P357">
        <v>280</v>
      </c>
      <c r="Q357">
        <v>202227</v>
      </c>
      <c r="R357">
        <v>202247</v>
      </c>
      <c r="U357">
        <v>5635500</v>
      </c>
      <c r="V357">
        <v>27</v>
      </c>
      <c r="AM357" t="s">
        <v>38</v>
      </c>
      <c r="AN357" t="s">
        <v>39</v>
      </c>
      <c r="BE357" t="s">
        <v>40</v>
      </c>
      <c r="BF357" t="s">
        <v>41</v>
      </c>
      <c r="BM357" t="s">
        <v>40</v>
      </c>
    </row>
    <row r="358" spans="1:65">
      <c r="A358">
        <v>65670</v>
      </c>
      <c r="B358" t="s">
        <v>240</v>
      </c>
      <c r="C358">
        <v>795</v>
      </c>
      <c r="D358" t="s">
        <v>45</v>
      </c>
      <c r="E358" t="s">
        <v>46</v>
      </c>
      <c r="G358">
        <v>0.125</v>
      </c>
      <c r="H358">
        <v>17.5</v>
      </c>
      <c r="I358">
        <v>0.3</v>
      </c>
      <c r="J358">
        <v>0.17899999999999999</v>
      </c>
      <c r="K358">
        <v>0.03</v>
      </c>
      <c r="L358">
        <v>0</v>
      </c>
      <c r="M358">
        <v>0</v>
      </c>
      <c r="N358">
        <v>0.17899999999999999</v>
      </c>
      <c r="O358">
        <v>25.06</v>
      </c>
      <c r="P358">
        <v>140</v>
      </c>
      <c r="Q358">
        <v>202227</v>
      </c>
      <c r="R358">
        <v>202247</v>
      </c>
      <c r="U358">
        <v>7027307</v>
      </c>
      <c r="V358">
        <v>53</v>
      </c>
      <c r="AM358" t="s">
        <v>38</v>
      </c>
      <c r="AN358" t="s">
        <v>39</v>
      </c>
      <c r="BE358" t="s">
        <v>40</v>
      </c>
      <c r="BF358" t="s">
        <v>41</v>
      </c>
      <c r="BM358" t="s">
        <v>40</v>
      </c>
    </row>
    <row r="359" spans="1:65">
      <c r="A359">
        <v>66042</v>
      </c>
      <c r="B359" t="s">
        <v>241</v>
      </c>
      <c r="C359">
        <v>795</v>
      </c>
      <c r="D359" t="s">
        <v>36</v>
      </c>
      <c r="E359" t="s">
        <v>37</v>
      </c>
      <c r="G359">
        <v>6.3E-2</v>
      </c>
      <c r="H359">
        <v>17.64</v>
      </c>
      <c r="I359">
        <v>0.3</v>
      </c>
      <c r="J359">
        <v>0.09</v>
      </c>
      <c r="K359">
        <v>0</v>
      </c>
      <c r="L359">
        <v>0</v>
      </c>
      <c r="M359">
        <v>0</v>
      </c>
      <c r="N359">
        <v>0.09</v>
      </c>
      <c r="O359">
        <v>25.2</v>
      </c>
      <c r="P359">
        <v>280</v>
      </c>
      <c r="Q359">
        <v>202227</v>
      </c>
      <c r="R359">
        <v>202247</v>
      </c>
      <c r="U359">
        <v>5620990</v>
      </c>
      <c r="V359">
        <v>28</v>
      </c>
      <c r="AM359" t="s">
        <v>38</v>
      </c>
      <c r="AN359" t="s">
        <v>39</v>
      </c>
      <c r="BE359" t="s">
        <v>40</v>
      </c>
      <c r="BF359" t="s">
        <v>41</v>
      </c>
      <c r="BM359" t="s">
        <v>40</v>
      </c>
    </row>
    <row r="360" spans="1:65">
      <c r="A360">
        <v>66043</v>
      </c>
      <c r="B360" t="s">
        <v>242</v>
      </c>
      <c r="C360">
        <v>795</v>
      </c>
      <c r="D360" t="s">
        <v>36</v>
      </c>
      <c r="E360" t="s">
        <v>37</v>
      </c>
      <c r="G360">
        <v>6.3E-2</v>
      </c>
      <c r="H360">
        <v>17.64</v>
      </c>
      <c r="I360">
        <v>0.3</v>
      </c>
      <c r="J360">
        <v>0.09</v>
      </c>
      <c r="K360">
        <v>0</v>
      </c>
      <c r="L360">
        <v>0</v>
      </c>
      <c r="M360">
        <v>0</v>
      </c>
      <c r="N360">
        <v>0.09</v>
      </c>
      <c r="O360">
        <v>25.2</v>
      </c>
      <c r="P360">
        <v>280</v>
      </c>
      <c r="Q360">
        <v>202227</v>
      </c>
      <c r="R360">
        <v>202247</v>
      </c>
      <c r="U360">
        <v>5620992</v>
      </c>
      <c r="V360">
        <v>28</v>
      </c>
      <c r="AM360" t="s">
        <v>38</v>
      </c>
      <c r="AN360" t="s">
        <v>39</v>
      </c>
      <c r="BE360" t="s">
        <v>40</v>
      </c>
      <c r="BF360" t="s">
        <v>41</v>
      </c>
      <c r="BM360" t="s">
        <v>40</v>
      </c>
    </row>
    <row r="361" spans="1:65">
      <c r="A361">
        <v>66044</v>
      </c>
      <c r="B361" t="s">
        <v>243</v>
      </c>
      <c r="C361">
        <v>795</v>
      </c>
      <c r="D361" t="s">
        <v>36</v>
      </c>
      <c r="E361" t="s">
        <v>37</v>
      </c>
      <c r="G361">
        <v>6.3E-2</v>
      </c>
      <c r="H361">
        <v>17.64</v>
      </c>
      <c r="I361">
        <v>0.3</v>
      </c>
      <c r="J361">
        <v>0.09</v>
      </c>
      <c r="K361">
        <v>0</v>
      </c>
      <c r="L361">
        <v>0</v>
      </c>
      <c r="M361">
        <v>0</v>
      </c>
      <c r="N361">
        <v>0.09</v>
      </c>
      <c r="O361">
        <v>25.2</v>
      </c>
      <c r="P361">
        <v>280</v>
      </c>
      <c r="Q361">
        <v>202227</v>
      </c>
      <c r="R361">
        <v>202247</v>
      </c>
      <c r="U361">
        <v>5620994</v>
      </c>
      <c r="V361">
        <v>28</v>
      </c>
      <c r="AM361" t="s">
        <v>38</v>
      </c>
      <c r="AN361" t="s">
        <v>39</v>
      </c>
      <c r="BE361" t="s">
        <v>40</v>
      </c>
      <c r="BF361" t="s">
        <v>41</v>
      </c>
      <c r="BM361" t="s">
        <v>40</v>
      </c>
    </row>
    <row r="362" spans="1:65">
      <c r="A362">
        <v>66045</v>
      </c>
      <c r="B362" t="s">
        <v>244</v>
      </c>
      <c r="C362">
        <v>795</v>
      </c>
      <c r="D362" t="s">
        <v>36</v>
      </c>
      <c r="E362" t="s">
        <v>37</v>
      </c>
      <c r="G362">
        <v>6.3E-2</v>
      </c>
      <c r="H362">
        <v>17.64</v>
      </c>
      <c r="I362">
        <v>0.3</v>
      </c>
      <c r="J362">
        <v>0.09</v>
      </c>
      <c r="K362">
        <v>0</v>
      </c>
      <c r="L362">
        <v>0</v>
      </c>
      <c r="M362">
        <v>0</v>
      </c>
      <c r="N362">
        <v>0.09</v>
      </c>
      <c r="O362">
        <v>25.2</v>
      </c>
      <c r="P362">
        <v>280</v>
      </c>
      <c r="Q362">
        <v>202227</v>
      </c>
      <c r="R362">
        <v>202247</v>
      </c>
      <c r="U362">
        <v>5620996</v>
      </c>
      <c r="V362">
        <v>28</v>
      </c>
      <c r="AM362" t="s">
        <v>38</v>
      </c>
      <c r="AN362" t="s">
        <v>39</v>
      </c>
      <c r="BE362" t="s">
        <v>40</v>
      </c>
      <c r="BF362" t="s">
        <v>41</v>
      </c>
      <c r="BM362" t="s">
        <v>40</v>
      </c>
    </row>
    <row r="363" spans="1:65">
      <c r="A363">
        <v>66046</v>
      </c>
      <c r="B363" t="s">
        <v>245</v>
      </c>
      <c r="C363">
        <v>795</v>
      </c>
      <c r="D363" t="s">
        <v>36</v>
      </c>
      <c r="E363" t="s">
        <v>37</v>
      </c>
      <c r="G363">
        <v>6.3E-2</v>
      </c>
      <c r="H363">
        <v>17.64</v>
      </c>
      <c r="I363">
        <v>0.3</v>
      </c>
      <c r="J363">
        <v>0.09</v>
      </c>
      <c r="K363">
        <v>0</v>
      </c>
      <c r="L363">
        <v>0</v>
      </c>
      <c r="M363">
        <v>0</v>
      </c>
      <c r="N363">
        <v>0.09</v>
      </c>
      <c r="O363">
        <v>25.2</v>
      </c>
      <c r="P363">
        <v>280</v>
      </c>
      <c r="Q363">
        <v>202227</v>
      </c>
      <c r="R363">
        <v>202247</v>
      </c>
      <c r="U363">
        <v>5620998</v>
      </c>
      <c r="V363">
        <v>28</v>
      </c>
      <c r="AM363" t="s">
        <v>38</v>
      </c>
      <c r="AN363" t="s">
        <v>39</v>
      </c>
      <c r="BE363" t="s">
        <v>40</v>
      </c>
      <c r="BF363" t="s">
        <v>41</v>
      </c>
      <c r="BM363" t="s">
        <v>40</v>
      </c>
    </row>
    <row r="364" spans="1:65">
      <c r="A364">
        <v>66047</v>
      </c>
      <c r="B364" t="s">
        <v>246</v>
      </c>
      <c r="C364">
        <v>795</v>
      </c>
      <c r="D364" t="s">
        <v>36</v>
      </c>
      <c r="E364" t="s">
        <v>37</v>
      </c>
      <c r="G364">
        <v>6.3E-2</v>
      </c>
      <c r="H364">
        <v>17.64</v>
      </c>
      <c r="I364">
        <v>0.3</v>
      </c>
      <c r="J364">
        <v>0.09</v>
      </c>
      <c r="K364">
        <v>0</v>
      </c>
      <c r="L364">
        <v>0</v>
      </c>
      <c r="M364">
        <v>0</v>
      </c>
      <c r="N364">
        <v>0.09</v>
      </c>
      <c r="O364">
        <v>25.2</v>
      </c>
      <c r="P364">
        <v>280</v>
      </c>
      <c r="Q364">
        <v>202227</v>
      </c>
      <c r="R364">
        <v>202247</v>
      </c>
      <c r="U364">
        <v>5621000</v>
      </c>
      <c r="V364">
        <v>28</v>
      </c>
      <c r="AM364" t="s">
        <v>38</v>
      </c>
      <c r="AN364" t="s">
        <v>39</v>
      </c>
      <c r="BE364" t="s">
        <v>40</v>
      </c>
      <c r="BF364" t="s">
        <v>41</v>
      </c>
      <c r="BM364" t="s">
        <v>40</v>
      </c>
    </row>
    <row r="365" spans="1:65">
      <c r="A365">
        <v>66062</v>
      </c>
      <c r="B365" t="s">
        <v>247</v>
      </c>
      <c r="C365">
        <v>795</v>
      </c>
      <c r="D365" t="s">
        <v>36</v>
      </c>
      <c r="E365" t="s">
        <v>37</v>
      </c>
      <c r="G365">
        <v>0.11600000000000001</v>
      </c>
      <c r="H365">
        <v>32.479999999999997</v>
      </c>
      <c r="I365">
        <v>0.3</v>
      </c>
      <c r="J365">
        <v>0.16600000000000001</v>
      </c>
      <c r="K365">
        <v>0.02</v>
      </c>
      <c r="L365">
        <v>0</v>
      </c>
      <c r="M365">
        <v>0</v>
      </c>
      <c r="N365">
        <v>0.16600000000000001</v>
      </c>
      <c r="O365">
        <v>46.48</v>
      </c>
      <c r="P365">
        <v>280</v>
      </c>
      <c r="Q365">
        <v>202227</v>
      </c>
      <c r="R365">
        <v>202247</v>
      </c>
      <c r="U365">
        <v>5515610</v>
      </c>
      <c r="V365">
        <v>50</v>
      </c>
      <c r="AE365" t="s">
        <v>71</v>
      </c>
      <c r="AF365" t="s">
        <v>72</v>
      </c>
      <c r="AQ365" t="s">
        <v>60</v>
      </c>
      <c r="AR365" t="s">
        <v>61</v>
      </c>
      <c r="AW365" t="s">
        <v>64</v>
      </c>
      <c r="AX365" t="s">
        <v>65</v>
      </c>
      <c r="BE365" t="s">
        <v>40</v>
      </c>
      <c r="BF365" t="s">
        <v>41</v>
      </c>
      <c r="BM365" t="s">
        <v>40</v>
      </c>
    </row>
    <row r="366" spans="1:65">
      <c r="A366">
        <v>66064</v>
      </c>
      <c r="B366" t="s">
        <v>248</v>
      </c>
      <c r="C366">
        <v>795</v>
      </c>
      <c r="D366" t="s">
        <v>36</v>
      </c>
      <c r="E366" t="s">
        <v>37</v>
      </c>
      <c r="G366">
        <v>0.11600000000000001</v>
      </c>
      <c r="H366">
        <v>32.479999999999997</v>
      </c>
      <c r="I366">
        <v>0.3</v>
      </c>
      <c r="J366">
        <v>0.16600000000000001</v>
      </c>
      <c r="K366">
        <v>0.02</v>
      </c>
      <c r="L366">
        <v>0</v>
      </c>
      <c r="M366">
        <v>0</v>
      </c>
      <c r="N366">
        <v>0.16600000000000001</v>
      </c>
      <c r="O366">
        <v>46.48</v>
      </c>
      <c r="P366">
        <v>280</v>
      </c>
      <c r="Q366">
        <v>202227</v>
      </c>
      <c r="R366">
        <v>202247</v>
      </c>
      <c r="U366">
        <v>5515600</v>
      </c>
      <c r="V366">
        <v>50</v>
      </c>
      <c r="AE366" t="s">
        <v>71</v>
      </c>
      <c r="AF366" t="s">
        <v>72</v>
      </c>
      <c r="AQ366" t="s">
        <v>60</v>
      </c>
      <c r="AR366" t="s">
        <v>61</v>
      </c>
      <c r="AW366" t="s">
        <v>64</v>
      </c>
      <c r="AX366" t="s">
        <v>65</v>
      </c>
      <c r="BE366" t="s">
        <v>40</v>
      </c>
      <c r="BF366" t="s">
        <v>41</v>
      </c>
      <c r="BM366" t="s">
        <v>40</v>
      </c>
    </row>
    <row r="367" spans="1:65">
      <c r="A367">
        <v>66099</v>
      </c>
      <c r="B367" t="s">
        <v>249</v>
      </c>
      <c r="C367">
        <v>795</v>
      </c>
      <c r="D367" t="s">
        <v>36</v>
      </c>
      <c r="E367" t="s">
        <v>37</v>
      </c>
      <c r="G367">
        <v>6.2E-2</v>
      </c>
      <c r="H367">
        <v>17.36</v>
      </c>
      <c r="I367">
        <v>0.3</v>
      </c>
      <c r="J367">
        <v>8.8999999999999996E-2</v>
      </c>
      <c r="K367">
        <v>0</v>
      </c>
      <c r="L367">
        <v>0</v>
      </c>
      <c r="M367">
        <v>0</v>
      </c>
      <c r="N367">
        <v>8.8999999999999996E-2</v>
      </c>
      <c r="O367">
        <v>24.92</v>
      </c>
      <c r="P367">
        <v>280</v>
      </c>
      <c r="Q367">
        <v>202227</v>
      </c>
      <c r="R367">
        <v>202247</v>
      </c>
      <c r="U367">
        <v>5638020</v>
      </c>
      <c r="V367">
        <v>27</v>
      </c>
      <c r="AM367" t="s">
        <v>38</v>
      </c>
      <c r="AN367" t="s">
        <v>39</v>
      </c>
      <c r="BE367" t="s">
        <v>40</v>
      </c>
      <c r="BF367" t="s">
        <v>41</v>
      </c>
      <c r="BM367" t="s">
        <v>40</v>
      </c>
    </row>
    <row r="368" spans="1:65">
      <c r="A368">
        <v>66099</v>
      </c>
      <c r="B368" t="s">
        <v>249</v>
      </c>
      <c r="C368">
        <v>795</v>
      </c>
      <c r="D368" t="s">
        <v>45</v>
      </c>
      <c r="E368" t="s">
        <v>46</v>
      </c>
      <c r="G368">
        <v>0.125</v>
      </c>
      <c r="H368">
        <v>17.5</v>
      </c>
      <c r="I368">
        <v>0.3</v>
      </c>
      <c r="J368">
        <v>0.17899999999999999</v>
      </c>
      <c r="K368">
        <v>0.03</v>
      </c>
      <c r="L368">
        <v>0</v>
      </c>
      <c r="M368">
        <v>0</v>
      </c>
      <c r="N368">
        <v>0.17899999999999999</v>
      </c>
      <c r="O368">
        <v>25.06</v>
      </c>
      <c r="P368">
        <v>140</v>
      </c>
      <c r="Q368">
        <v>202227</v>
      </c>
      <c r="R368">
        <v>202247</v>
      </c>
      <c r="U368">
        <v>7027544</v>
      </c>
      <c r="V368">
        <v>53</v>
      </c>
      <c r="AM368" t="s">
        <v>38</v>
      </c>
      <c r="AN368" t="s">
        <v>39</v>
      </c>
      <c r="BE368" t="s">
        <v>40</v>
      </c>
      <c r="BF368" t="s">
        <v>41</v>
      </c>
      <c r="BM368" t="s">
        <v>40</v>
      </c>
    </row>
    <row r="369" spans="1:65">
      <c r="A369">
        <v>66169</v>
      </c>
      <c r="B369" t="s">
        <v>250</v>
      </c>
      <c r="C369">
        <v>795</v>
      </c>
      <c r="D369" t="s">
        <v>36</v>
      </c>
      <c r="E369" t="s">
        <v>37</v>
      </c>
      <c r="G369">
        <v>5.2999999999999999E-2</v>
      </c>
      <c r="H369">
        <v>14.84</v>
      </c>
      <c r="I369">
        <v>0.3</v>
      </c>
      <c r="J369">
        <v>7.5999999999999998E-2</v>
      </c>
      <c r="K369">
        <v>0</v>
      </c>
      <c r="L369">
        <v>0</v>
      </c>
      <c r="M369">
        <v>0</v>
      </c>
      <c r="N369">
        <v>7.5999999999999998E-2</v>
      </c>
      <c r="O369">
        <v>21.28</v>
      </c>
      <c r="P369">
        <v>280</v>
      </c>
      <c r="Q369">
        <v>202227</v>
      </c>
      <c r="R369">
        <v>202247</v>
      </c>
      <c r="U369">
        <v>5622960</v>
      </c>
      <c r="V369">
        <v>20</v>
      </c>
      <c r="AM369" t="s">
        <v>38</v>
      </c>
      <c r="AN369" t="s">
        <v>39</v>
      </c>
      <c r="BE369" t="s">
        <v>40</v>
      </c>
      <c r="BF369" t="s">
        <v>41</v>
      </c>
      <c r="BM369" t="s">
        <v>40</v>
      </c>
    </row>
    <row r="370" spans="1:65">
      <c r="A370">
        <v>66249</v>
      </c>
      <c r="B370" t="s">
        <v>251</v>
      </c>
      <c r="C370">
        <v>795</v>
      </c>
      <c r="D370" t="s">
        <v>36</v>
      </c>
      <c r="E370" t="s">
        <v>37</v>
      </c>
      <c r="G370">
        <v>6.4000000000000001E-2</v>
      </c>
      <c r="H370">
        <v>17.920000000000002</v>
      </c>
      <c r="I370">
        <v>0.3</v>
      </c>
      <c r="J370">
        <v>9.1999999999999998E-2</v>
      </c>
      <c r="K370">
        <v>0</v>
      </c>
      <c r="L370">
        <v>0</v>
      </c>
      <c r="M370">
        <v>0</v>
      </c>
      <c r="N370">
        <v>9.1999999999999998E-2</v>
      </c>
      <c r="O370">
        <v>25.76</v>
      </c>
      <c r="P370">
        <v>280</v>
      </c>
      <c r="Q370">
        <v>202227</v>
      </c>
      <c r="R370">
        <v>202247</v>
      </c>
      <c r="U370">
        <v>5572171</v>
      </c>
      <c r="V370">
        <v>29</v>
      </c>
      <c r="AM370" t="s">
        <v>38</v>
      </c>
      <c r="AN370" t="s">
        <v>39</v>
      </c>
      <c r="BE370" t="s">
        <v>40</v>
      </c>
      <c r="BF370" t="s">
        <v>41</v>
      </c>
      <c r="BM370" t="s">
        <v>40</v>
      </c>
    </row>
    <row r="371" spans="1:65">
      <c r="A371">
        <v>66249</v>
      </c>
      <c r="B371" t="s">
        <v>251</v>
      </c>
      <c r="C371">
        <v>795</v>
      </c>
      <c r="D371" t="s">
        <v>68</v>
      </c>
      <c r="E371" t="s">
        <v>69</v>
      </c>
      <c r="G371">
        <v>5.5E-2</v>
      </c>
      <c r="H371">
        <v>20.62</v>
      </c>
      <c r="I371">
        <v>0.3</v>
      </c>
      <c r="J371">
        <v>7.9000000000000001E-2</v>
      </c>
      <c r="K371">
        <v>0</v>
      </c>
      <c r="L371">
        <v>0</v>
      </c>
      <c r="M371">
        <v>0</v>
      </c>
      <c r="N371">
        <v>7.9000000000000001E-2</v>
      </c>
      <c r="O371">
        <v>29.62</v>
      </c>
      <c r="P371">
        <v>375</v>
      </c>
      <c r="Q371">
        <v>202227</v>
      </c>
      <c r="R371">
        <v>202247</v>
      </c>
      <c r="U371">
        <v>5832327</v>
      </c>
      <c r="V371">
        <v>22</v>
      </c>
      <c r="AM371" t="s">
        <v>38</v>
      </c>
      <c r="AN371" t="s">
        <v>39</v>
      </c>
      <c r="BE371" t="s">
        <v>40</v>
      </c>
      <c r="BF371" t="s">
        <v>41</v>
      </c>
      <c r="BM371" t="s">
        <v>40</v>
      </c>
    </row>
    <row r="372" spans="1:65">
      <c r="A372">
        <v>66249</v>
      </c>
      <c r="B372" t="s">
        <v>251</v>
      </c>
      <c r="C372">
        <v>795</v>
      </c>
      <c r="D372" t="s">
        <v>45</v>
      </c>
      <c r="E372" t="s">
        <v>46</v>
      </c>
      <c r="G372">
        <v>0.105</v>
      </c>
      <c r="H372">
        <v>14.7</v>
      </c>
      <c r="I372">
        <v>0.3</v>
      </c>
      <c r="J372">
        <v>0.15</v>
      </c>
      <c r="K372">
        <v>0.02</v>
      </c>
      <c r="L372">
        <v>0</v>
      </c>
      <c r="M372">
        <v>0</v>
      </c>
      <c r="N372">
        <v>0.15</v>
      </c>
      <c r="O372">
        <v>21</v>
      </c>
      <c r="P372">
        <v>140</v>
      </c>
      <c r="Q372">
        <v>202227</v>
      </c>
      <c r="R372">
        <v>202247</v>
      </c>
      <c r="U372">
        <v>7014617</v>
      </c>
      <c r="V372">
        <v>46</v>
      </c>
      <c r="AM372" t="s">
        <v>38</v>
      </c>
      <c r="AN372" t="s">
        <v>39</v>
      </c>
      <c r="BE372" t="s">
        <v>40</v>
      </c>
      <c r="BF372" t="s">
        <v>41</v>
      </c>
      <c r="BM372" t="s">
        <v>40</v>
      </c>
    </row>
    <row r="373" spans="1:65">
      <c r="A373">
        <v>66251</v>
      </c>
      <c r="B373" t="s">
        <v>252</v>
      </c>
      <c r="C373">
        <v>795</v>
      </c>
      <c r="D373" t="s">
        <v>36</v>
      </c>
      <c r="E373" t="s">
        <v>37</v>
      </c>
      <c r="G373">
        <v>5.1999999999999998E-2</v>
      </c>
      <c r="H373">
        <v>14.56</v>
      </c>
      <c r="I373">
        <v>0.3</v>
      </c>
      <c r="J373">
        <v>7.4999999999999997E-2</v>
      </c>
      <c r="K373">
        <v>0</v>
      </c>
      <c r="L373">
        <v>0</v>
      </c>
      <c r="M373">
        <v>0</v>
      </c>
      <c r="N373">
        <v>7.4999999999999997E-2</v>
      </c>
      <c r="O373">
        <v>21</v>
      </c>
      <c r="P373">
        <v>280</v>
      </c>
      <c r="Q373">
        <v>202227</v>
      </c>
      <c r="R373">
        <v>202247</v>
      </c>
      <c r="U373">
        <v>5602412</v>
      </c>
      <c r="V373">
        <v>17</v>
      </c>
      <c r="AM373" t="s">
        <v>38</v>
      </c>
      <c r="AN373" t="s">
        <v>39</v>
      </c>
      <c r="BE373" t="s">
        <v>40</v>
      </c>
      <c r="BF373" t="s">
        <v>41</v>
      </c>
      <c r="BM373" t="s">
        <v>40</v>
      </c>
    </row>
    <row r="374" spans="1:65">
      <c r="A374">
        <v>66383</v>
      </c>
      <c r="B374" t="s">
        <v>253</v>
      </c>
      <c r="C374">
        <v>795</v>
      </c>
      <c r="D374" t="s">
        <v>45</v>
      </c>
      <c r="E374" t="s">
        <v>46</v>
      </c>
      <c r="G374">
        <v>0.26</v>
      </c>
      <c r="H374">
        <v>36.4</v>
      </c>
      <c r="I374">
        <v>0.3</v>
      </c>
      <c r="J374">
        <v>0.372</v>
      </c>
      <c r="K374">
        <v>0.13</v>
      </c>
      <c r="L374">
        <v>0</v>
      </c>
      <c r="M374">
        <v>0</v>
      </c>
      <c r="N374">
        <v>0.372</v>
      </c>
      <c r="O374">
        <v>52.08</v>
      </c>
      <c r="P374">
        <v>140</v>
      </c>
      <c r="Q374">
        <v>202227</v>
      </c>
      <c r="R374">
        <v>202247</v>
      </c>
      <c r="U374">
        <v>7002805</v>
      </c>
      <c r="V374">
        <v>71</v>
      </c>
      <c r="AQ374" t="s">
        <v>60</v>
      </c>
      <c r="AR374" t="s">
        <v>61</v>
      </c>
      <c r="BE374" t="s">
        <v>40</v>
      </c>
      <c r="BF374" t="s">
        <v>41</v>
      </c>
      <c r="BM374" t="s">
        <v>40</v>
      </c>
    </row>
    <row r="375" spans="1:65">
      <c r="A375">
        <v>66448</v>
      </c>
      <c r="B375" t="s">
        <v>254</v>
      </c>
      <c r="C375">
        <v>795</v>
      </c>
      <c r="D375" t="s">
        <v>36</v>
      </c>
      <c r="E375" t="s">
        <v>37</v>
      </c>
      <c r="G375">
        <v>5.5E-2</v>
      </c>
      <c r="H375">
        <v>15.4</v>
      </c>
      <c r="I375">
        <v>0.3</v>
      </c>
      <c r="J375">
        <v>7.9000000000000001E-2</v>
      </c>
      <c r="K375">
        <v>0</v>
      </c>
      <c r="L375">
        <v>0</v>
      </c>
      <c r="M375">
        <v>0</v>
      </c>
      <c r="N375">
        <v>7.9000000000000001E-2</v>
      </c>
      <c r="O375">
        <v>22.12</v>
      </c>
      <c r="P375">
        <v>280</v>
      </c>
      <c r="Q375">
        <v>202227</v>
      </c>
      <c r="R375">
        <v>202247</v>
      </c>
      <c r="U375">
        <v>5620924</v>
      </c>
      <c r="V375">
        <v>24</v>
      </c>
      <c r="AM375" t="s">
        <v>38</v>
      </c>
      <c r="AN375" t="s">
        <v>39</v>
      </c>
      <c r="BE375" t="s">
        <v>40</v>
      </c>
      <c r="BF375" t="s">
        <v>41</v>
      </c>
      <c r="BM375" t="s">
        <v>40</v>
      </c>
    </row>
    <row r="376" spans="1:65">
      <c r="A376">
        <v>66449</v>
      </c>
      <c r="B376" t="s">
        <v>255</v>
      </c>
      <c r="C376">
        <v>795</v>
      </c>
      <c r="D376" t="s">
        <v>36</v>
      </c>
      <c r="E376" t="s">
        <v>37</v>
      </c>
      <c r="G376">
        <v>5.5E-2</v>
      </c>
      <c r="H376">
        <v>15.4</v>
      </c>
      <c r="I376">
        <v>0.3</v>
      </c>
      <c r="J376">
        <v>7.9000000000000001E-2</v>
      </c>
      <c r="K376">
        <v>0</v>
      </c>
      <c r="L376">
        <v>0</v>
      </c>
      <c r="M376">
        <v>0</v>
      </c>
      <c r="N376">
        <v>7.9000000000000001E-2</v>
      </c>
      <c r="O376">
        <v>22.12</v>
      </c>
      <c r="P376">
        <v>280</v>
      </c>
      <c r="Q376">
        <v>202227</v>
      </c>
      <c r="R376">
        <v>202247</v>
      </c>
      <c r="U376">
        <v>5620927</v>
      </c>
      <c r="V376">
        <v>24</v>
      </c>
      <c r="AM376" t="s">
        <v>38</v>
      </c>
      <c r="AN376" t="s">
        <v>39</v>
      </c>
      <c r="BE376" t="s">
        <v>40</v>
      </c>
      <c r="BF376" t="s">
        <v>41</v>
      </c>
      <c r="BM376" t="s">
        <v>40</v>
      </c>
    </row>
    <row r="377" spans="1:65">
      <c r="A377">
        <v>66495</v>
      </c>
      <c r="B377" t="s">
        <v>256</v>
      </c>
      <c r="C377">
        <v>795</v>
      </c>
      <c r="D377" t="s">
        <v>36</v>
      </c>
      <c r="E377" t="s">
        <v>37</v>
      </c>
      <c r="G377">
        <v>5.1999999999999998E-2</v>
      </c>
      <c r="H377">
        <v>14.56</v>
      </c>
      <c r="I377">
        <v>0.3</v>
      </c>
      <c r="J377">
        <v>7.4999999999999997E-2</v>
      </c>
      <c r="K377">
        <v>0</v>
      </c>
      <c r="L377">
        <v>0</v>
      </c>
      <c r="M377">
        <v>0</v>
      </c>
      <c r="N377">
        <v>7.4999999999999997E-2</v>
      </c>
      <c r="O377">
        <v>21</v>
      </c>
      <c r="P377">
        <v>280</v>
      </c>
      <c r="Q377">
        <v>202227</v>
      </c>
      <c r="R377">
        <v>202247</v>
      </c>
      <c r="U377">
        <v>5602493</v>
      </c>
      <c r="V377">
        <v>17</v>
      </c>
      <c r="AM377" t="s">
        <v>38</v>
      </c>
      <c r="AN377" t="s">
        <v>39</v>
      </c>
      <c r="BE377" t="s">
        <v>40</v>
      </c>
      <c r="BF377" t="s">
        <v>41</v>
      </c>
      <c r="BM377" t="s">
        <v>40</v>
      </c>
    </row>
    <row r="378" spans="1:65">
      <c r="A378">
        <v>66611</v>
      </c>
      <c r="B378" t="s">
        <v>257</v>
      </c>
      <c r="C378">
        <v>795</v>
      </c>
      <c r="D378" t="s">
        <v>36</v>
      </c>
      <c r="E378" t="s">
        <v>37</v>
      </c>
      <c r="G378">
        <v>5.7000000000000002E-2</v>
      </c>
      <c r="H378">
        <v>15.96</v>
      </c>
      <c r="I378">
        <v>0.3</v>
      </c>
      <c r="J378">
        <v>8.2000000000000003E-2</v>
      </c>
      <c r="K378">
        <v>0</v>
      </c>
      <c r="L378">
        <v>0</v>
      </c>
      <c r="M378">
        <v>0</v>
      </c>
      <c r="N378">
        <v>8.2000000000000003E-2</v>
      </c>
      <c r="O378">
        <v>22.96</v>
      </c>
      <c r="P378">
        <v>280</v>
      </c>
      <c r="Q378">
        <v>202227</v>
      </c>
      <c r="R378">
        <v>202247</v>
      </c>
      <c r="U378">
        <v>5561080</v>
      </c>
      <c r="V378">
        <v>25</v>
      </c>
      <c r="AM378" t="s">
        <v>38</v>
      </c>
      <c r="AN378" t="s">
        <v>39</v>
      </c>
      <c r="BE378" t="s">
        <v>40</v>
      </c>
      <c r="BF378" t="s">
        <v>41</v>
      </c>
      <c r="BM378" t="s">
        <v>40</v>
      </c>
    </row>
    <row r="379" spans="1:65">
      <c r="A379">
        <v>66611</v>
      </c>
      <c r="B379" t="s">
        <v>257</v>
      </c>
      <c r="C379">
        <v>795</v>
      </c>
      <c r="D379" t="s">
        <v>68</v>
      </c>
      <c r="E379" t="s">
        <v>69</v>
      </c>
      <c r="G379">
        <v>0.05</v>
      </c>
      <c r="H379">
        <v>18.75</v>
      </c>
      <c r="I379">
        <v>0.3</v>
      </c>
      <c r="J379">
        <v>7.1999999999999995E-2</v>
      </c>
      <c r="K379">
        <v>0</v>
      </c>
      <c r="L379">
        <v>0</v>
      </c>
      <c r="M379">
        <v>0</v>
      </c>
      <c r="N379">
        <v>7.1999999999999995E-2</v>
      </c>
      <c r="O379">
        <v>27</v>
      </c>
      <c r="P379">
        <v>375</v>
      </c>
      <c r="Q379">
        <v>202227</v>
      </c>
      <c r="R379">
        <v>202247</v>
      </c>
      <c r="U379">
        <v>5832049</v>
      </c>
      <c r="V379">
        <v>15</v>
      </c>
      <c r="AM379" t="s">
        <v>38</v>
      </c>
      <c r="AN379" t="s">
        <v>39</v>
      </c>
      <c r="BE379" t="s">
        <v>40</v>
      </c>
      <c r="BF379" t="s">
        <v>41</v>
      </c>
      <c r="BM379" t="s">
        <v>40</v>
      </c>
    </row>
    <row r="380" spans="1:65">
      <c r="A380">
        <v>66611</v>
      </c>
      <c r="B380" t="s">
        <v>257</v>
      </c>
      <c r="C380">
        <v>795</v>
      </c>
      <c r="D380" t="s">
        <v>45</v>
      </c>
      <c r="E380" t="s">
        <v>46</v>
      </c>
      <c r="G380">
        <v>0.105</v>
      </c>
      <c r="H380">
        <v>14.7</v>
      </c>
      <c r="I380">
        <v>0.3</v>
      </c>
      <c r="J380">
        <v>0.15</v>
      </c>
      <c r="K380">
        <v>0.02</v>
      </c>
      <c r="L380">
        <v>0</v>
      </c>
      <c r="M380">
        <v>0</v>
      </c>
      <c r="N380">
        <v>0.15</v>
      </c>
      <c r="O380">
        <v>21</v>
      </c>
      <c r="P380">
        <v>140</v>
      </c>
      <c r="Q380">
        <v>202227</v>
      </c>
      <c r="R380">
        <v>202247</v>
      </c>
      <c r="U380">
        <v>7013528</v>
      </c>
      <c r="V380">
        <v>46</v>
      </c>
      <c r="AM380" t="s">
        <v>38</v>
      </c>
      <c r="AN380" t="s">
        <v>39</v>
      </c>
      <c r="BE380" t="s">
        <v>40</v>
      </c>
      <c r="BF380" t="s">
        <v>41</v>
      </c>
      <c r="BM380" t="s">
        <v>40</v>
      </c>
    </row>
    <row r="381" spans="1:65">
      <c r="A381">
        <v>66827</v>
      </c>
      <c r="B381" t="s">
        <v>258</v>
      </c>
      <c r="C381">
        <v>795</v>
      </c>
      <c r="D381" t="s">
        <v>36</v>
      </c>
      <c r="E381" t="s">
        <v>37</v>
      </c>
      <c r="G381">
        <v>5.5E-2</v>
      </c>
      <c r="H381">
        <v>15.4</v>
      </c>
      <c r="I381">
        <v>0.3</v>
      </c>
      <c r="J381">
        <v>7.9000000000000001E-2</v>
      </c>
      <c r="K381">
        <v>0</v>
      </c>
      <c r="L381">
        <v>0</v>
      </c>
      <c r="M381">
        <v>0</v>
      </c>
      <c r="N381">
        <v>7.9000000000000001E-2</v>
      </c>
      <c r="O381">
        <v>22.12</v>
      </c>
      <c r="P381">
        <v>280</v>
      </c>
      <c r="Q381">
        <v>202227</v>
      </c>
      <c r="R381">
        <v>202247</v>
      </c>
      <c r="U381">
        <v>5571942</v>
      </c>
      <c r="V381">
        <v>23</v>
      </c>
      <c r="AM381" t="s">
        <v>38</v>
      </c>
      <c r="AN381" t="s">
        <v>39</v>
      </c>
      <c r="BE381" t="s">
        <v>40</v>
      </c>
      <c r="BF381" t="s">
        <v>41</v>
      </c>
      <c r="BM381" t="s">
        <v>40</v>
      </c>
    </row>
    <row r="382" spans="1:65">
      <c r="A382">
        <v>66827</v>
      </c>
      <c r="B382" t="s">
        <v>258</v>
      </c>
      <c r="C382">
        <v>795</v>
      </c>
      <c r="D382" t="s">
        <v>68</v>
      </c>
      <c r="E382" t="s">
        <v>69</v>
      </c>
      <c r="G382">
        <v>4.4999999999999998E-2</v>
      </c>
      <c r="H382">
        <v>16.87</v>
      </c>
      <c r="I382">
        <v>0.3</v>
      </c>
      <c r="J382">
        <v>6.5000000000000002E-2</v>
      </c>
      <c r="K382">
        <v>0</v>
      </c>
      <c r="L382">
        <v>0</v>
      </c>
      <c r="M382">
        <v>0</v>
      </c>
      <c r="N382">
        <v>6.5000000000000002E-2</v>
      </c>
      <c r="O382">
        <v>24.37</v>
      </c>
      <c r="P382">
        <v>375</v>
      </c>
      <c r="Q382">
        <v>202227</v>
      </c>
      <c r="R382">
        <v>202247</v>
      </c>
      <c r="U382">
        <v>5832170</v>
      </c>
      <c r="V382">
        <v>14</v>
      </c>
      <c r="AM382" t="s">
        <v>38</v>
      </c>
      <c r="AN382" t="s">
        <v>39</v>
      </c>
      <c r="BE382" t="s">
        <v>40</v>
      </c>
      <c r="BF382" t="s">
        <v>41</v>
      </c>
      <c r="BM382" t="s">
        <v>40</v>
      </c>
    </row>
    <row r="383" spans="1:65">
      <c r="A383">
        <v>66827</v>
      </c>
      <c r="B383" t="s">
        <v>258</v>
      </c>
      <c r="C383">
        <v>795</v>
      </c>
      <c r="D383" t="s">
        <v>45</v>
      </c>
      <c r="E383" t="s">
        <v>46</v>
      </c>
      <c r="G383">
        <v>0.105</v>
      </c>
      <c r="H383">
        <v>14.7</v>
      </c>
      <c r="I383">
        <v>0.3</v>
      </c>
      <c r="J383">
        <v>0.15</v>
      </c>
      <c r="K383">
        <v>0.02</v>
      </c>
      <c r="L383">
        <v>0</v>
      </c>
      <c r="M383">
        <v>0</v>
      </c>
      <c r="N383">
        <v>0.15</v>
      </c>
      <c r="O383">
        <v>21</v>
      </c>
      <c r="P383">
        <v>140</v>
      </c>
      <c r="Q383">
        <v>202227</v>
      </c>
      <c r="R383">
        <v>202247</v>
      </c>
      <c r="U383">
        <v>7014742</v>
      </c>
      <c r="V383">
        <v>46</v>
      </c>
      <c r="AM383" t="s">
        <v>38</v>
      </c>
      <c r="AN383" t="s">
        <v>39</v>
      </c>
      <c r="BE383" t="s">
        <v>40</v>
      </c>
      <c r="BF383" t="s">
        <v>41</v>
      </c>
      <c r="BM383" t="s">
        <v>40</v>
      </c>
    </row>
    <row r="384" spans="1:65">
      <c r="A384">
        <v>66951</v>
      </c>
      <c r="B384" t="s">
        <v>259</v>
      </c>
      <c r="C384">
        <v>795</v>
      </c>
      <c r="D384" t="s">
        <v>36</v>
      </c>
      <c r="E384" t="s">
        <v>37</v>
      </c>
      <c r="G384">
        <v>5.3999999999999999E-2</v>
      </c>
      <c r="H384">
        <v>15.12</v>
      </c>
      <c r="I384">
        <v>0.3</v>
      </c>
      <c r="J384">
        <v>7.8E-2</v>
      </c>
      <c r="K384">
        <v>0</v>
      </c>
      <c r="L384">
        <v>0</v>
      </c>
      <c r="M384">
        <v>0</v>
      </c>
      <c r="N384">
        <v>7.8E-2</v>
      </c>
      <c r="O384">
        <v>21.84</v>
      </c>
      <c r="P384">
        <v>280</v>
      </c>
      <c r="Q384">
        <v>202227</v>
      </c>
      <c r="R384">
        <v>202247</v>
      </c>
      <c r="U384">
        <v>5509840</v>
      </c>
      <c r="V384">
        <v>21</v>
      </c>
      <c r="AM384" t="s">
        <v>38</v>
      </c>
      <c r="AN384" t="s">
        <v>39</v>
      </c>
      <c r="BE384" t="s">
        <v>40</v>
      </c>
      <c r="BF384" t="s">
        <v>41</v>
      </c>
      <c r="BM384" t="s">
        <v>40</v>
      </c>
    </row>
    <row r="385" spans="1:65">
      <c r="A385">
        <v>66951</v>
      </c>
      <c r="B385" t="s">
        <v>259</v>
      </c>
      <c r="C385">
        <v>795</v>
      </c>
      <c r="D385" t="s">
        <v>45</v>
      </c>
      <c r="E385" t="s">
        <v>46</v>
      </c>
      <c r="G385">
        <v>7.3999999999999996E-2</v>
      </c>
      <c r="H385">
        <v>10.36</v>
      </c>
      <c r="I385">
        <v>0.3</v>
      </c>
      <c r="J385">
        <v>0.106</v>
      </c>
      <c r="K385">
        <v>0.01</v>
      </c>
      <c r="L385">
        <v>0</v>
      </c>
      <c r="M385">
        <v>0</v>
      </c>
      <c r="N385">
        <v>0.106</v>
      </c>
      <c r="O385">
        <v>14.84</v>
      </c>
      <c r="P385">
        <v>140</v>
      </c>
      <c r="Q385">
        <v>202227</v>
      </c>
      <c r="R385">
        <v>202247</v>
      </c>
      <c r="U385">
        <v>7002650</v>
      </c>
      <c r="V385">
        <v>38</v>
      </c>
      <c r="AM385" t="s">
        <v>38</v>
      </c>
      <c r="AN385" t="s">
        <v>39</v>
      </c>
      <c r="BE385" t="s">
        <v>40</v>
      </c>
      <c r="BF385" t="s">
        <v>41</v>
      </c>
      <c r="BM385" t="s">
        <v>40</v>
      </c>
    </row>
    <row r="386" spans="1:65">
      <c r="A386">
        <v>67005</v>
      </c>
      <c r="B386" t="s">
        <v>260</v>
      </c>
      <c r="C386">
        <v>795</v>
      </c>
      <c r="D386" t="s">
        <v>36</v>
      </c>
      <c r="E386" t="s">
        <v>37</v>
      </c>
      <c r="G386">
        <v>5.2999999999999999E-2</v>
      </c>
      <c r="H386">
        <v>14.84</v>
      </c>
      <c r="I386">
        <v>0.3</v>
      </c>
      <c r="J386">
        <v>7.5999999999999998E-2</v>
      </c>
      <c r="K386">
        <v>0</v>
      </c>
      <c r="L386">
        <v>0</v>
      </c>
      <c r="M386">
        <v>0</v>
      </c>
      <c r="N386">
        <v>7.5999999999999998E-2</v>
      </c>
      <c r="O386">
        <v>21.28</v>
      </c>
      <c r="P386">
        <v>280</v>
      </c>
      <c r="Q386">
        <v>202227</v>
      </c>
      <c r="R386">
        <v>202247</v>
      </c>
      <c r="U386">
        <v>5622900</v>
      </c>
      <c r="V386">
        <v>20</v>
      </c>
      <c r="BE386" t="s">
        <v>40</v>
      </c>
      <c r="BF386" t="s">
        <v>41</v>
      </c>
      <c r="BM386" t="s">
        <v>40</v>
      </c>
    </row>
    <row r="387" spans="1:65">
      <c r="A387">
        <v>67006</v>
      </c>
      <c r="B387" t="s">
        <v>261</v>
      </c>
      <c r="C387">
        <v>795</v>
      </c>
      <c r="D387" t="s">
        <v>36</v>
      </c>
      <c r="E387" t="s">
        <v>37</v>
      </c>
      <c r="G387">
        <v>5.2999999999999999E-2</v>
      </c>
      <c r="H387">
        <v>14.84</v>
      </c>
      <c r="I387">
        <v>0.3</v>
      </c>
      <c r="J387">
        <v>7.5999999999999998E-2</v>
      </c>
      <c r="K387">
        <v>0</v>
      </c>
      <c r="L387">
        <v>0</v>
      </c>
      <c r="M387">
        <v>0</v>
      </c>
      <c r="N387">
        <v>7.5999999999999998E-2</v>
      </c>
      <c r="O387">
        <v>21.28</v>
      </c>
      <c r="P387">
        <v>280</v>
      </c>
      <c r="Q387">
        <v>202227</v>
      </c>
      <c r="R387">
        <v>202247</v>
      </c>
      <c r="U387">
        <v>5623020</v>
      </c>
      <c r="V387">
        <v>20</v>
      </c>
      <c r="AM387" t="s">
        <v>38</v>
      </c>
      <c r="AN387" t="s">
        <v>39</v>
      </c>
      <c r="BE387" t="s">
        <v>40</v>
      </c>
      <c r="BF387" t="s">
        <v>41</v>
      </c>
      <c r="BM387" t="s">
        <v>40</v>
      </c>
    </row>
    <row r="388" spans="1:65">
      <c r="A388">
        <v>67007</v>
      </c>
      <c r="B388" t="s">
        <v>262</v>
      </c>
      <c r="C388">
        <v>795</v>
      </c>
      <c r="D388" t="s">
        <v>36</v>
      </c>
      <c r="E388" t="s">
        <v>37</v>
      </c>
      <c r="G388">
        <v>5.2999999999999999E-2</v>
      </c>
      <c r="H388">
        <v>14.84</v>
      </c>
      <c r="I388">
        <v>0.3</v>
      </c>
      <c r="J388">
        <v>7.5999999999999998E-2</v>
      </c>
      <c r="K388">
        <v>0</v>
      </c>
      <c r="L388">
        <v>0</v>
      </c>
      <c r="M388">
        <v>0</v>
      </c>
      <c r="N388">
        <v>7.5999999999999998E-2</v>
      </c>
      <c r="O388">
        <v>21.28</v>
      </c>
      <c r="P388">
        <v>280</v>
      </c>
      <c r="Q388">
        <v>202227</v>
      </c>
      <c r="R388">
        <v>202247</v>
      </c>
      <c r="U388">
        <v>5623040</v>
      </c>
      <c r="V388">
        <v>20</v>
      </c>
      <c r="AM388" t="s">
        <v>38</v>
      </c>
      <c r="AN388" t="s">
        <v>39</v>
      </c>
      <c r="BE388" t="s">
        <v>40</v>
      </c>
      <c r="BF388" t="s">
        <v>41</v>
      </c>
      <c r="BM388" t="s">
        <v>40</v>
      </c>
    </row>
    <row r="389" spans="1:65">
      <c r="A389">
        <v>67550</v>
      </c>
      <c r="B389" t="s">
        <v>263</v>
      </c>
      <c r="C389">
        <v>795</v>
      </c>
      <c r="D389" t="s">
        <v>36</v>
      </c>
      <c r="E389" t="s">
        <v>37</v>
      </c>
      <c r="G389">
        <v>5.1999999999999998E-2</v>
      </c>
      <c r="H389">
        <v>14.56</v>
      </c>
      <c r="I389">
        <v>0.3</v>
      </c>
      <c r="J389">
        <v>7.4999999999999997E-2</v>
      </c>
      <c r="K389">
        <v>0</v>
      </c>
      <c r="L389">
        <v>0</v>
      </c>
      <c r="M389">
        <v>0</v>
      </c>
      <c r="N389">
        <v>7.4999999999999997E-2</v>
      </c>
      <c r="O389">
        <v>21</v>
      </c>
      <c r="P389">
        <v>280</v>
      </c>
      <c r="Q389">
        <v>202227</v>
      </c>
      <c r="R389">
        <v>202247</v>
      </c>
      <c r="U389">
        <v>5548564</v>
      </c>
      <c r="V389">
        <v>18</v>
      </c>
      <c r="AE389" t="s">
        <v>71</v>
      </c>
      <c r="AF389" t="s">
        <v>72</v>
      </c>
      <c r="AM389" t="s">
        <v>38</v>
      </c>
      <c r="AN389" t="s">
        <v>39</v>
      </c>
      <c r="BE389" t="s">
        <v>40</v>
      </c>
      <c r="BF389" t="s">
        <v>41</v>
      </c>
      <c r="BM389" t="s">
        <v>40</v>
      </c>
    </row>
    <row r="390" spans="1:65">
      <c r="A390">
        <v>67638</v>
      </c>
      <c r="B390" t="s">
        <v>264</v>
      </c>
      <c r="C390">
        <v>795</v>
      </c>
      <c r="D390" t="s">
        <v>36</v>
      </c>
      <c r="E390" t="s">
        <v>37</v>
      </c>
      <c r="G390">
        <v>6.2E-2</v>
      </c>
      <c r="H390">
        <v>17.36</v>
      </c>
      <c r="I390">
        <v>0.3</v>
      </c>
      <c r="J390">
        <v>8.8999999999999996E-2</v>
      </c>
      <c r="K390">
        <v>0</v>
      </c>
      <c r="L390">
        <v>0</v>
      </c>
      <c r="M390">
        <v>0</v>
      </c>
      <c r="N390">
        <v>8.8999999999999996E-2</v>
      </c>
      <c r="O390">
        <v>24.92</v>
      </c>
      <c r="P390">
        <v>280</v>
      </c>
      <c r="Q390">
        <v>202227</v>
      </c>
      <c r="R390">
        <v>202247</v>
      </c>
      <c r="U390">
        <v>5635810</v>
      </c>
      <c r="V390">
        <v>27</v>
      </c>
      <c r="AM390" t="s">
        <v>38</v>
      </c>
      <c r="AN390" t="s">
        <v>39</v>
      </c>
      <c r="BE390" t="s">
        <v>40</v>
      </c>
      <c r="BF390" t="s">
        <v>41</v>
      </c>
      <c r="BM390" t="s">
        <v>40</v>
      </c>
    </row>
    <row r="391" spans="1:65">
      <c r="A391">
        <v>67638</v>
      </c>
      <c r="B391" t="s">
        <v>264</v>
      </c>
      <c r="C391">
        <v>795</v>
      </c>
      <c r="D391" t="s">
        <v>45</v>
      </c>
      <c r="E391" t="s">
        <v>46</v>
      </c>
      <c r="G391">
        <v>0.125</v>
      </c>
      <c r="H391">
        <v>17.5</v>
      </c>
      <c r="I391">
        <v>0.3</v>
      </c>
      <c r="J391">
        <v>0.17899999999999999</v>
      </c>
      <c r="K391">
        <v>0.03</v>
      </c>
      <c r="L391">
        <v>0</v>
      </c>
      <c r="M391">
        <v>0</v>
      </c>
      <c r="N391">
        <v>0.17899999999999999</v>
      </c>
      <c r="O391">
        <v>25.06</v>
      </c>
      <c r="P391">
        <v>140</v>
      </c>
      <c r="Q391">
        <v>202227</v>
      </c>
      <c r="R391">
        <v>202247</v>
      </c>
      <c r="U391">
        <v>7027324</v>
      </c>
      <c r="V391">
        <v>53</v>
      </c>
      <c r="AM391" t="s">
        <v>38</v>
      </c>
      <c r="AN391" t="s">
        <v>39</v>
      </c>
      <c r="BE391" t="s">
        <v>40</v>
      </c>
      <c r="BF391" t="s">
        <v>41</v>
      </c>
      <c r="BM391" t="s">
        <v>40</v>
      </c>
    </row>
    <row r="392" spans="1:65">
      <c r="A392">
        <v>67639</v>
      </c>
      <c r="B392" t="s">
        <v>265</v>
      </c>
      <c r="C392">
        <v>795</v>
      </c>
      <c r="D392" t="s">
        <v>36</v>
      </c>
      <c r="E392" t="s">
        <v>37</v>
      </c>
      <c r="G392">
        <v>6.2E-2</v>
      </c>
      <c r="H392">
        <v>17.36</v>
      </c>
      <c r="I392">
        <v>0.3</v>
      </c>
      <c r="J392">
        <v>8.8999999999999996E-2</v>
      </c>
      <c r="K392">
        <v>0</v>
      </c>
      <c r="L392">
        <v>0</v>
      </c>
      <c r="M392">
        <v>0</v>
      </c>
      <c r="N392">
        <v>8.8999999999999996E-2</v>
      </c>
      <c r="O392">
        <v>24.92</v>
      </c>
      <c r="P392">
        <v>280</v>
      </c>
      <c r="Q392">
        <v>202227</v>
      </c>
      <c r="R392">
        <v>202247</v>
      </c>
      <c r="U392">
        <v>5635935</v>
      </c>
      <c r="V392">
        <v>27</v>
      </c>
      <c r="AM392" t="s">
        <v>38</v>
      </c>
      <c r="AN392" t="s">
        <v>39</v>
      </c>
      <c r="BE392" t="s">
        <v>40</v>
      </c>
      <c r="BF392" t="s">
        <v>41</v>
      </c>
      <c r="BM392" t="s">
        <v>40</v>
      </c>
    </row>
    <row r="393" spans="1:65">
      <c r="A393">
        <v>67639</v>
      </c>
      <c r="B393" t="s">
        <v>265</v>
      </c>
      <c r="C393">
        <v>795</v>
      </c>
      <c r="D393" t="s">
        <v>45</v>
      </c>
      <c r="E393" t="s">
        <v>46</v>
      </c>
      <c r="G393">
        <v>0.125</v>
      </c>
      <c r="H393">
        <v>17.5</v>
      </c>
      <c r="I393">
        <v>0.3</v>
      </c>
      <c r="J393">
        <v>0.17899999999999999</v>
      </c>
      <c r="K393">
        <v>0.03</v>
      </c>
      <c r="L393">
        <v>0</v>
      </c>
      <c r="M393">
        <v>0</v>
      </c>
      <c r="N393">
        <v>0.17899999999999999</v>
      </c>
      <c r="O393">
        <v>25.06</v>
      </c>
      <c r="P393">
        <v>140</v>
      </c>
      <c r="Q393">
        <v>202227</v>
      </c>
      <c r="R393">
        <v>202247</v>
      </c>
      <c r="U393">
        <v>7027345</v>
      </c>
      <c r="V393">
        <v>53</v>
      </c>
      <c r="AM393" t="s">
        <v>38</v>
      </c>
      <c r="AN393" t="s">
        <v>39</v>
      </c>
      <c r="BE393" t="s">
        <v>40</v>
      </c>
      <c r="BF393" t="s">
        <v>41</v>
      </c>
      <c r="BM393" t="s">
        <v>40</v>
      </c>
    </row>
    <row r="394" spans="1:65">
      <c r="A394">
        <v>67640</v>
      </c>
      <c r="B394" t="s">
        <v>266</v>
      </c>
      <c r="C394">
        <v>795</v>
      </c>
      <c r="D394" t="s">
        <v>36</v>
      </c>
      <c r="E394" t="s">
        <v>37</v>
      </c>
      <c r="G394">
        <v>6.2E-2</v>
      </c>
      <c r="H394">
        <v>17.36</v>
      </c>
      <c r="I394">
        <v>0.3</v>
      </c>
      <c r="J394">
        <v>8.8999999999999996E-2</v>
      </c>
      <c r="K394">
        <v>0</v>
      </c>
      <c r="L394">
        <v>0</v>
      </c>
      <c r="M394">
        <v>0</v>
      </c>
      <c r="N394">
        <v>8.8999999999999996E-2</v>
      </c>
      <c r="O394">
        <v>24.92</v>
      </c>
      <c r="P394">
        <v>280</v>
      </c>
      <c r="Q394">
        <v>202227</v>
      </c>
      <c r="R394">
        <v>202247</v>
      </c>
      <c r="U394">
        <v>5635940</v>
      </c>
      <c r="V394">
        <v>27</v>
      </c>
      <c r="AM394" t="s">
        <v>38</v>
      </c>
      <c r="AN394" t="s">
        <v>39</v>
      </c>
      <c r="BE394" t="s">
        <v>40</v>
      </c>
      <c r="BF394" t="s">
        <v>41</v>
      </c>
      <c r="BM394" t="s">
        <v>40</v>
      </c>
    </row>
    <row r="395" spans="1:65">
      <c r="A395">
        <v>67640</v>
      </c>
      <c r="B395" t="s">
        <v>266</v>
      </c>
      <c r="C395">
        <v>795</v>
      </c>
      <c r="D395" t="s">
        <v>45</v>
      </c>
      <c r="E395" t="s">
        <v>46</v>
      </c>
      <c r="G395">
        <v>0.125</v>
      </c>
      <c r="H395">
        <v>17.5</v>
      </c>
      <c r="I395">
        <v>0.3</v>
      </c>
      <c r="J395">
        <v>0.17899999999999999</v>
      </c>
      <c r="K395">
        <v>0.03</v>
      </c>
      <c r="L395">
        <v>0</v>
      </c>
      <c r="M395">
        <v>0</v>
      </c>
      <c r="N395">
        <v>0.17899999999999999</v>
      </c>
      <c r="O395">
        <v>25.06</v>
      </c>
      <c r="P395">
        <v>140</v>
      </c>
      <c r="Q395">
        <v>202227</v>
      </c>
      <c r="R395">
        <v>202247</v>
      </c>
      <c r="U395">
        <v>7027331</v>
      </c>
      <c r="V395">
        <v>53</v>
      </c>
      <c r="AM395" t="s">
        <v>38</v>
      </c>
      <c r="AN395" t="s">
        <v>39</v>
      </c>
      <c r="BE395" t="s">
        <v>40</v>
      </c>
      <c r="BF395" t="s">
        <v>41</v>
      </c>
      <c r="BM395" t="s">
        <v>40</v>
      </c>
    </row>
    <row r="396" spans="1:65">
      <c r="A396">
        <v>67641</v>
      </c>
      <c r="B396" t="s">
        <v>267</v>
      </c>
      <c r="C396">
        <v>795</v>
      </c>
      <c r="D396" t="s">
        <v>36</v>
      </c>
      <c r="E396" t="s">
        <v>37</v>
      </c>
      <c r="G396">
        <v>6.2E-2</v>
      </c>
      <c r="H396">
        <v>17.36</v>
      </c>
      <c r="I396">
        <v>0.3</v>
      </c>
      <c r="J396">
        <v>8.8999999999999996E-2</v>
      </c>
      <c r="K396">
        <v>0</v>
      </c>
      <c r="L396">
        <v>0</v>
      </c>
      <c r="M396">
        <v>0</v>
      </c>
      <c r="N396">
        <v>8.8999999999999996E-2</v>
      </c>
      <c r="O396">
        <v>24.92</v>
      </c>
      <c r="P396">
        <v>280</v>
      </c>
      <c r="Q396">
        <v>202227</v>
      </c>
      <c r="R396">
        <v>202247</v>
      </c>
      <c r="U396">
        <v>5635980</v>
      </c>
      <c r="V396">
        <v>27</v>
      </c>
      <c r="BE396" t="s">
        <v>40</v>
      </c>
      <c r="BF396" t="s">
        <v>41</v>
      </c>
      <c r="BM396" t="s">
        <v>40</v>
      </c>
    </row>
    <row r="397" spans="1:65">
      <c r="A397">
        <v>67641</v>
      </c>
      <c r="B397" t="s">
        <v>267</v>
      </c>
      <c r="C397">
        <v>795</v>
      </c>
      <c r="D397" t="s">
        <v>45</v>
      </c>
      <c r="E397" t="s">
        <v>46</v>
      </c>
      <c r="G397">
        <v>0.125</v>
      </c>
      <c r="H397">
        <v>17.5</v>
      </c>
      <c r="I397">
        <v>0.3</v>
      </c>
      <c r="J397">
        <v>0.17899999999999999</v>
      </c>
      <c r="K397">
        <v>0.03</v>
      </c>
      <c r="L397">
        <v>0</v>
      </c>
      <c r="M397">
        <v>0</v>
      </c>
      <c r="N397">
        <v>0.17899999999999999</v>
      </c>
      <c r="O397">
        <v>25.06</v>
      </c>
      <c r="P397">
        <v>140</v>
      </c>
      <c r="Q397">
        <v>202227</v>
      </c>
      <c r="R397">
        <v>202247</v>
      </c>
      <c r="U397">
        <v>7027346</v>
      </c>
      <c r="V397">
        <v>53</v>
      </c>
      <c r="BE397" t="s">
        <v>40</v>
      </c>
      <c r="BF397" t="s">
        <v>41</v>
      </c>
      <c r="BM397" t="s">
        <v>40</v>
      </c>
    </row>
    <row r="398" spans="1:65">
      <c r="A398">
        <v>67661</v>
      </c>
      <c r="B398" t="s">
        <v>268</v>
      </c>
      <c r="C398">
        <v>795</v>
      </c>
      <c r="D398" t="s">
        <v>36</v>
      </c>
      <c r="E398" t="s">
        <v>37</v>
      </c>
      <c r="G398">
        <v>6.4000000000000001E-2</v>
      </c>
      <c r="H398">
        <v>17.920000000000002</v>
      </c>
      <c r="I398">
        <v>0.3</v>
      </c>
      <c r="J398">
        <v>9.1999999999999998E-2</v>
      </c>
      <c r="K398">
        <v>0</v>
      </c>
      <c r="L398">
        <v>0</v>
      </c>
      <c r="M398">
        <v>0</v>
      </c>
      <c r="N398">
        <v>9.1999999999999998E-2</v>
      </c>
      <c r="O398">
        <v>25.76</v>
      </c>
      <c r="P398">
        <v>280</v>
      </c>
      <c r="Q398">
        <v>202227</v>
      </c>
      <c r="R398">
        <v>202247</v>
      </c>
      <c r="U398">
        <v>5575260</v>
      </c>
      <c r="V398">
        <v>29</v>
      </c>
      <c r="AM398" t="s">
        <v>38</v>
      </c>
      <c r="AN398" t="s">
        <v>39</v>
      </c>
      <c r="BE398" t="s">
        <v>40</v>
      </c>
      <c r="BF398" t="s">
        <v>41</v>
      </c>
      <c r="BM398" t="s">
        <v>40</v>
      </c>
    </row>
    <row r="399" spans="1:65">
      <c r="A399">
        <v>67661</v>
      </c>
      <c r="B399" t="s">
        <v>268</v>
      </c>
      <c r="C399">
        <v>795</v>
      </c>
      <c r="D399" t="s">
        <v>68</v>
      </c>
      <c r="E399" t="s">
        <v>69</v>
      </c>
      <c r="G399">
        <v>5.1999999999999998E-2</v>
      </c>
      <c r="H399">
        <v>19.5</v>
      </c>
      <c r="I399">
        <v>0.3</v>
      </c>
      <c r="J399">
        <v>7.4999999999999997E-2</v>
      </c>
      <c r="K399">
        <v>0</v>
      </c>
      <c r="L399">
        <v>0</v>
      </c>
      <c r="M399">
        <v>0</v>
      </c>
      <c r="N399">
        <v>7.4999999999999997E-2</v>
      </c>
      <c r="O399">
        <v>28.12</v>
      </c>
      <c r="P399">
        <v>375</v>
      </c>
      <c r="Q399">
        <v>202227</v>
      </c>
      <c r="R399">
        <v>202247</v>
      </c>
      <c r="U399">
        <v>5832249</v>
      </c>
      <c r="V399">
        <v>19</v>
      </c>
      <c r="AM399" t="s">
        <v>38</v>
      </c>
      <c r="AN399" t="s">
        <v>39</v>
      </c>
      <c r="BE399" t="s">
        <v>40</v>
      </c>
      <c r="BF399" t="s">
        <v>41</v>
      </c>
      <c r="BM399" t="s">
        <v>40</v>
      </c>
    </row>
    <row r="400" spans="1:65">
      <c r="A400">
        <v>67661</v>
      </c>
      <c r="B400" t="s">
        <v>268</v>
      </c>
      <c r="C400">
        <v>795</v>
      </c>
      <c r="D400" t="s">
        <v>45</v>
      </c>
      <c r="E400" t="s">
        <v>46</v>
      </c>
      <c r="G400">
        <v>0.112</v>
      </c>
      <c r="H400">
        <v>15.68</v>
      </c>
      <c r="I400">
        <v>0.3</v>
      </c>
      <c r="J400">
        <v>0.16</v>
      </c>
      <c r="K400">
        <v>0.02</v>
      </c>
      <c r="L400">
        <v>0</v>
      </c>
      <c r="M400">
        <v>0</v>
      </c>
      <c r="N400">
        <v>0.16</v>
      </c>
      <c r="O400">
        <v>22.4</v>
      </c>
      <c r="P400">
        <v>140</v>
      </c>
      <c r="Q400">
        <v>202227</v>
      </c>
      <c r="R400">
        <v>202247</v>
      </c>
      <c r="U400">
        <v>7014575</v>
      </c>
      <c r="V400">
        <v>48</v>
      </c>
      <c r="AM400" t="s">
        <v>38</v>
      </c>
      <c r="AN400" t="s">
        <v>39</v>
      </c>
      <c r="BE400" t="s">
        <v>40</v>
      </c>
      <c r="BF400" t="s">
        <v>41</v>
      </c>
      <c r="BM400" t="s">
        <v>40</v>
      </c>
    </row>
    <row r="401" spans="1:65">
      <c r="A401">
        <v>68208</v>
      </c>
      <c r="B401" t="s">
        <v>269</v>
      </c>
      <c r="C401">
        <v>795</v>
      </c>
      <c r="D401" t="s">
        <v>36</v>
      </c>
      <c r="E401" t="s">
        <v>37</v>
      </c>
      <c r="G401">
        <v>0.183</v>
      </c>
      <c r="H401">
        <v>51.24</v>
      </c>
      <c r="I401">
        <v>0.3</v>
      </c>
      <c r="J401">
        <v>0.26200000000000001</v>
      </c>
      <c r="K401">
        <v>0.06</v>
      </c>
      <c r="L401">
        <v>0</v>
      </c>
      <c r="M401">
        <v>0</v>
      </c>
      <c r="N401">
        <v>0.26200000000000001</v>
      </c>
      <c r="O401">
        <v>73.36</v>
      </c>
      <c r="P401">
        <v>280</v>
      </c>
      <c r="Q401">
        <v>202227</v>
      </c>
      <c r="R401">
        <v>202247</v>
      </c>
      <c r="U401">
        <v>5582883</v>
      </c>
      <c r="V401">
        <v>63</v>
      </c>
      <c r="BE401" t="s">
        <v>40</v>
      </c>
      <c r="BF401" t="s">
        <v>41</v>
      </c>
      <c r="BM401" t="s">
        <v>40</v>
      </c>
    </row>
    <row r="402" spans="1:65">
      <c r="A402">
        <v>68208</v>
      </c>
      <c r="B402" t="s">
        <v>269</v>
      </c>
      <c r="C402">
        <v>795</v>
      </c>
      <c r="D402" t="s">
        <v>45</v>
      </c>
      <c r="E402" t="s">
        <v>46</v>
      </c>
      <c r="G402">
        <v>0.22500000000000001</v>
      </c>
      <c r="H402">
        <v>31.5</v>
      </c>
      <c r="I402">
        <v>0.3</v>
      </c>
      <c r="J402">
        <v>0.32200000000000001</v>
      </c>
      <c r="K402">
        <v>0.1</v>
      </c>
      <c r="L402">
        <v>0</v>
      </c>
      <c r="M402">
        <v>0</v>
      </c>
      <c r="N402">
        <v>0.32200000000000001</v>
      </c>
      <c r="O402">
        <v>45.08</v>
      </c>
      <c r="P402">
        <v>140</v>
      </c>
      <c r="Q402">
        <v>202227</v>
      </c>
      <c r="R402">
        <v>202247</v>
      </c>
      <c r="U402">
        <v>7013657</v>
      </c>
      <c r="V402">
        <v>69</v>
      </c>
      <c r="BE402" t="s">
        <v>40</v>
      </c>
      <c r="BF402" t="s">
        <v>41</v>
      </c>
      <c r="BM402" t="s">
        <v>40</v>
      </c>
    </row>
    <row r="403" spans="1:65">
      <c r="A403">
        <v>68209</v>
      </c>
      <c r="B403" t="s">
        <v>270</v>
      </c>
      <c r="C403">
        <v>795</v>
      </c>
      <c r="D403" t="s">
        <v>36</v>
      </c>
      <c r="E403" t="s">
        <v>37</v>
      </c>
      <c r="G403">
        <v>6.4000000000000001E-2</v>
      </c>
      <c r="H403">
        <v>17.920000000000002</v>
      </c>
      <c r="I403">
        <v>0.3</v>
      </c>
      <c r="J403">
        <v>9.1999999999999998E-2</v>
      </c>
      <c r="K403">
        <v>0</v>
      </c>
      <c r="L403">
        <v>0</v>
      </c>
      <c r="M403">
        <v>0</v>
      </c>
      <c r="N403">
        <v>9.1999999999999998E-2</v>
      </c>
      <c r="O403">
        <v>25.76</v>
      </c>
      <c r="P403">
        <v>280</v>
      </c>
      <c r="Q403">
        <v>202227</v>
      </c>
      <c r="R403">
        <v>202247</v>
      </c>
      <c r="U403">
        <v>5572172</v>
      </c>
      <c r="V403">
        <v>29</v>
      </c>
      <c r="BE403" t="s">
        <v>40</v>
      </c>
      <c r="BF403" t="s">
        <v>41</v>
      </c>
      <c r="BM403" t="s">
        <v>40</v>
      </c>
    </row>
    <row r="404" spans="1:65">
      <c r="A404">
        <v>68209</v>
      </c>
      <c r="B404" t="s">
        <v>270</v>
      </c>
      <c r="C404">
        <v>795</v>
      </c>
      <c r="D404" t="s">
        <v>68</v>
      </c>
      <c r="E404" t="s">
        <v>69</v>
      </c>
      <c r="G404">
        <v>5.5E-2</v>
      </c>
      <c r="H404">
        <v>20.62</v>
      </c>
      <c r="I404">
        <v>0.3</v>
      </c>
      <c r="J404">
        <v>7.9000000000000001E-2</v>
      </c>
      <c r="K404">
        <v>0</v>
      </c>
      <c r="L404">
        <v>0</v>
      </c>
      <c r="M404">
        <v>0</v>
      </c>
      <c r="N404">
        <v>7.9000000000000001E-2</v>
      </c>
      <c r="O404">
        <v>29.62</v>
      </c>
      <c r="P404">
        <v>375</v>
      </c>
      <c r="Q404">
        <v>202227</v>
      </c>
      <c r="R404">
        <v>202247</v>
      </c>
      <c r="U404">
        <v>5832382</v>
      </c>
      <c r="V404">
        <v>22</v>
      </c>
      <c r="BE404" t="s">
        <v>40</v>
      </c>
      <c r="BF404" t="s">
        <v>41</v>
      </c>
      <c r="BM404" t="s">
        <v>40</v>
      </c>
    </row>
    <row r="405" spans="1:65">
      <c r="A405">
        <v>68209</v>
      </c>
      <c r="B405" t="s">
        <v>270</v>
      </c>
      <c r="C405">
        <v>795</v>
      </c>
      <c r="D405" t="s">
        <v>45</v>
      </c>
      <c r="E405" t="s">
        <v>46</v>
      </c>
      <c r="G405">
        <v>0.105</v>
      </c>
      <c r="H405">
        <v>14.7</v>
      </c>
      <c r="I405">
        <v>0.3</v>
      </c>
      <c r="J405">
        <v>0.15</v>
      </c>
      <c r="K405">
        <v>0.02</v>
      </c>
      <c r="L405">
        <v>0</v>
      </c>
      <c r="M405">
        <v>0</v>
      </c>
      <c r="N405">
        <v>0.15</v>
      </c>
      <c r="O405">
        <v>21</v>
      </c>
      <c r="P405">
        <v>140</v>
      </c>
      <c r="Q405">
        <v>202227</v>
      </c>
      <c r="R405">
        <v>202247</v>
      </c>
      <c r="U405">
        <v>7014616</v>
      </c>
      <c r="V405">
        <v>46</v>
      </c>
      <c r="BE405" t="s">
        <v>40</v>
      </c>
      <c r="BF405" t="s">
        <v>41</v>
      </c>
      <c r="BM405" t="s">
        <v>40</v>
      </c>
    </row>
    <row r="406" spans="1:65">
      <c r="A406">
        <v>68210</v>
      </c>
      <c r="B406" t="s">
        <v>271</v>
      </c>
      <c r="C406">
        <v>795</v>
      </c>
      <c r="D406" t="s">
        <v>36</v>
      </c>
      <c r="E406" t="s">
        <v>37</v>
      </c>
      <c r="G406">
        <v>6.2E-2</v>
      </c>
      <c r="H406">
        <v>17.36</v>
      </c>
      <c r="I406">
        <v>0.3</v>
      </c>
      <c r="J406">
        <v>8.8999999999999996E-2</v>
      </c>
      <c r="K406">
        <v>0</v>
      </c>
      <c r="L406">
        <v>0</v>
      </c>
      <c r="M406">
        <v>0</v>
      </c>
      <c r="N406">
        <v>8.8999999999999996E-2</v>
      </c>
      <c r="O406">
        <v>24.92</v>
      </c>
      <c r="P406">
        <v>280</v>
      </c>
      <c r="Q406">
        <v>202227</v>
      </c>
      <c r="R406">
        <v>202247</v>
      </c>
      <c r="U406">
        <v>5637458</v>
      </c>
      <c r="V406">
        <v>27</v>
      </c>
      <c r="BE406" t="s">
        <v>40</v>
      </c>
      <c r="BF406" t="s">
        <v>41</v>
      </c>
      <c r="BM406" t="s">
        <v>40</v>
      </c>
    </row>
    <row r="407" spans="1:65">
      <c r="A407">
        <v>68210</v>
      </c>
      <c r="B407" t="s">
        <v>271</v>
      </c>
      <c r="C407">
        <v>795</v>
      </c>
      <c r="D407" t="s">
        <v>45</v>
      </c>
      <c r="E407" t="s">
        <v>46</v>
      </c>
      <c r="G407">
        <v>0.125</v>
      </c>
      <c r="H407">
        <v>17.5</v>
      </c>
      <c r="I407">
        <v>0.3</v>
      </c>
      <c r="J407">
        <v>0.17899999999999999</v>
      </c>
      <c r="K407">
        <v>0.03</v>
      </c>
      <c r="L407">
        <v>0</v>
      </c>
      <c r="M407">
        <v>0</v>
      </c>
      <c r="N407">
        <v>0.17899999999999999</v>
      </c>
      <c r="O407">
        <v>25.06</v>
      </c>
      <c r="P407">
        <v>140</v>
      </c>
      <c r="Q407">
        <v>202227</v>
      </c>
      <c r="R407">
        <v>202247</v>
      </c>
      <c r="U407">
        <v>7027480</v>
      </c>
      <c r="V407">
        <v>53</v>
      </c>
      <c r="BE407" t="s">
        <v>40</v>
      </c>
      <c r="BF407" t="s">
        <v>41</v>
      </c>
      <c r="BM407" t="s">
        <v>40</v>
      </c>
    </row>
    <row r="408" spans="1:65">
      <c r="A408">
        <v>68213</v>
      </c>
      <c r="B408" t="s">
        <v>272</v>
      </c>
      <c r="C408">
        <v>795</v>
      </c>
      <c r="D408" t="s">
        <v>36</v>
      </c>
      <c r="E408" t="s">
        <v>37</v>
      </c>
      <c r="G408">
        <v>6.2E-2</v>
      </c>
      <c r="H408">
        <v>17.36</v>
      </c>
      <c r="I408">
        <v>0.3</v>
      </c>
      <c r="J408">
        <v>8.8999999999999996E-2</v>
      </c>
      <c r="K408">
        <v>0</v>
      </c>
      <c r="L408">
        <v>0</v>
      </c>
      <c r="M408">
        <v>0</v>
      </c>
      <c r="N408">
        <v>8.8999999999999996E-2</v>
      </c>
      <c r="O408">
        <v>24.92</v>
      </c>
      <c r="P408">
        <v>280</v>
      </c>
      <c r="Q408">
        <v>202227</v>
      </c>
      <c r="R408">
        <v>202247</v>
      </c>
      <c r="U408">
        <v>5639015</v>
      </c>
      <c r="V408">
        <v>27</v>
      </c>
      <c r="BE408" t="s">
        <v>40</v>
      </c>
      <c r="BF408" t="s">
        <v>41</v>
      </c>
      <c r="BM408" t="s">
        <v>40</v>
      </c>
    </row>
    <row r="409" spans="1:65">
      <c r="A409">
        <v>68213</v>
      </c>
      <c r="B409" t="s">
        <v>272</v>
      </c>
      <c r="C409">
        <v>795</v>
      </c>
      <c r="D409" t="s">
        <v>45</v>
      </c>
      <c r="E409" t="s">
        <v>46</v>
      </c>
      <c r="G409">
        <v>0.125</v>
      </c>
      <c r="H409">
        <v>17.5</v>
      </c>
      <c r="I409">
        <v>0.3</v>
      </c>
      <c r="J409">
        <v>0.17899999999999999</v>
      </c>
      <c r="K409">
        <v>0.03</v>
      </c>
      <c r="L409">
        <v>0</v>
      </c>
      <c r="M409">
        <v>0</v>
      </c>
      <c r="N409">
        <v>0.17899999999999999</v>
      </c>
      <c r="O409">
        <v>25.06</v>
      </c>
      <c r="P409">
        <v>140</v>
      </c>
      <c r="Q409">
        <v>202227</v>
      </c>
      <c r="R409">
        <v>202247</v>
      </c>
      <c r="U409">
        <v>7027486</v>
      </c>
      <c r="V409">
        <v>53</v>
      </c>
      <c r="BE409" t="s">
        <v>40</v>
      </c>
      <c r="BF409" t="s">
        <v>41</v>
      </c>
      <c r="BM409" t="s">
        <v>40</v>
      </c>
    </row>
    <row r="410" spans="1:65">
      <c r="A410">
        <v>68214</v>
      </c>
      <c r="B410" t="s">
        <v>273</v>
      </c>
      <c r="C410">
        <v>795</v>
      </c>
      <c r="D410" t="s">
        <v>36</v>
      </c>
      <c r="E410" t="s">
        <v>37</v>
      </c>
      <c r="G410">
        <v>6.2E-2</v>
      </c>
      <c r="H410">
        <v>17.36</v>
      </c>
      <c r="I410">
        <v>0.3</v>
      </c>
      <c r="J410">
        <v>8.8999999999999996E-2</v>
      </c>
      <c r="K410">
        <v>0</v>
      </c>
      <c r="L410">
        <v>0</v>
      </c>
      <c r="M410">
        <v>0</v>
      </c>
      <c r="N410">
        <v>8.8999999999999996E-2</v>
      </c>
      <c r="O410">
        <v>24.92</v>
      </c>
      <c r="P410">
        <v>280</v>
      </c>
      <c r="Q410">
        <v>202227</v>
      </c>
      <c r="R410">
        <v>202247</v>
      </c>
      <c r="U410">
        <v>5639146</v>
      </c>
      <c r="V410">
        <v>27</v>
      </c>
      <c r="BE410" t="s">
        <v>40</v>
      </c>
      <c r="BF410" t="s">
        <v>41</v>
      </c>
      <c r="BM410" t="s">
        <v>40</v>
      </c>
    </row>
    <row r="411" spans="1:65">
      <c r="A411">
        <v>68214</v>
      </c>
      <c r="B411" t="s">
        <v>273</v>
      </c>
      <c r="C411">
        <v>795</v>
      </c>
      <c r="D411" t="s">
        <v>45</v>
      </c>
      <c r="E411" t="s">
        <v>46</v>
      </c>
      <c r="G411">
        <v>0.125</v>
      </c>
      <c r="H411">
        <v>17.5</v>
      </c>
      <c r="I411">
        <v>0.3</v>
      </c>
      <c r="J411">
        <v>0.17899999999999999</v>
      </c>
      <c r="K411">
        <v>0.03</v>
      </c>
      <c r="L411">
        <v>0</v>
      </c>
      <c r="M411">
        <v>0</v>
      </c>
      <c r="N411">
        <v>0.17899999999999999</v>
      </c>
      <c r="O411">
        <v>25.06</v>
      </c>
      <c r="P411">
        <v>140</v>
      </c>
      <c r="Q411">
        <v>202227</v>
      </c>
      <c r="R411">
        <v>202247</v>
      </c>
      <c r="U411">
        <v>7027582</v>
      </c>
      <c r="V411">
        <v>53</v>
      </c>
      <c r="BE411" t="s">
        <v>40</v>
      </c>
      <c r="BF411" t="s">
        <v>41</v>
      </c>
      <c r="BM411" t="s">
        <v>40</v>
      </c>
    </row>
    <row r="412" spans="1:65">
      <c r="A412">
        <v>68219</v>
      </c>
      <c r="B412" t="s">
        <v>274</v>
      </c>
      <c r="C412">
        <v>795</v>
      </c>
      <c r="D412" t="s">
        <v>36</v>
      </c>
      <c r="E412" t="s">
        <v>37</v>
      </c>
      <c r="G412">
        <v>6.4000000000000001E-2</v>
      </c>
      <c r="H412">
        <v>17.920000000000002</v>
      </c>
      <c r="I412">
        <v>0.3</v>
      </c>
      <c r="J412">
        <v>9.1999999999999998E-2</v>
      </c>
      <c r="K412">
        <v>0</v>
      </c>
      <c r="L412">
        <v>0</v>
      </c>
      <c r="M412">
        <v>0</v>
      </c>
      <c r="N412">
        <v>9.1999999999999998E-2</v>
      </c>
      <c r="O412">
        <v>25.76</v>
      </c>
      <c r="P412">
        <v>280</v>
      </c>
      <c r="Q412">
        <v>202227</v>
      </c>
      <c r="R412">
        <v>202247</v>
      </c>
      <c r="U412">
        <v>5574772</v>
      </c>
      <c r="V412">
        <v>29</v>
      </c>
      <c r="AM412" t="s">
        <v>38</v>
      </c>
      <c r="AN412" t="s">
        <v>39</v>
      </c>
      <c r="BE412" t="s">
        <v>40</v>
      </c>
      <c r="BF412" t="s">
        <v>41</v>
      </c>
      <c r="BM412" t="s">
        <v>40</v>
      </c>
    </row>
    <row r="413" spans="1:65">
      <c r="A413">
        <v>68219</v>
      </c>
      <c r="B413" t="s">
        <v>274</v>
      </c>
      <c r="C413">
        <v>795</v>
      </c>
      <c r="D413" t="s">
        <v>68</v>
      </c>
      <c r="E413" t="s">
        <v>69</v>
      </c>
      <c r="G413">
        <v>5.1999999999999998E-2</v>
      </c>
      <c r="H413">
        <v>19.5</v>
      </c>
      <c r="I413">
        <v>0.3</v>
      </c>
      <c r="J413">
        <v>7.4999999999999997E-2</v>
      </c>
      <c r="K413">
        <v>0</v>
      </c>
      <c r="L413">
        <v>0</v>
      </c>
      <c r="M413">
        <v>0</v>
      </c>
      <c r="N413">
        <v>7.4999999999999997E-2</v>
      </c>
      <c r="O413">
        <v>28.12</v>
      </c>
      <c r="P413">
        <v>375</v>
      </c>
      <c r="Q413">
        <v>202227</v>
      </c>
      <c r="R413">
        <v>202247</v>
      </c>
      <c r="U413">
        <v>5832236</v>
      </c>
      <c r="V413">
        <v>19</v>
      </c>
      <c r="AM413" t="s">
        <v>38</v>
      </c>
      <c r="AN413" t="s">
        <v>39</v>
      </c>
      <c r="BE413" t="s">
        <v>40</v>
      </c>
      <c r="BF413" t="s">
        <v>41</v>
      </c>
      <c r="BM413" t="s">
        <v>40</v>
      </c>
    </row>
    <row r="414" spans="1:65">
      <c r="A414">
        <v>68219</v>
      </c>
      <c r="B414" t="s">
        <v>274</v>
      </c>
      <c r="C414">
        <v>795</v>
      </c>
      <c r="D414" t="s">
        <v>45</v>
      </c>
      <c r="E414" t="s">
        <v>46</v>
      </c>
      <c r="G414">
        <v>0.112</v>
      </c>
      <c r="H414">
        <v>15.68</v>
      </c>
      <c r="I414">
        <v>0.3</v>
      </c>
      <c r="J414">
        <v>0.16</v>
      </c>
      <c r="K414">
        <v>0.02</v>
      </c>
      <c r="L414">
        <v>0</v>
      </c>
      <c r="M414">
        <v>0</v>
      </c>
      <c r="N414">
        <v>0.16</v>
      </c>
      <c r="O414">
        <v>22.4</v>
      </c>
      <c r="P414">
        <v>140</v>
      </c>
      <c r="Q414">
        <v>202227</v>
      </c>
      <c r="R414">
        <v>202247</v>
      </c>
      <c r="U414">
        <v>7014587</v>
      </c>
      <c r="V414">
        <v>48</v>
      </c>
      <c r="AM414" t="s">
        <v>38</v>
      </c>
      <c r="AN414" t="s">
        <v>39</v>
      </c>
      <c r="BE414" t="s">
        <v>40</v>
      </c>
      <c r="BF414" t="s">
        <v>41</v>
      </c>
      <c r="BM414" t="s">
        <v>40</v>
      </c>
    </row>
    <row r="415" spans="1:65">
      <c r="A415">
        <v>68224</v>
      </c>
      <c r="B415" t="s">
        <v>275</v>
      </c>
      <c r="C415">
        <v>795</v>
      </c>
      <c r="D415" t="s">
        <v>36</v>
      </c>
      <c r="E415" t="s">
        <v>37</v>
      </c>
      <c r="G415">
        <v>5.1999999999999998E-2</v>
      </c>
      <c r="H415">
        <v>14.56</v>
      </c>
      <c r="I415">
        <v>0.3</v>
      </c>
      <c r="J415">
        <v>7.4999999999999997E-2</v>
      </c>
      <c r="K415">
        <v>0</v>
      </c>
      <c r="L415">
        <v>0</v>
      </c>
      <c r="M415">
        <v>0</v>
      </c>
      <c r="N415">
        <v>7.4999999999999997E-2</v>
      </c>
      <c r="O415">
        <v>21</v>
      </c>
      <c r="P415">
        <v>280</v>
      </c>
      <c r="Q415">
        <v>202227</v>
      </c>
      <c r="R415">
        <v>202247</v>
      </c>
      <c r="U415">
        <v>5602422</v>
      </c>
      <c r="V415">
        <v>17</v>
      </c>
      <c r="AM415" t="s">
        <v>38</v>
      </c>
      <c r="AN415" t="s">
        <v>39</v>
      </c>
      <c r="BE415" t="s">
        <v>40</v>
      </c>
      <c r="BF415" t="s">
        <v>41</v>
      </c>
      <c r="BM415" t="s">
        <v>40</v>
      </c>
    </row>
    <row r="416" spans="1:65">
      <c r="A416">
        <v>68459</v>
      </c>
      <c r="B416" t="s">
        <v>276</v>
      </c>
      <c r="C416">
        <v>795</v>
      </c>
      <c r="D416" t="s">
        <v>36</v>
      </c>
      <c r="E416" t="s">
        <v>37</v>
      </c>
      <c r="G416">
        <v>6.2E-2</v>
      </c>
      <c r="H416">
        <v>17.36</v>
      </c>
      <c r="I416">
        <v>0.3</v>
      </c>
      <c r="J416">
        <v>8.8999999999999996E-2</v>
      </c>
      <c r="K416">
        <v>0</v>
      </c>
      <c r="L416">
        <v>0</v>
      </c>
      <c r="M416">
        <v>0</v>
      </c>
      <c r="N416">
        <v>8.8999999999999996E-2</v>
      </c>
      <c r="O416">
        <v>24.92</v>
      </c>
      <c r="P416">
        <v>280</v>
      </c>
      <c r="Q416">
        <v>202227</v>
      </c>
      <c r="R416">
        <v>202247</v>
      </c>
      <c r="U416">
        <v>5639032</v>
      </c>
      <c r="V416">
        <v>27</v>
      </c>
      <c r="AM416" t="s">
        <v>38</v>
      </c>
      <c r="AN416" t="s">
        <v>39</v>
      </c>
      <c r="BE416" t="s">
        <v>40</v>
      </c>
      <c r="BF416" t="s">
        <v>41</v>
      </c>
      <c r="BM416" t="s">
        <v>40</v>
      </c>
    </row>
    <row r="417" spans="1:65">
      <c r="A417">
        <v>68459</v>
      </c>
      <c r="B417" t="s">
        <v>276</v>
      </c>
      <c r="C417">
        <v>795</v>
      </c>
      <c r="D417" t="s">
        <v>45</v>
      </c>
      <c r="E417" t="s">
        <v>46</v>
      </c>
      <c r="G417">
        <v>0.125</v>
      </c>
      <c r="H417">
        <v>17.5</v>
      </c>
      <c r="I417">
        <v>0.3</v>
      </c>
      <c r="J417">
        <v>0.17899999999999999</v>
      </c>
      <c r="K417">
        <v>0.03</v>
      </c>
      <c r="L417">
        <v>0</v>
      </c>
      <c r="M417">
        <v>0</v>
      </c>
      <c r="N417">
        <v>0.17899999999999999</v>
      </c>
      <c r="O417">
        <v>25.06</v>
      </c>
      <c r="P417">
        <v>140</v>
      </c>
      <c r="Q417">
        <v>202227</v>
      </c>
      <c r="R417">
        <v>202247</v>
      </c>
      <c r="U417">
        <v>7027490</v>
      </c>
      <c r="V417">
        <v>53</v>
      </c>
      <c r="AM417" t="s">
        <v>38</v>
      </c>
      <c r="AN417" t="s">
        <v>39</v>
      </c>
      <c r="BE417" t="s">
        <v>40</v>
      </c>
      <c r="BF417" t="s">
        <v>41</v>
      </c>
      <c r="BM417" t="s">
        <v>40</v>
      </c>
    </row>
    <row r="418" spans="1:65">
      <c r="A418">
        <v>68479</v>
      </c>
      <c r="B418" t="s">
        <v>277</v>
      </c>
      <c r="C418">
        <v>795</v>
      </c>
      <c r="D418" t="s">
        <v>36</v>
      </c>
      <c r="E418" t="s">
        <v>37</v>
      </c>
      <c r="G418">
        <v>6.4000000000000001E-2</v>
      </c>
      <c r="H418">
        <v>17.920000000000002</v>
      </c>
      <c r="I418">
        <v>0.3</v>
      </c>
      <c r="J418">
        <v>9.1999999999999998E-2</v>
      </c>
      <c r="K418">
        <v>0</v>
      </c>
      <c r="L418">
        <v>0</v>
      </c>
      <c r="M418">
        <v>0</v>
      </c>
      <c r="N418">
        <v>9.1999999999999998E-2</v>
      </c>
      <c r="O418">
        <v>25.76</v>
      </c>
      <c r="P418">
        <v>280</v>
      </c>
      <c r="Q418">
        <v>202227</v>
      </c>
      <c r="R418">
        <v>202247</v>
      </c>
      <c r="U418">
        <v>5574780</v>
      </c>
      <c r="V418">
        <v>29</v>
      </c>
      <c r="AM418" t="s">
        <v>38</v>
      </c>
      <c r="AN418" t="s">
        <v>39</v>
      </c>
      <c r="BE418" t="s">
        <v>40</v>
      </c>
      <c r="BF418" t="s">
        <v>41</v>
      </c>
      <c r="BM418" t="s">
        <v>40</v>
      </c>
    </row>
    <row r="419" spans="1:65">
      <c r="A419">
        <v>68479</v>
      </c>
      <c r="B419" t="s">
        <v>277</v>
      </c>
      <c r="C419">
        <v>795</v>
      </c>
      <c r="D419" t="s">
        <v>68</v>
      </c>
      <c r="E419" t="s">
        <v>69</v>
      </c>
      <c r="G419">
        <v>5.1999999999999998E-2</v>
      </c>
      <c r="H419">
        <v>19.5</v>
      </c>
      <c r="I419">
        <v>0.3</v>
      </c>
      <c r="J419">
        <v>7.4999999999999997E-2</v>
      </c>
      <c r="K419">
        <v>0</v>
      </c>
      <c r="L419">
        <v>0</v>
      </c>
      <c r="M419">
        <v>0</v>
      </c>
      <c r="N419">
        <v>7.4999999999999997E-2</v>
      </c>
      <c r="O419">
        <v>28.12</v>
      </c>
      <c r="P419">
        <v>375</v>
      </c>
      <c r="Q419">
        <v>202227</v>
      </c>
      <c r="R419">
        <v>202247</v>
      </c>
      <c r="U419">
        <v>5832240</v>
      </c>
      <c r="V419">
        <v>19</v>
      </c>
      <c r="AM419" t="s">
        <v>38</v>
      </c>
      <c r="AN419" t="s">
        <v>39</v>
      </c>
      <c r="BE419" t="s">
        <v>40</v>
      </c>
      <c r="BF419" t="s">
        <v>41</v>
      </c>
      <c r="BM419" t="s">
        <v>40</v>
      </c>
    </row>
    <row r="420" spans="1:65">
      <c r="A420">
        <v>68479</v>
      </c>
      <c r="B420" t="s">
        <v>277</v>
      </c>
      <c r="C420">
        <v>795</v>
      </c>
      <c r="D420" t="s">
        <v>45</v>
      </c>
      <c r="E420" t="s">
        <v>46</v>
      </c>
      <c r="G420">
        <v>0.112</v>
      </c>
      <c r="H420">
        <v>15.68</v>
      </c>
      <c r="I420">
        <v>0.3</v>
      </c>
      <c r="J420">
        <v>0.16</v>
      </c>
      <c r="K420">
        <v>0.02</v>
      </c>
      <c r="L420">
        <v>0</v>
      </c>
      <c r="M420">
        <v>0</v>
      </c>
      <c r="N420">
        <v>0.16</v>
      </c>
      <c r="O420">
        <v>22.4</v>
      </c>
      <c r="P420">
        <v>140</v>
      </c>
      <c r="Q420">
        <v>202227</v>
      </c>
      <c r="R420">
        <v>202247</v>
      </c>
      <c r="U420">
        <v>7014563</v>
      </c>
      <c r="V420">
        <v>48</v>
      </c>
      <c r="AM420" t="s">
        <v>38</v>
      </c>
      <c r="AN420" t="s">
        <v>39</v>
      </c>
      <c r="BE420" t="s">
        <v>40</v>
      </c>
      <c r="BF420" t="s">
        <v>41</v>
      </c>
      <c r="BM420" t="s">
        <v>40</v>
      </c>
    </row>
    <row r="421" spans="1:65">
      <c r="A421">
        <v>70211</v>
      </c>
      <c r="B421" t="s">
        <v>278</v>
      </c>
      <c r="C421">
        <v>795</v>
      </c>
      <c r="D421" t="s">
        <v>36</v>
      </c>
      <c r="E421" t="s">
        <v>37</v>
      </c>
      <c r="G421">
        <v>6.4000000000000001E-2</v>
      </c>
      <c r="H421">
        <v>17.920000000000002</v>
      </c>
      <c r="I421">
        <v>0.3</v>
      </c>
      <c r="J421">
        <v>9.1999999999999998E-2</v>
      </c>
      <c r="K421">
        <v>0</v>
      </c>
      <c r="L421">
        <v>0</v>
      </c>
      <c r="M421">
        <v>0</v>
      </c>
      <c r="N421">
        <v>9.1999999999999998E-2</v>
      </c>
      <c r="O421">
        <v>25.76</v>
      </c>
      <c r="P421">
        <v>280</v>
      </c>
      <c r="Q421">
        <v>202227</v>
      </c>
      <c r="R421">
        <v>202247</v>
      </c>
      <c r="U421">
        <v>5572184</v>
      </c>
      <c r="V421">
        <v>29</v>
      </c>
      <c r="AM421" t="s">
        <v>38</v>
      </c>
      <c r="AN421" t="s">
        <v>39</v>
      </c>
      <c r="BE421" t="s">
        <v>40</v>
      </c>
      <c r="BF421" t="s">
        <v>41</v>
      </c>
      <c r="BM421" t="s">
        <v>40</v>
      </c>
    </row>
    <row r="422" spans="1:65">
      <c r="A422">
        <v>70211</v>
      </c>
      <c r="B422" t="s">
        <v>278</v>
      </c>
      <c r="C422">
        <v>795</v>
      </c>
      <c r="D422" t="s">
        <v>68</v>
      </c>
      <c r="E422" t="s">
        <v>69</v>
      </c>
      <c r="G422">
        <v>5.5E-2</v>
      </c>
      <c r="H422">
        <v>20.62</v>
      </c>
      <c r="I422">
        <v>0.3</v>
      </c>
      <c r="J422">
        <v>7.9000000000000001E-2</v>
      </c>
      <c r="K422">
        <v>0</v>
      </c>
      <c r="L422">
        <v>0</v>
      </c>
      <c r="M422">
        <v>0</v>
      </c>
      <c r="N422">
        <v>7.9000000000000001E-2</v>
      </c>
      <c r="O422">
        <v>29.62</v>
      </c>
      <c r="P422">
        <v>375</v>
      </c>
      <c r="Q422">
        <v>202227</v>
      </c>
      <c r="R422">
        <v>202247</v>
      </c>
      <c r="U422">
        <v>5832198</v>
      </c>
      <c r="V422">
        <v>22</v>
      </c>
      <c r="AM422" t="s">
        <v>38</v>
      </c>
      <c r="AN422" t="s">
        <v>39</v>
      </c>
      <c r="BE422" t="s">
        <v>40</v>
      </c>
      <c r="BF422" t="s">
        <v>41</v>
      </c>
      <c r="BM422" t="s">
        <v>40</v>
      </c>
    </row>
    <row r="423" spans="1:65">
      <c r="A423">
        <v>70211</v>
      </c>
      <c r="B423" t="s">
        <v>278</v>
      </c>
      <c r="C423">
        <v>795</v>
      </c>
      <c r="D423" t="s">
        <v>45</v>
      </c>
      <c r="E423" t="s">
        <v>46</v>
      </c>
      <c r="G423">
        <v>0.105</v>
      </c>
      <c r="H423">
        <v>14.7</v>
      </c>
      <c r="I423">
        <v>0.3</v>
      </c>
      <c r="J423">
        <v>0.15</v>
      </c>
      <c r="K423">
        <v>0.02</v>
      </c>
      <c r="L423">
        <v>0</v>
      </c>
      <c r="M423">
        <v>0</v>
      </c>
      <c r="N423">
        <v>0.15</v>
      </c>
      <c r="O423">
        <v>21</v>
      </c>
      <c r="P423">
        <v>140</v>
      </c>
      <c r="Q423">
        <v>202227</v>
      </c>
      <c r="R423">
        <v>202247</v>
      </c>
      <c r="U423">
        <v>7014538</v>
      </c>
      <c r="V423">
        <v>46</v>
      </c>
      <c r="AM423" t="s">
        <v>38</v>
      </c>
      <c r="AN423" t="s">
        <v>39</v>
      </c>
      <c r="BE423" t="s">
        <v>40</v>
      </c>
      <c r="BF423" t="s">
        <v>41</v>
      </c>
      <c r="BM423" t="s">
        <v>40</v>
      </c>
    </row>
    <row r="424" spans="1:65">
      <c r="A424">
        <v>70212</v>
      </c>
      <c r="B424" t="s">
        <v>279</v>
      </c>
      <c r="C424">
        <v>795</v>
      </c>
      <c r="D424" t="s">
        <v>36</v>
      </c>
      <c r="E424" t="s">
        <v>37</v>
      </c>
      <c r="G424">
        <v>6.4000000000000001E-2</v>
      </c>
      <c r="H424">
        <v>17.920000000000002</v>
      </c>
      <c r="I424">
        <v>0.3</v>
      </c>
      <c r="J424">
        <v>9.1999999999999998E-2</v>
      </c>
      <c r="K424">
        <v>0</v>
      </c>
      <c r="L424">
        <v>0</v>
      </c>
      <c r="M424">
        <v>0</v>
      </c>
      <c r="N424">
        <v>9.1999999999999998E-2</v>
      </c>
      <c r="O424">
        <v>25.76</v>
      </c>
      <c r="P424">
        <v>280</v>
      </c>
      <c r="Q424">
        <v>202227</v>
      </c>
      <c r="R424">
        <v>202247</v>
      </c>
      <c r="U424">
        <v>5572186</v>
      </c>
      <c r="V424">
        <v>29</v>
      </c>
      <c r="AM424" t="s">
        <v>38</v>
      </c>
      <c r="AN424" t="s">
        <v>39</v>
      </c>
      <c r="BE424" t="s">
        <v>40</v>
      </c>
      <c r="BF424" t="s">
        <v>41</v>
      </c>
      <c r="BM424" t="s">
        <v>40</v>
      </c>
    </row>
    <row r="425" spans="1:65">
      <c r="A425">
        <v>70212</v>
      </c>
      <c r="B425" t="s">
        <v>279</v>
      </c>
      <c r="C425">
        <v>795</v>
      </c>
      <c r="D425" t="s">
        <v>68</v>
      </c>
      <c r="E425" t="s">
        <v>69</v>
      </c>
      <c r="G425">
        <v>5.5E-2</v>
      </c>
      <c r="H425">
        <v>20.62</v>
      </c>
      <c r="I425">
        <v>0.3</v>
      </c>
      <c r="J425">
        <v>7.9000000000000001E-2</v>
      </c>
      <c r="K425">
        <v>0</v>
      </c>
      <c r="L425">
        <v>0</v>
      </c>
      <c r="M425">
        <v>0</v>
      </c>
      <c r="N425">
        <v>7.9000000000000001E-2</v>
      </c>
      <c r="O425">
        <v>29.62</v>
      </c>
      <c r="P425">
        <v>375</v>
      </c>
      <c r="Q425">
        <v>202227</v>
      </c>
      <c r="R425">
        <v>202247</v>
      </c>
      <c r="U425">
        <v>5832199</v>
      </c>
      <c r="V425">
        <v>22</v>
      </c>
      <c r="AM425" t="s">
        <v>38</v>
      </c>
      <c r="AN425" t="s">
        <v>39</v>
      </c>
      <c r="BE425" t="s">
        <v>40</v>
      </c>
      <c r="BF425" t="s">
        <v>41</v>
      </c>
      <c r="BM425" t="s">
        <v>40</v>
      </c>
    </row>
    <row r="426" spans="1:65">
      <c r="A426">
        <v>70212</v>
      </c>
      <c r="B426" t="s">
        <v>279</v>
      </c>
      <c r="C426">
        <v>795</v>
      </c>
      <c r="D426" t="s">
        <v>45</v>
      </c>
      <c r="E426" t="s">
        <v>46</v>
      </c>
      <c r="G426">
        <v>0.105</v>
      </c>
      <c r="H426">
        <v>14.7</v>
      </c>
      <c r="I426">
        <v>0.3</v>
      </c>
      <c r="J426">
        <v>0.15</v>
      </c>
      <c r="K426">
        <v>0.02</v>
      </c>
      <c r="L426">
        <v>0</v>
      </c>
      <c r="M426">
        <v>0</v>
      </c>
      <c r="N426">
        <v>0.15</v>
      </c>
      <c r="O426">
        <v>21</v>
      </c>
      <c r="P426">
        <v>140</v>
      </c>
      <c r="Q426">
        <v>202227</v>
      </c>
      <c r="R426">
        <v>202247</v>
      </c>
      <c r="U426">
        <v>7014553</v>
      </c>
      <c r="V426">
        <v>46</v>
      </c>
      <c r="AM426" t="s">
        <v>38</v>
      </c>
      <c r="AN426" t="s">
        <v>39</v>
      </c>
      <c r="BE426" t="s">
        <v>40</v>
      </c>
      <c r="BF426" t="s">
        <v>41</v>
      </c>
      <c r="BM426" t="s">
        <v>40</v>
      </c>
    </row>
    <row r="427" spans="1:65">
      <c r="A427">
        <v>70214</v>
      </c>
      <c r="B427" t="s">
        <v>280</v>
      </c>
      <c r="C427">
        <v>795</v>
      </c>
      <c r="D427" t="s">
        <v>36</v>
      </c>
      <c r="E427" t="s">
        <v>37</v>
      </c>
      <c r="G427">
        <v>6.4000000000000001E-2</v>
      </c>
      <c r="H427">
        <v>17.920000000000002</v>
      </c>
      <c r="I427">
        <v>0.3</v>
      </c>
      <c r="J427">
        <v>9.1999999999999998E-2</v>
      </c>
      <c r="K427">
        <v>0</v>
      </c>
      <c r="L427">
        <v>0</v>
      </c>
      <c r="M427">
        <v>0</v>
      </c>
      <c r="N427">
        <v>9.1999999999999998E-2</v>
      </c>
      <c r="O427">
        <v>25.76</v>
      </c>
      <c r="P427">
        <v>280</v>
      </c>
      <c r="Q427">
        <v>202227</v>
      </c>
      <c r="R427">
        <v>202247</v>
      </c>
      <c r="U427">
        <v>5572190</v>
      </c>
      <c r="V427">
        <v>29</v>
      </c>
      <c r="AM427" t="s">
        <v>38</v>
      </c>
      <c r="AN427" t="s">
        <v>39</v>
      </c>
      <c r="BE427" t="s">
        <v>40</v>
      </c>
      <c r="BF427" t="s">
        <v>41</v>
      </c>
      <c r="BM427" t="s">
        <v>40</v>
      </c>
    </row>
    <row r="428" spans="1:65">
      <c r="A428">
        <v>70214</v>
      </c>
      <c r="B428" t="s">
        <v>280</v>
      </c>
      <c r="C428">
        <v>795</v>
      </c>
      <c r="D428" t="s">
        <v>68</v>
      </c>
      <c r="E428" t="s">
        <v>69</v>
      </c>
      <c r="G428">
        <v>5.5E-2</v>
      </c>
      <c r="H428">
        <v>20.62</v>
      </c>
      <c r="I428">
        <v>0.3</v>
      </c>
      <c r="J428">
        <v>7.9000000000000001E-2</v>
      </c>
      <c r="K428">
        <v>0</v>
      </c>
      <c r="L428">
        <v>0</v>
      </c>
      <c r="M428">
        <v>0</v>
      </c>
      <c r="N428">
        <v>7.9000000000000001E-2</v>
      </c>
      <c r="O428">
        <v>29.62</v>
      </c>
      <c r="P428">
        <v>375</v>
      </c>
      <c r="Q428">
        <v>202227</v>
      </c>
      <c r="R428">
        <v>202247</v>
      </c>
      <c r="U428">
        <v>5832201</v>
      </c>
      <c r="V428">
        <v>22</v>
      </c>
      <c r="AM428" t="s">
        <v>38</v>
      </c>
      <c r="AN428" t="s">
        <v>39</v>
      </c>
      <c r="BE428" t="s">
        <v>40</v>
      </c>
      <c r="BF428" t="s">
        <v>41</v>
      </c>
      <c r="BM428" t="s">
        <v>40</v>
      </c>
    </row>
    <row r="429" spans="1:65">
      <c r="A429">
        <v>70214</v>
      </c>
      <c r="B429" t="s">
        <v>280</v>
      </c>
      <c r="C429">
        <v>795</v>
      </c>
      <c r="D429" t="s">
        <v>45</v>
      </c>
      <c r="E429" t="s">
        <v>46</v>
      </c>
      <c r="G429">
        <v>0.105</v>
      </c>
      <c r="H429">
        <v>14.7</v>
      </c>
      <c r="I429">
        <v>0.3</v>
      </c>
      <c r="J429">
        <v>0.15</v>
      </c>
      <c r="K429">
        <v>0.02</v>
      </c>
      <c r="L429">
        <v>0</v>
      </c>
      <c r="M429">
        <v>0</v>
      </c>
      <c r="N429">
        <v>0.15</v>
      </c>
      <c r="O429">
        <v>21</v>
      </c>
      <c r="P429">
        <v>140</v>
      </c>
      <c r="Q429">
        <v>202227</v>
      </c>
      <c r="R429">
        <v>202247</v>
      </c>
      <c r="U429">
        <v>7014541</v>
      </c>
      <c r="V429">
        <v>46</v>
      </c>
      <c r="AM429" t="s">
        <v>38</v>
      </c>
      <c r="AN429" t="s">
        <v>39</v>
      </c>
      <c r="BE429" t="s">
        <v>40</v>
      </c>
      <c r="BF429" t="s">
        <v>41</v>
      </c>
      <c r="BM429" t="s">
        <v>40</v>
      </c>
    </row>
    <row r="430" spans="1:65">
      <c r="A430">
        <v>70215</v>
      </c>
      <c r="B430" t="s">
        <v>281</v>
      </c>
      <c r="C430">
        <v>795</v>
      </c>
      <c r="D430" t="s">
        <v>36</v>
      </c>
      <c r="E430" t="s">
        <v>37</v>
      </c>
      <c r="G430">
        <v>6.4000000000000001E-2</v>
      </c>
      <c r="H430">
        <v>17.920000000000002</v>
      </c>
      <c r="I430">
        <v>0.3</v>
      </c>
      <c r="J430">
        <v>9.1999999999999998E-2</v>
      </c>
      <c r="K430">
        <v>0</v>
      </c>
      <c r="L430">
        <v>0</v>
      </c>
      <c r="M430">
        <v>0</v>
      </c>
      <c r="N430">
        <v>9.1999999999999998E-2</v>
      </c>
      <c r="O430">
        <v>25.76</v>
      </c>
      <c r="P430">
        <v>280</v>
      </c>
      <c r="Q430">
        <v>202227</v>
      </c>
      <c r="R430">
        <v>202247</v>
      </c>
      <c r="U430">
        <v>5572193</v>
      </c>
      <c r="V430">
        <v>29</v>
      </c>
      <c r="AM430" t="s">
        <v>38</v>
      </c>
      <c r="AN430" t="s">
        <v>39</v>
      </c>
      <c r="BE430" t="s">
        <v>40</v>
      </c>
      <c r="BF430" t="s">
        <v>41</v>
      </c>
      <c r="BM430" t="s">
        <v>40</v>
      </c>
    </row>
    <row r="431" spans="1:65">
      <c r="A431">
        <v>70215</v>
      </c>
      <c r="B431" t="s">
        <v>281</v>
      </c>
      <c r="C431">
        <v>795</v>
      </c>
      <c r="D431" t="s">
        <v>68</v>
      </c>
      <c r="E431" t="s">
        <v>69</v>
      </c>
      <c r="G431">
        <v>5.5E-2</v>
      </c>
      <c r="H431">
        <v>20.62</v>
      </c>
      <c r="I431">
        <v>0.3</v>
      </c>
      <c r="J431">
        <v>7.9000000000000001E-2</v>
      </c>
      <c r="K431">
        <v>0</v>
      </c>
      <c r="L431">
        <v>0</v>
      </c>
      <c r="M431">
        <v>0</v>
      </c>
      <c r="N431">
        <v>7.9000000000000001E-2</v>
      </c>
      <c r="O431">
        <v>29.62</v>
      </c>
      <c r="P431">
        <v>375</v>
      </c>
      <c r="Q431">
        <v>202227</v>
      </c>
      <c r="R431">
        <v>202247</v>
      </c>
      <c r="U431">
        <v>5832211</v>
      </c>
      <c r="V431">
        <v>22</v>
      </c>
      <c r="AM431" t="s">
        <v>38</v>
      </c>
      <c r="AN431" t="s">
        <v>39</v>
      </c>
      <c r="BE431" t="s">
        <v>40</v>
      </c>
      <c r="BF431" t="s">
        <v>41</v>
      </c>
      <c r="BM431" t="s">
        <v>40</v>
      </c>
    </row>
    <row r="432" spans="1:65">
      <c r="A432">
        <v>70215</v>
      </c>
      <c r="B432" t="s">
        <v>281</v>
      </c>
      <c r="C432">
        <v>795</v>
      </c>
      <c r="D432" t="s">
        <v>45</v>
      </c>
      <c r="E432" t="s">
        <v>46</v>
      </c>
      <c r="G432">
        <v>0.105</v>
      </c>
      <c r="H432">
        <v>14.7</v>
      </c>
      <c r="I432">
        <v>0.3</v>
      </c>
      <c r="J432">
        <v>0.15</v>
      </c>
      <c r="K432">
        <v>0.02</v>
      </c>
      <c r="L432">
        <v>0</v>
      </c>
      <c r="M432">
        <v>0</v>
      </c>
      <c r="N432">
        <v>0.15</v>
      </c>
      <c r="O432">
        <v>21</v>
      </c>
      <c r="P432">
        <v>140</v>
      </c>
      <c r="Q432">
        <v>202227</v>
      </c>
      <c r="R432">
        <v>202247</v>
      </c>
      <c r="U432">
        <v>7014528</v>
      </c>
      <c r="V432">
        <v>46</v>
      </c>
      <c r="AM432" t="s">
        <v>38</v>
      </c>
      <c r="AN432" t="s">
        <v>39</v>
      </c>
      <c r="BE432" t="s">
        <v>40</v>
      </c>
      <c r="BF432" t="s">
        <v>41</v>
      </c>
      <c r="BM432" t="s">
        <v>40</v>
      </c>
    </row>
    <row r="433" spans="1:65">
      <c r="A433">
        <v>70216</v>
      </c>
      <c r="B433" t="s">
        <v>282</v>
      </c>
      <c r="C433">
        <v>795</v>
      </c>
      <c r="D433" t="s">
        <v>36</v>
      </c>
      <c r="E433" t="s">
        <v>37</v>
      </c>
      <c r="G433">
        <v>6.4000000000000001E-2</v>
      </c>
      <c r="H433">
        <v>17.920000000000002</v>
      </c>
      <c r="I433">
        <v>0.3</v>
      </c>
      <c r="J433">
        <v>9.1999999999999998E-2</v>
      </c>
      <c r="K433">
        <v>0</v>
      </c>
      <c r="L433">
        <v>0</v>
      </c>
      <c r="M433">
        <v>0</v>
      </c>
      <c r="N433">
        <v>9.1999999999999998E-2</v>
      </c>
      <c r="O433">
        <v>25.76</v>
      </c>
      <c r="P433">
        <v>280</v>
      </c>
      <c r="Q433">
        <v>202227</v>
      </c>
      <c r="R433">
        <v>202247</v>
      </c>
      <c r="U433">
        <v>5572194</v>
      </c>
      <c r="V433">
        <v>29</v>
      </c>
      <c r="AM433" t="s">
        <v>38</v>
      </c>
      <c r="AN433" t="s">
        <v>39</v>
      </c>
      <c r="BE433" t="s">
        <v>40</v>
      </c>
      <c r="BF433" t="s">
        <v>41</v>
      </c>
      <c r="BM433" t="s">
        <v>40</v>
      </c>
    </row>
    <row r="434" spans="1:65">
      <c r="A434">
        <v>70216</v>
      </c>
      <c r="B434" t="s">
        <v>282</v>
      </c>
      <c r="C434">
        <v>795</v>
      </c>
      <c r="D434" t="s">
        <v>68</v>
      </c>
      <c r="E434" t="s">
        <v>69</v>
      </c>
      <c r="G434">
        <v>5.5E-2</v>
      </c>
      <c r="H434">
        <v>20.62</v>
      </c>
      <c r="I434">
        <v>0.3</v>
      </c>
      <c r="J434">
        <v>7.9000000000000001E-2</v>
      </c>
      <c r="K434">
        <v>0</v>
      </c>
      <c r="L434">
        <v>0</v>
      </c>
      <c r="M434">
        <v>0</v>
      </c>
      <c r="N434">
        <v>7.9000000000000001E-2</v>
      </c>
      <c r="O434">
        <v>29.62</v>
      </c>
      <c r="P434">
        <v>375</v>
      </c>
      <c r="Q434">
        <v>202227</v>
      </c>
      <c r="R434">
        <v>202247</v>
      </c>
      <c r="U434">
        <v>5832213</v>
      </c>
      <c r="V434">
        <v>22</v>
      </c>
      <c r="AM434" t="s">
        <v>38</v>
      </c>
      <c r="AN434" t="s">
        <v>39</v>
      </c>
      <c r="BE434" t="s">
        <v>40</v>
      </c>
      <c r="BF434" t="s">
        <v>41</v>
      </c>
      <c r="BM434" t="s">
        <v>40</v>
      </c>
    </row>
    <row r="435" spans="1:65">
      <c r="A435">
        <v>70216</v>
      </c>
      <c r="B435" t="s">
        <v>282</v>
      </c>
      <c r="C435">
        <v>795</v>
      </c>
      <c r="D435" t="s">
        <v>45</v>
      </c>
      <c r="E435" t="s">
        <v>46</v>
      </c>
      <c r="G435">
        <v>0.105</v>
      </c>
      <c r="H435">
        <v>14.7</v>
      </c>
      <c r="I435">
        <v>0.3</v>
      </c>
      <c r="J435">
        <v>0.15</v>
      </c>
      <c r="K435">
        <v>0.02</v>
      </c>
      <c r="L435">
        <v>0</v>
      </c>
      <c r="M435">
        <v>0</v>
      </c>
      <c r="N435">
        <v>0.15</v>
      </c>
      <c r="O435">
        <v>21</v>
      </c>
      <c r="P435">
        <v>140</v>
      </c>
      <c r="Q435">
        <v>202227</v>
      </c>
      <c r="R435">
        <v>202247</v>
      </c>
      <c r="U435">
        <v>7014545</v>
      </c>
      <c r="V435">
        <v>46</v>
      </c>
      <c r="AM435" t="s">
        <v>38</v>
      </c>
      <c r="AN435" t="s">
        <v>39</v>
      </c>
      <c r="BE435" t="s">
        <v>40</v>
      </c>
      <c r="BF435" t="s">
        <v>41</v>
      </c>
      <c r="BM435" t="s">
        <v>40</v>
      </c>
    </row>
    <row r="436" spans="1:65">
      <c r="A436">
        <v>70217</v>
      </c>
      <c r="B436" t="s">
        <v>283</v>
      </c>
      <c r="C436">
        <v>795</v>
      </c>
      <c r="D436" t="s">
        <v>36</v>
      </c>
      <c r="E436" t="s">
        <v>37</v>
      </c>
      <c r="G436">
        <v>6.4000000000000001E-2</v>
      </c>
      <c r="H436">
        <v>17.920000000000002</v>
      </c>
      <c r="I436">
        <v>0.3</v>
      </c>
      <c r="J436">
        <v>9.1999999999999998E-2</v>
      </c>
      <c r="K436">
        <v>0</v>
      </c>
      <c r="L436">
        <v>0</v>
      </c>
      <c r="M436">
        <v>0</v>
      </c>
      <c r="N436">
        <v>9.1999999999999998E-2</v>
      </c>
      <c r="O436">
        <v>25.76</v>
      </c>
      <c r="P436">
        <v>280</v>
      </c>
      <c r="Q436">
        <v>202227</v>
      </c>
      <c r="R436">
        <v>202247</v>
      </c>
      <c r="U436">
        <v>5572195</v>
      </c>
      <c r="V436">
        <v>29</v>
      </c>
      <c r="AM436" t="s">
        <v>38</v>
      </c>
      <c r="AN436" t="s">
        <v>39</v>
      </c>
      <c r="BE436" t="s">
        <v>40</v>
      </c>
      <c r="BF436" t="s">
        <v>41</v>
      </c>
      <c r="BM436" t="s">
        <v>40</v>
      </c>
    </row>
    <row r="437" spans="1:65">
      <c r="A437">
        <v>70217</v>
      </c>
      <c r="B437" t="s">
        <v>283</v>
      </c>
      <c r="C437">
        <v>795</v>
      </c>
      <c r="D437" t="s">
        <v>68</v>
      </c>
      <c r="E437" t="s">
        <v>69</v>
      </c>
      <c r="G437">
        <v>5.5E-2</v>
      </c>
      <c r="H437">
        <v>20.62</v>
      </c>
      <c r="I437">
        <v>0.3</v>
      </c>
      <c r="J437">
        <v>7.9000000000000001E-2</v>
      </c>
      <c r="K437">
        <v>0</v>
      </c>
      <c r="L437">
        <v>0</v>
      </c>
      <c r="M437">
        <v>0</v>
      </c>
      <c r="N437">
        <v>7.9000000000000001E-2</v>
      </c>
      <c r="O437">
        <v>29.62</v>
      </c>
      <c r="P437">
        <v>375</v>
      </c>
      <c r="Q437">
        <v>202227</v>
      </c>
      <c r="R437">
        <v>202247</v>
      </c>
      <c r="U437">
        <v>5832214</v>
      </c>
      <c r="V437">
        <v>22</v>
      </c>
      <c r="AM437" t="s">
        <v>38</v>
      </c>
      <c r="AN437" t="s">
        <v>39</v>
      </c>
      <c r="BE437" t="s">
        <v>40</v>
      </c>
      <c r="BF437" t="s">
        <v>41</v>
      </c>
      <c r="BM437" t="s">
        <v>40</v>
      </c>
    </row>
    <row r="438" spans="1:65">
      <c r="A438">
        <v>70217</v>
      </c>
      <c r="B438" t="s">
        <v>283</v>
      </c>
      <c r="C438">
        <v>795</v>
      </c>
      <c r="D438" t="s">
        <v>45</v>
      </c>
      <c r="E438" t="s">
        <v>46</v>
      </c>
      <c r="G438">
        <v>0.105</v>
      </c>
      <c r="H438">
        <v>14.7</v>
      </c>
      <c r="I438">
        <v>0.3</v>
      </c>
      <c r="J438">
        <v>0.15</v>
      </c>
      <c r="K438">
        <v>0.02</v>
      </c>
      <c r="L438">
        <v>0</v>
      </c>
      <c r="M438">
        <v>0</v>
      </c>
      <c r="N438">
        <v>0.15</v>
      </c>
      <c r="O438">
        <v>21</v>
      </c>
      <c r="P438">
        <v>140</v>
      </c>
      <c r="Q438">
        <v>202227</v>
      </c>
      <c r="R438">
        <v>202247</v>
      </c>
      <c r="U438">
        <v>7014546</v>
      </c>
      <c r="V438">
        <v>46</v>
      </c>
      <c r="AM438" t="s">
        <v>38</v>
      </c>
      <c r="AN438" t="s">
        <v>39</v>
      </c>
      <c r="BE438" t="s">
        <v>40</v>
      </c>
      <c r="BF438" t="s">
        <v>41</v>
      </c>
      <c r="BM438" t="s">
        <v>40</v>
      </c>
    </row>
    <row r="439" spans="1:65">
      <c r="A439">
        <v>70218</v>
      </c>
      <c r="B439" t="s">
        <v>284</v>
      </c>
      <c r="C439">
        <v>795</v>
      </c>
      <c r="D439" t="s">
        <v>36</v>
      </c>
      <c r="E439" t="s">
        <v>37</v>
      </c>
      <c r="G439">
        <v>6.4000000000000001E-2</v>
      </c>
      <c r="H439">
        <v>17.920000000000002</v>
      </c>
      <c r="I439">
        <v>0.3</v>
      </c>
      <c r="J439">
        <v>9.1999999999999998E-2</v>
      </c>
      <c r="K439">
        <v>0</v>
      </c>
      <c r="L439">
        <v>0</v>
      </c>
      <c r="M439">
        <v>0</v>
      </c>
      <c r="N439">
        <v>9.1999999999999998E-2</v>
      </c>
      <c r="O439">
        <v>25.76</v>
      </c>
      <c r="P439">
        <v>280</v>
      </c>
      <c r="Q439">
        <v>202227</v>
      </c>
      <c r="R439">
        <v>202247</v>
      </c>
      <c r="U439">
        <v>5572196</v>
      </c>
      <c r="V439">
        <v>29</v>
      </c>
      <c r="AM439" t="s">
        <v>38</v>
      </c>
      <c r="AN439" t="s">
        <v>39</v>
      </c>
      <c r="BE439" t="s">
        <v>40</v>
      </c>
      <c r="BF439" t="s">
        <v>41</v>
      </c>
      <c r="BM439" t="s">
        <v>40</v>
      </c>
    </row>
    <row r="440" spans="1:65">
      <c r="A440">
        <v>70218</v>
      </c>
      <c r="B440" t="s">
        <v>284</v>
      </c>
      <c r="C440">
        <v>795</v>
      </c>
      <c r="D440" t="s">
        <v>68</v>
      </c>
      <c r="E440" t="s">
        <v>69</v>
      </c>
      <c r="G440">
        <v>5.5E-2</v>
      </c>
      <c r="H440">
        <v>20.62</v>
      </c>
      <c r="I440">
        <v>0.3</v>
      </c>
      <c r="J440">
        <v>7.9000000000000001E-2</v>
      </c>
      <c r="K440">
        <v>0</v>
      </c>
      <c r="L440">
        <v>0</v>
      </c>
      <c r="M440">
        <v>0</v>
      </c>
      <c r="N440">
        <v>7.9000000000000001E-2</v>
      </c>
      <c r="O440">
        <v>29.62</v>
      </c>
      <c r="P440">
        <v>375</v>
      </c>
      <c r="Q440">
        <v>202227</v>
      </c>
      <c r="R440">
        <v>202247</v>
      </c>
      <c r="U440">
        <v>5832216</v>
      </c>
      <c r="V440">
        <v>22</v>
      </c>
      <c r="AM440" t="s">
        <v>38</v>
      </c>
      <c r="AN440" t="s">
        <v>39</v>
      </c>
      <c r="BE440" t="s">
        <v>40</v>
      </c>
      <c r="BF440" t="s">
        <v>41</v>
      </c>
      <c r="BM440" t="s">
        <v>40</v>
      </c>
    </row>
    <row r="441" spans="1:65">
      <c r="A441">
        <v>70218</v>
      </c>
      <c r="B441" t="s">
        <v>284</v>
      </c>
      <c r="C441">
        <v>795</v>
      </c>
      <c r="D441" t="s">
        <v>45</v>
      </c>
      <c r="E441" t="s">
        <v>46</v>
      </c>
      <c r="G441">
        <v>0.105</v>
      </c>
      <c r="H441">
        <v>14.7</v>
      </c>
      <c r="I441">
        <v>0.3</v>
      </c>
      <c r="J441">
        <v>0.15</v>
      </c>
      <c r="K441">
        <v>0.02</v>
      </c>
      <c r="L441">
        <v>0</v>
      </c>
      <c r="M441">
        <v>0</v>
      </c>
      <c r="N441">
        <v>0.15</v>
      </c>
      <c r="O441">
        <v>21</v>
      </c>
      <c r="P441">
        <v>140</v>
      </c>
      <c r="Q441">
        <v>202227</v>
      </c>
      <c r="R441">
        <v>202247</v>
      </c>
      <c r="U441">
        <v>7014531</v>
      </c>
      <c r="V441">
        <v>46</v>
      </c>
      <c r="AM441" t="s">
        <v>38</v>
      </c>
      <c r="AN441" t="s">
        <v>39</v>
      </c>
      <c r="BE441" t="s">
        <v>40</v>
      </c>
      <c r="BF441" t="s">
        <v>41</v>
      </c>
      <c r="BM441" t="s">
        <v>40</v>
      </c>
    </row>
    <row r="442" spans="1:65">
      <c r="A442">
        <v>70219</v>
      </c>
      <c r="B442" t="s">
        <v>285</v>
      </c>
      <c r="C442">
        <v>795</v>
      </c>
      <c r="D442" t="s">
        <v>36</v>
      </c>
      <c r="E442" t="s">
        <v>37</v>
      </c>
      <c r="G442">
        <v>6.4000000000000001E-2</v>
      </c>
      <c r="H442">
        <v>17.920000000000002</v>
      </c>
      <c r="I442">
        <v>0.3</v>
      </c>
      <c r="J442">
        <v>9.1999999999999998E-2</v>
      </c>
      <c r="K442">
        <v>0</v>
      </c>
      <c r="L442">
        <v>0</v>
      </c>
      <c r="M442">
        <v>0</v>
      </c>
      <c r="N442">
        <v>9.1999999999999998E-2</v>
      </c>
      <c r="O442">
        <v>25.76</v>
      </c>
      <c r="P442">
        <v>280</v>
      </c>
      <c r="Q442">
        <v>202227</v>
      </c>
      <c r="R442">
        <v>202247</v>
      </c>
      <c r="U442">
        <v>5572198</v>
      </c>
      <c r="V442">
        <v>29</v>
      </c>
      <c r="BE442" t="s">
        <v>40</v>
      </c>
      <c r="BF442" t="s">
        <v>41</v>
      </c>
      <c r="BM442" t="s">
        <v>40</v>
      </c>
    </row>
    <row r="443" spans="1:65">
      <c r="A443">
        <v>70219</v>
      </c>
      <c r="B443" t="s">
        <v>285</v>
      </c>
      <c r="C443">
        <v>795</v>
      </c>
      <c r="D443" t="s">
        <v>68</v>
      </c>
      <c r="E443" t="s">
        <v>69</v>
      </c>
      <c r="G443">
        <v>5.5E-2</v>
      </c>
      <c r="H443">
        <v>20.62</v>
      </c>
      <c r="I443">
        <v>0.3</v>
      </c>
      <c r="J443">
        <v>7.9000000000000001E-2</v>
      </c>
      <c r="K443">
        <v>0</v>
      </c>
      <c r="L443">
        <v>0</v>
      </c>
      <c r="M443">
        <v>0</v>
      </c>
      <c r="N443">
        <v>7.9000000000000001E-2</v>
      </c>
      <c r="O443">
        <v>29.62</v>
      </c>
      <c r="P443">
        <v>375</v>
      </c>
      <c r="Q443">
        <v>202227</v>
      </c>
      <c r="R443">
        <v>202247</v>
      </c>
      <c r="U443">
        <v>5832217</v>
      </c>
      <c r="V443">
        <v>22</v>
      </c>
      <c r="BE443" t="s">
        <v>40</v>
      </c>
      <c r="BF443" t="s">
        <v>41</v>
      </c>
      <c r="BM443" t="s">
        <v>40</v>
      </c>
    </row>
    <row r="444" spans="1:65">
      <c r="A444">
        <v>70219</v>
      </c>
      <c r="B444" t="s">
        <v>285</v>
      </c>
      <c r="C444">
        <v>795</v>
      </c>
      <c r="D444" t="s">
        <v>45</v>
      </c>
      <c r="E444" t="s">
        <v>46</v>
      </c>
      <c r="G444">
        <v>0.105</v>
      </c>
      <c r="H444">
        <v>14.7</v>
      </c>
      <c r="I444">
        <v>0.3</v>
      </c>
      <c r="J444">
        <v>0.15</v>
      </c>
      <c r="K444">
        <v>0.02</v>
      </c>
      <c r="L444">
        <v>0</v>
      </c>
      <c r="M444">
        <v>0</v>
      </c>
      <c r="N444">
        <v>0.15</v>
      </c>
      <c r="O444">
        <v>21</v>
      </c>
      <c r="P444">
        <v>140</v>
      </c>
      <c r="Q444">
        <v>202227</v>
      </c>
      <c r="R444">
        <v>202247</v>
      </c>
      <c r="U444">
        <v>7014533</v>
      </c>
      <c r="V444">
        <v>46</v>
      </c>
      <c r="BE444" t="s">
        <v>40</v>
      </c>
      <c r="BF444" t="s">
        <v>41</v>
      </c>
      <c r="BM444" t="s">
        <v>40</v>
      </c>
    </row>
    <row r="445" spans="1:65">
      <c r="A445">
        <v>70220</v>
      </c>
      <c r="B445" t="s">
        <v>286</v>
      </c>
      <c r="C445">
        <v>795</v>
      </c>
      <c r="D445" t="s">
        <v>36</v>
      </c>
      <c r="E445" t="s">
        <v>37</v>
      </c>
      <c r="G445">
        <v>6.4000000000000001E-2</v>
      </c>
      <c r="H445">
        <v>17.920000000000002</v>
      </c>
      <c r="I445">
        <v>0.3</v>
      </c>
      <c r="J445">
        <v>9.1999999999999998E-2</v>
      </c>
      <c r="K445">
        <v>0</v>
      </c>
      <c r="L445">
        <v>0</v>
      </c>
      <c r="M445">
        <v>0</v>
      </c>
      <c r="N445">
        <v>9.1999999999999998E-2</v>
      </c>
      <c r="O445">
        <v>25.76</v>
      </c>
      <c r="P445">
        <v>280</v>
      </c>
      <c r="Q445">
        <v>202227</v>
      </c>
      <c r="R445">
        <v>202247</v>
      </c>
      <c r="U445">
        <v>5572200</v>
      </c>
      <c r="V445">
        <v>29</v>
      </c>
      <c r="AM445" t="s">
        <v>38</v>
      </c>
      <c r="AN445" t="s">
        <v>39</v>
      </c>
      <c r="BE445" t="s">
        <v>40</v>
      </c>
      <c r="BF445" t="s">
        <v>41</v>
      </c>
      <c r="BM445" t="s">
        <v>40</v>
      </c>
    </row>
    <row r="446" spans="1:65">
      <c r="A446">
        <v>70220</v>
      </c>
      <c r="B446" t="s">
        <v>286</v>
      </c>
      <c r="C446">
        <v>795</v>
      </c>
      <c r="D446" t="s">
        <v>68</v>
      </c>
      <c r="E446" t="s">
        <v>69</v>
      </c>
      <c r="G446">
        <v>5.5E-2</v>
      </c>
      <c r="H446">
        <v>20.62</v>
      </c>
      <c r="I446">
        <v>0.3</v>
      </c>
      <c r="J446">
        <v>7.9000000000000001E-2</v>
      </c>
      <c r="K446">
        <v>0</v>
      </c>
      <c r="L446">
        <v>0</v>
      </c>
      <c r="M446">
        <v>0</v>
      </c>
      <c r="N446">
        <v>7.9000000000000001E-2</v>
      </c>
      <c r="O446">
        <v>29.62</v>
      </c>
      <c r="P446">
        <v>375</v>
      </c>
      <c r="Q446">
        <v>202227</v>
      </c>
      <c r="R446">
        <v>202247</v>
      </c>
      <c r="U446">
        <v>5832218</v>
      </c>
      <c r="V446">
        <v>22</v>
      </c>
      <c r="AM446" t="s">
        <v>38</v>
      </c>
      <c r="AN446" t="s">
        <v>39</v>
      </c>
      <c r="BE446" t="s">
        <v>40</v>
      </c>
      <c r="BF446" t="s">
        <v>41</v>
      </c>
      <c r="BM446" t="s">
        <v>40</v>
      </c>
    </row>
    <row r="447" spans="1:65">
      <c r="A447">
        <v>70220</v>
      </c>
      <c r="B447" t="s">
        <v>286</v>
      </c>
      <c r="C447">
        <v>795</v>
      </c>
      <c r="D447" t="s">
        <v>45</v>
      </c>
      <c r="E447" t="s">
        <v>46</v>
      </c>
      <c r="G447">
        <v>0.105</v>
      </c>
      <c r="H447">
        <v>14.7</v>
      </c>
      <c r="I447">
        <v>0.3</v>
      </c>
      <c r="J447">
        <v>0.15</v>
      </c>
      <c r="K447">
        <v>0.02</v>
      </c>
      <c r="L447">
        <v>0</v>
      </c>
      <c r="M447">
        <v>0</v>
      </c>
      <c r="N447">
        <v>0.15</v>
      </c>
      <c r="O447">
        <v>21</v>
      </c>
      <c r="P447">
        <v>140</v>
      </c>
      <c r="Q447">
        <v>202227</v>
      </c>
      <c r="R447">
        <v>202247</v>
      </c>
      <c r="U447">
        <v>7014549</v>
      </c>
      <c r="V447">
        <v>46</v>
      </c>
      <c r="AM447" t="s">
        <v>38</v>
      </c>
      <c r="AN447" t="s">
        <v>39</v>
      </c>
      <c r="BE447" t="s">
        <v>40</v>
      </c>
      <c r="BF447" t="s">
        <v>41</v>
      </c>
      <c r="BM447" t="s">
        <v>40</v>
      </c>
    </row>
    <row r="448" spans="1:65">
      <c r="A448">
        <v>70222</v>
      </c>
      <c r="B448" t="s">
        <v>287</v>
      </c>
      <c r="C448">
        <v>795</v>
      </c>
      <c r="D448" t="s">
        <v>36</v>
      </c>
      <c r="E448" t="s">
        <v>37</v>
      </c>
      <c r="G448">
        <v>6.4000000000000001E-2</v>
      </c>
      <c r="H448">
        <v>17.920000000000002</v>
      </c>
      <c r="I448">
        <v>0.3</v>
      </c>
      <c r="J448">
        <v>9.1999999999999998E-2</v>
      </c>
      <c r="K448">
        <v>0</v>
      </c>
      <c r="L448">
        <v>0</v>
      </c>
      <c r="M448">
        <v>0</v>
      </c>
      <c r="N448">
        <v>9.1999999999999998E-2</v>
      </c>
      <c r="O448">
        <v>25.76</v>
      </c>
      <c r="P448">
        <v>280</v>
      </c>
      <c r="Q448">
        <v>202227</v>
      </c>
      <c r="R448">
        <v>202247</v>
      </c>
      <c r="U448">
        <v>5572220</v>
      </c>
      <c r="V448">
        <v>29</v>
      </c>
      <c r="AM448" t="s">
        <v>38</v>
      </c>
      <c r="AN448" t="s">
        <v>39</v>
      </c>
      <c r="BE448" t="s">
        <v>40</v>
      </c>
      <c r="BF448" t="s">
        <v>41</v>
      </c>
      <c r="BM448" t="s">
        <v>40</v>
      </c>
    </row>
    <row r="449" spans="1:65">
      <c r="A449">
        <v>70222</v>
      </c>
      <c r="B449" t="s">
        <v>287</v>
      </c>
      <c r="C449">
        <v>795</v>
      </c>
      <c r="D449" t="s">
        <v>68</v>
      </c>
      <c r="E449" t="s">
        <v>69</v>
      </c>
      <c r="G449">
        <v>5.5E-2</v>
      </c>
      <c r="H449">
        <v>20.62</v>
      </c>
      <c r="I449">
        <v>0.3</v>
      </c>
      <c r="J449">
        <v>7.9000000000000001E-2</v>
      </c>
      <c r="K449">
        <v>0</v>
      </c>
      <c r="L449">
        <v>0</v>
      </c>
      <c r="M449">
        <v>0</v>
      </c>
      <c r="N449">
        <v>7.9000000000000001E-2</v>
      </c>
      <c r="O449">
        <v>29.62</v>
      </c>
      <c r="P449">
        <v>375</v>
      </c>
      <c r="Q449">
        <v>202227</v>
      </c>
      <c r="R449">
        <v>202247</v>
      </c>
      <c r="U449">
        <v>5832227</v>
      </c>
      <c r="V449">
        <v>22</v>
      </c>
      <c r="AM449" t="s">
        <v>38</v>
      </c>
      <c r="AN449" t="s">
        <v>39</v>
      </c>
      <c r="BE449" t="s">
        <v>40</v>
      </c>
      <c r="BF449" t="s">
        <v>41</v>
      </c>
      <c r="BM449" t="s">
        <v>40</v>
      </c>
    </row>
    <row r="450" spans="1:65">
      <c r="A450">
        <v>70222</v>
      </c>
      <c r="B450" t="s">
        <v>287</v>
      </c>
      <c r="C450">
        <v>795</v>
      </c>
      <c r="D450" t="s">
        <v>45</v>
      </c>
      <c r="E450" t="s">
        <v>46</v>
      </c>
      <c r="G450">
        <v>0.105</v>
      </c>
      <c r="H450">
        <v>14.7</v>
      </c>
      <c r="I450">
        <v>0.3</v>
      </c>
      <c r="J450">
        <v>0.15</v>
      </c>
      <c r="K450">
        <v>0.02</v>
      </c>
      <c r="L450">
        <v>0</v>
      </c>
      <c r="M450">
        <v>0</v>
      </c>
      <c r="N450">
        <v>0.15</v>
      </c>
      <c r="O450">
        <v>21</v>
      </c>
      <c r="P450">
        <v>140</v>
      </c>
      <c r="Q450">
        <v>202227</v>
      </c>
      <c r="R450">
        <v>202247</v>
      </c>
      <c r="U450">
        <v>7014550</v>
      </c>
      <c r="V450">
        <v>46</v>
      </c>
      <c r="AM450" t="s">
        <v>38</v>
      </c>
      <c r="AN450" t="s">
        <v>39</v>
      </c>
      <c r="BE450" t="s">
        <v>40</v>
      </c>
      <c r="BF450" t="s">
        <v>41</v>
      </c>
      <c r="BM450" t="s">
        <v>40</v>
      </c>
    </row>
    <row r="451" spans="1:65">
      <c r="A451">
        <v>70223</v>
      </c>
      <c r="B451" t="s">
        <v>288</v>
      </c>
      <c r="C451">
        <v>795</v>
      </c>
      <c r="D451" t="s">
        <v>36</v>
      </c>
      <c r="E451" t="s">
        <v>37</v>
      </c>
      <c r="G451">
        <v>6.4000000000000001E-2</v>
      </c>
      <c r="H451">
        <v>17.920000000000002</v>
      </c>
      <c r="I451">
        <v>0.3</v>
      </c>
      <c r="J451">
        <v>9.1999999999999998E-2</v>
      </c>
      <c r="K451">
        <v>0</v>
      </c>
      <c r="L451">
        <v>0</v>
      </c>
      <c r="M451">
        <v>0</v>
      </c>
      <c r="N451">
        <v>9.1999999999999998E-2</v>
      </c>
      <c r="O451">
        <v>25.76</v>
      </c>
      <c r="P451">
        <v>280</v>
      </c>
      <c r="Q451">
        <v>202227</v>
      </c>
      <c r="R451">
        <v>202247</v>
      </c>
      <c r="U451">
        <v>5572225</v>
      </c>
      <c r="V451">
        <v>29</v>
      </c>
      <c r="AM451" t="s">
        <v>38</v>
      </c>
      <c r="AN451" t="s">
        <v>39</v>
      </c>
      <c r="BE451" t="s">
        <v>40</v>
      </c>
      <c r="BF451" t="s">
        <v>41</v>
      </c>
      <c r="BM451" t="s">
        <v>40</v>
      </c>
    </row>
    <row r="452" spans="1:65">
      <c r="A452">
        <v>70223</v>
      </c>
      <c r="B452" t="s">
        <v>288</v>
      </c>
      <c r="C452">
        <v>795</v>
      </c>
      <c r="D452" t="s">
        <v>68</v>
      </c>
      <c r="E452" t="s">
        <v>69</v>
      </c>
      <c r="G452">
        <v>5.5E-2</v>
      </c>
      <c r="H452">
        <v>20.62</v>
      </c>
      <c r="I452">
        <v>0.3</v>
      </c>
      <c r="J452">
        <v>7.9000000000000001E-2</v>
      </c>
      <c r="K452">
        <v>0</v>
      </c>
      <c r="L452">
        <v>0</v>
      </c>
      <c r="M452">
        <v>0</v>
      </c>
      <c r="N452">
        <v>7.9000000000000001E-2</v>
      </c>
      <c r="O452">
        <v>29.62</v>
      </c>
      <c r="P452">
        <v>375</v>
      </c>
      <c r="Q452">
        <v>202227</v>
      </c>
      <c r="R452">
        <v>202247</v>
      </c>
      <c r="U452">
        <v>5832230</v>
      </c>
      <c r="V452">
        <v>22</v>
      </c>
      <c r="AM452" t="s">
        <v>38</v>
      </c>
      <c r="AN452" t="s">
        <v>39</v>
      </c>
      <c r="BE452" t="s">
        <v>40</v>
      </c>
      <c r="BF452" t="s">
        <v>41</v>
      </c>
      <c r="BM452" t="s">
        <v>40</v>
      </c>
    </row>
    <row r="453" spans="1:65">
      <c r="A453">
        <v>70223</v>
      </c>
      <c r="B453" t="s">
        <v>288</v>
      </c>
      <c r="C453">
        <v>795</v>
      </c>
      <c r="D453" t="s">
        <v>45</v>
      </c>
      <c r="E453" t="s">
        <v>46</v>
      </c>
      <c r="G453">
        <v>0.105</v>
      </c>
      <c r="H453">
        <v>14.7</v>
      </c>
      <c r="I453">
        <v>0.3</v>
      </c>
      <c r="J453">
        <v>0.15</v>
      </c>
      <c r="K453">
        <v>0.02</v>
      </c>
      <c r="L453">
        <v>0</v>
      </c>
      <c r="M453">
        <v>0</v>
      </c>
      <c r="N453">
        <v>0.15</v>
      </c>
      <c r="O453">
        <v>21</v>
      </c>
      <c r="P453">
        <v>140</v>
      </c>
      <c r="Q453">
        <v>202227</v>
      </c>
      <c r="R453">
        <v>202247</v>
      </c>
      <c r="U453">
        <v>7014609</v>
      </c>
      <c r="V453">
        <v>46</v>
      </c>
      <c r="AM453" t="s">
        <v>38</v>
      </c>
      <c r="AN453" t="s">
        <v>39</v>
      </c>
      <c r="BE453" t="s">
        <v>40</v>
      </c>
      <c r="BF453" t="s">
        <v>41</v>
      </c>
      <c r="BM453" t="s">
        <v>40</v>
      </c>
    </row>
    <row r="454" spans="1:65">
      <c r="A454">
        <v>70224</v>
      </c>
      <c r="B454" t="s">
        <v>289</v>
      </c>
      <c r="C454">
        <v>795</v>
      </c>
      <c r="D454" t="s">
        <v>36</v>
      </c>
      <c r="E454" t="s">
        <v>37</v>
      </c>
      <c r="G454">
        <v>6.4000000000000001E-2</v>
      </c>
      <c r="H454">
        <v>17.920000000000002</v>
      </c>
      <c r="I454">
        <v>0.3</v>
      </c>
      <c r="J454">
        <v>9.1999999999999998E-2</v>
      </c>
      <c r="K454">
        <v>0</v>
      </c>
      <c r="L454">
        <v>0</v>
      </c>
      <c r="M454">
        <v>0</v>
      </c>
      <c r="N454">
        <v>9.1999999999999998E-2</v>
      </c>
      <c r="O454">
        <v>25.76</v>
      </c>
      <c r="P454">
        <v>280</v>
      </c>
      <c r="Q454">
        <v>202227</v>
      </c>
      <c r="R454">
        <v>202247</v>
      </c>
      <c r="U454">
        <v>5572230</v>
      </c>
      <c r="V454">
        <v>29</v>
      </c>
      <c r="AM454" t="s">
        <v>38</v>
      </c>
      <c r="AN454" t="s">
        <v>39</v>
      </c>
      <c r="BE454" t="s">
        <v>40</v>
      </c>
      <c r="BF454" t="s">
        <v>41</v>
      </c>
      <c r="BM454" t="s">
        <v>40</v>
      </c>
    </row>
    <row r="455" spans="1:65">
      <c r="A455">
        <v>70224</v>
      </c>
      <c r="B455" t="s">
        <v>289</v>
      </c>
      <c r="C455">
        <v>795</v>
      </c>
      <c r="D455" t="s">
        <v>68</v>
      </c>
      <c r="E455" t="s">
        <v>69</v>
      </c>
      <c r="G455">
        <v>5.5E-2</v>
      </c>
      <c r="H455">
        <v>20.62</v>
      </c>
      <c r="I455">
        <v>0.3</v>
      </c>
      <c r="J455">
        <v>7.9000000000000001E-2</v>
      </c>
      <c r="K455">
        <v>0</v>
      </c>
      <c r="L455">
        <v>0</v>
      </c>
      <c r="M455">
        <v>0</v>
      </c>
      <c r="N455">
        <v>7.9000000000000001E-2</v>
      </c>
      <c r="O455">
        <v>29.62</v>
      </c>
      <c r="P455">
        <v>375</v>
      </c>
      <c r="Q455">
        <v>202227</v>
      </c>
      <c r="R455">
        <v>202247</v>
      </c>
      <c r="U455">
        <v>5832231</v>
      </c>
      <c r="V455">
        <v>22</v>
      </c>
      <c r="AM455" t="s">
        <v>38</v>
      </c>
      <c r="AN455" t="s">
        <v>39</v>
      </c>
      <c r="BE455" t="s">
        <v>40</v>
      </c>
      <c r="BF455" t="s">
        <v>41</v>
      </c>
      <c r="BM455" t="s">
        <v>40</v>
      </c>
    </row>
    <row r="456" spans="1:65">
      <c r="A456">
        <v>70224</v>
      </c>
      <c r="B456" t="s">
        <v>289</v>
      </c>
      <c r="C456">
        <v>795</v>
      </c>
      <c r="D456" t="s">
        <v>45</v>
      </c>
      <c r="E456" t="s">
        <v>46</v>
      </c>
      <c r="G456">
        <v>0.105</v>
      </c>
      <c r="H456">
        <v>14.7</v>
      </c>
      <c r="I456">
        <v>0.3</v>
      </c>
      <c r="J456">
        <v>0.15</v>
      </c>
      <c r="K456">
        <v>0.02</v>
      </c>
      <c r="L456">
        <v>0</v>
      </c>
      <c r="M456">
        <v>0</v>
      </c>
      <c r="N456">
        <v>0.15</v>
      </c>
      <c r="O456">
        <v>21</v>
      </c>
      <c r="P456">
        <v>140</v>
      </c>
      <c r="Q456">
        <v>202227</v>
      </c>
      <c r="R456">
        <v>202247</v>
      </c>
      <c r="U456">
        <v>7014556</v>
      </c>
      <c r="V456">
        <v>46</v>
      </c>
      <c r="AM456" t="s">
        <v>38</v>
      </c>
      <c r="AN456" t="s">
        <v>39</v>
      </c>
      <c r="BE456" t="s">
        <v>40</v>
      </c>
      <c r="BF456" t="s">
        <v>41</v>
      </c>
      <c r="BM456" t="s">
        <v>40</v>
      </c>
    </row>
    <row r="457" spans="1:65">
      <c r="A457">
        <v>70225</v>
      </c>
      <c r="B457" t="s">
        <v>290</v>
      </c>
      <c r="C457">
        <v>795</v>
      </c>
      <c r="D457" t="s">
        <v>36</v>
      </c>
      <c r="E457" t="s">
        <v>37</v>
      </c>
      <c r="G457">
        <v>6.4000000000000001E-2</v>
      </c>
      <c r="H457">
        <v>17.920000000000002</v>
      </c>
      <c r="I457">
        <v>0.3</v>
      </c>
      <c r="J457">
        <v>9.1999999999999998E-2</v>
      </c>
      <c r="K457">
        <v>0</v>
      </c>
      <c r="L457">
        <v>0</v>
      </c>
      <c r="M457">
        <v>0</v>
      </c>
      <c r="N457">
        <v>9.1999999999999998E-2</v>
      </c>
      <c r="O457">
        <v>25.76</v>
      </c>
      <c r="P457">
        <v>280</v>
      </c>
      <c r="Q457">
        <v>202227</v>
      </c>
      <c r="R457">
        <v>202247</v>
      </c>
      <c r="U457">
        <v>5572234</v>
      </c>
      <c r="V457">
        <v>29</v>
      </c>
      <c r="AM457" t="s">
        <v>38</v>
      </c>
      <c r="AN457" t="s">
        <v>39</v>
      </c>
      <c r="BE457" t="s">
        <v>40</v>
      </c>
      <c r="BF457" t="s">
        <v>41</v>
      </c>
      <c r="BM457" t="s">
        <v>40</v>
      </c>
    </row>
    <row r="458" spans="1:65">
      <c r="A458">
        <v>70225</v>
      </c>
      <c r="B458" t="s">
        <v>290</v>
      </c>
      <c r="C458">
        <v>795</v>
      </c>
      <c r="D458" t="s">
        <v>68</v>
      </c>
      <c r="E458" t="s">
        <v>69</v>
      </c>
      <c r="G458">
        <v>5.5E-2</v>
      </c>
      <c r="H458">
        <v>20.62</v>
      </c>
      <c r="I458">
        <v>0.3</v>
      </c>
      <c r="J458">
        <v>7.9000000000000001E-2</v>
      </c>
      <c r="K458">
        <v>0</v>
      </c>
      <c r="L458">
        <v>0</v>
      </c>
      <c r="M458">
        <v>0</v>
      </c>
      <c r="N458">
        <v>7.9000000000000001E-2</v>
      </c>
      <c r="O458">
        <v>29.62</v>
      </c>
      <c r="P458">
        <v>375</v>
      </c>
      <c r="Q458">
        <v>202227</v>
      </c>
      <c r="R458">
        <v>202247</v>
      </c>
      <c r="U458">
        <v>5832232</v>
      </c>
      <c r="V458">
        <v>22</v>
      </c>
      <c r="AM458" t="s">
        <v>38</v>
      </c>
      <c r="AN458" t="s">
        <v>39</v>
      </c>
      <c r="BE458" t="s">
        <v>40</v>
      </c>
      <c r="BF458" t="s">
        <v>41</v>
      </c>
      <c r="BM458" t="s">
        <v>40</v>
      </c>
    </row>
    <row r="459" spans="1:65">
      <c r="A459">
        <v>70225</v>
      </c>
      <c r="B459" t="s">
        <v>290</v>
      </c>
      <c r="C459">
        <v>795</v>
      </c>
      <c r="D459" t="s">
        <v>45</v>
      </c>
      <c r="E459" t="s">
        <v>46</v>
      </c>
      <c r="G459">
        <v>0.105</v>
      </c>
      <c r="H459">
        <v>14.7</v>
      </c>
      <c r="I459">
        <v>0.3</v>
      </c>
      <c r="J459">
        <v>0.15</v>
      </c>
      <c r="K459">
        <v>0.02</v>
      </c>
      <c r="L459">
        <v>0</v>
      </c>
      <c r="M459">
        <v>0</v>
      </c>
      <c r="N459">
        <v>0.15</v>
      </c>
      <c r="O459">
        <v>21</v>
      </c>
      <c r="P459">
        <v>140</v>
      </c>
      <c r="Q459">
        <v>202227</v>
      </c>
      <c r="R459">
        <v>202247</v>
      </c>
      <c r="U459">
        <v>7014611</v>
      </c>
      <c r="V459">
        <v>46</v>
      </c>
      <c r="AM459" t="s">
        <v>38</v>
      </c>
      <c r="AN459" t="s">
        <v>39</v>
      </c>
      <c r="BE459" t="s">
        <v>40</v>
      </c>
      <c r="BF459" t="s">
        <v>41</v>
      </c>
      <c r="BM459" t="s">
        <v>40</v>
      </c>
    </row>
    <row r="460" spans="1:65">
      <c r="A460">
        <v>70226</v>
      </c>
      <c r="B460" t="s">
        <v>291</v>
      </c>
      <c r="C460">
        <v>795</v>
      </c>
      <c r="D460" t="s">
        <v>36</v>
      </c>
      <c r="E460" t="s">
        <v>37</v>
      </c>
      <c r="G460">
        <v>6.4000000000000001E-2</v>
      </c>
      <c r="H460">
        <v>17.920000000000002</v>
      </c>
      <c r="I460">
        <v>0.3</v>
      </c>
      <c r="J460">
        <v>9.1999999999999998E-2</v>
      </c>
      <c r="K460">
        <v>0</v>
      </c>
      <c r="L460">
        <v>0</v>
      </c>
      <c r="M460">
        <v>0</v>
      </c>
      <c r="N460">
        <v>9.1999999999999998E-2</v>
      </c>
      <c r="O460">
        <v>25.76</v>
      </c>
      <c r="P460">
        <v>280</v>
      </c>
      <c r="Q460">
        <v>202227</v>
      </c>
      <c r="R460">
        <v>202247</v>
      </c>
      <c r="U460">
        <v>5572238</v>
      </c>
      <c r="V460">
        <v>29</v>
      </c>
      <c r="AM460" t="s">
        <v>38</v>
      </c>
      <c r="AN460" t="s">
        <v>39</v>
      </c>
      <c r="BE460" t="s">
        <v>40</v>
      </c>
      <c r="BF460" t="s">
        <v>41</v>
      </c>
      <c r="BM460" t="s">
        <v>40</v>
      </c>
    </row>
    <row r="461" spans="1:65">
      <c r="A461">
        <v>70226</v>
      </c>
      <c r="B461" t="s">
        <v>291</v>
      </c>
      <c r="C461">
        <v>795</v>
      </c>
      <c r="D461" t="s">
        <v>68</v>
      </c>
      <c r="E461" t="s">
        <v>69</v>
      </c>
      <c r="G461">
        <v>5.5E-2</v>
      </c>
      <c r="H461">
        <v>20.62</v>
      </c>
      <c r="I461">
        <v>0.3</v>
      </c>
      <c r="J461">
        <v>7.9000000000000001E-2</v>
      </c>
      <c r="K461">
        <v>0</v>
      </c>
      <c r="L461">
        <v>0</v>
      </c>
      <c r="M461">
        <v>0</v>
      </c>
      <c r="N461">
        <v>7.9000000000000001E-2</v>
      </c>
      <c r="O461">
        <v>29.62</v>
      </c>
      <c r="P461">
        <v>375</v>
      </c>
      <c r="Q461">
        <v>202227</v>
      </c>
      <c r="R461">
        <v>202247</v>
      </c>
      <c r="U461">
        <v>5832233</v>
      </c>
      <c r="V461">
        <v>22</v>
      </c>
      <c r="AM461" t="s">
        <v>38</v>
      </c>
      <c r="AN461" t="s">
        <v>39</v>
      </c>
      <c r="BE461" t="s">
        <v>40</v>
      </c>
      <c r="BF461" t="s">
        <v>41</v>
      </c>
      <c r="BM461" t="s">
        <v>40</v>
      </c>
    </row>
    <row r="462" spans="1:65">
      <c r="A462">
        <v>70226</v>
      </c>
      <c r="B462" t="s">
        <v>291</v>
      </c>
      <c r="C462">
        <v>795</v>
      </c>
      <c r="D462" t="s">
        <v>45</v>
      </c>
      <c r="E462" t="s">
        <v>46</v>
      </c>
      <c r="G462">
        <v>0.105</v>
      </c>
      <c r="H462">
        <v>14.7</v>
      </c>
      <c r="I462">
        <v>0.3</v>
      </c>
      <c r="J462">
        <v>0.15</v>
      </c>
      <c r="K462">
        <v>0.02</v>
      </c>
      <c r="L462">
        <v>0</v>
      </c>
      <c r="M462">
        <v>0</v>
      </c>
      <c r="N462">
        <v>0.15</v>
      </c>
      <c r="O462">
        <v>21</v>
      </c>
      <c r="P462">
        <v>140</v>
      </c>
      <c r="Q462">
        <v>202227</v>
      </c>
      <c r="R462">
        <v>202247</v>
      </c>
      <c r="U462">
        <v>7014558</v>
      </c>
      <c r="V462">
        <v>46</v>
      </c>
      <c r="AM462" t="s">
        <v>38</v>
      </c>
      <c r="AN462" t="s">
        <v>39</v>
      </c>
      <c r="BE462" t="s">
        <v>40</v>
      </c>
      <c r="BF462" t="s">
        <v>41</v>
      </c>
      <c r="BM462" t="s">
        <v>40</v>
      </c>
    </row>
    <row r="463" spans="1:65">
      <c r="A463">
        <v>70236</v>
      </c>
      <c r="B463" t="s">
        <v>292</v>
      </c>
      <c r="C463">
        <v>795</v>
      </c>
      <c r="D463" t="s">
        <v>36</v>
      </c>
      <c r="E463" t="s">
        <v>37</v>
      </c>
      <c r="G463">
        <v>6.2E-2</v>
      </c>
      <c r="H463">
        <v>17.36</v>
      </c>
      <c r="I463">
        <v>0.3</v>
      </c>
      <c r="J463">
        <v>8.8999999999999996E-2</v>
      </c>
      <c r="K463">
        <v>0</v>
      </c>
      <c r="L463">
        <v>0</v>
      </c>
      <c r="M463">
        <v>0</v>
      </c>
      <c r="N463">
        <v>8.8999999999999996E-2</v>
      </c>
      <c r="O463">
        <v>24.92</v>
      </c>
      <c r="P463">
        <v>280</v>
      </c>
      <c r="Q463">
        <v>202227</v>
      </c>
      <c r="R463">
        <v>202247</v>
      </c>
      <c r="U463">
        <v>5635590</v>
      </c>
      <c r="V463">
        <v>27</v>
      </c>
      <c r="AM463" t="s">
        <v>38</v>
      </c>
      <c r="AN463" t="s">
        <v>39</v>
      </c>
      <c r="BE463" t="s">
        <v>40</v>
      </c>
      <c r="BF463" t="s">
        <v>41</v>
      </c>
      <c r="BM463" t="s">
        <v>40</v>
      </c>
    </row>
    <row r="464" spans="1:65">
      <c r="A464">
        <v>70236</v>
      </c>
      <c r="B464" t="s">
        <v>292</v>
      </c>
      <c r="C464">
        <v>795</v>
      </c>
      <c r="D464" t="s">
        <v>45</v>
      </c>
      <c r="E464" t="s">
        <v>46</v>
      </c>
      <c r="G464">
        <v>0.125</v>
      </c>
      <c r="H464">
        <v>17.5</v>
      </c>
      <c r="I464">
        <v>0.3</v>
      </c>
      <c r="J464">
        <v>0.17899999999999999</v>
      </c>
      <c r="K464">
        <v>0.03</v>
      </c>
      <c r="L464">
        <v>0</v>
      </c>
      <c r="M464">
        <v>0</v>
      </c>
      <c r="N464">
        <v>0.17899999999999999</v>
      </c>
      <c r="O464">
        <v>25.06</v>
      </c>
      <c r="P464">
        <v>140</v>
      </c>
      <c r="Q464">
        <v>202227</v>
      </c>
      <c r="R464">
        <v>202247</v>
      </c>
      <c r="U464">
        <v>7027310</v>
      </c>
      <c r="V464">
        <v>53</v>
      </c>
      <c r="AM464" t="s">
        <v>38</v>
      </c>
      <c r="AN464" t="s">
        <v>39</v>
      </c>
      <c r="BE464" t="s">
        <v>40</v>
      </c>
      <c r="BF464" t="s">
        <v>41</v>
      </c>
      <c r="BM464" t="s">
        <v>40</v>
      </c>
    </row>
    <row r="465" spans="1:65">
      <c r="A465">
        <v>70238</v>
      </c>
      <c r="B465" t="s">
        <v>293</v>
      </c>
      <c r="C465">
        <v>795</v>
      </c>
      <c r="D465" t="s">
        <v>36</v>
      </c>
      <c r="E465" t="s">
        <v>37</v>
      </c>
      <c r="G465">
        <v>6.2E-2</v>
      </c>
      <c r="H465">
        <v>17.36</v>
      </c>
      <c r="I465">
        <v>0.3</v>
      </c>
      <c r="J465">
        <v>8.8999999999999996E-2</v>
      </c>
      <c r="K465">
        <v>0</v>
      </c>
      <c r="L465">
        <v>0</v>
      </c>
      <c r="M465">
        <v>0</v>
      </c>
      <c r="N465">
        <v>8.8999999999999996E-2</v>
      </c>
      <c r="O465">
        <v>24.92</v>
      </c>
      <c r="P465">
        <v>280</v>
      </c>
      <c r="Q465">
        <v>202227</v>
      </c>
      <c r="R465">
        <v>202247</v>
      </c>
      <c r="U465">
        <v>5635640</v>
      </c>
      <c r="V465">
        <v>27</v>
      </c>
      <c r="BE465" t="s">
        <v>40</v>
      </c>
      <c r="BF465" t="s">
        <v>41</v>
      </c>
      <c r="BM465" t="s">
        <v>40</v>
      </c>
    </row>
    <row r="466" spans="1:65">
      <c r="A466">
        <v>70238</v>
      </c>
      <c r="B466" t="s">
        <v>293</v>
      </c>
      <c r="C466">
        <v>795</v>
      </c>
      <c r="D466" t="s">
        <v>45</v>
      </c>
      <c r="E466" t="s">
        <v>46</v>
      </c>
      <c r="G466">
        <v>0.125</v>
      </c>
      <c r="H466">
        <v>17.5</v>
      </c>
      <c r="I466">
        <v>0.3</v>
      </c>
      <c r="J466">
        <v>0.17899999999999999</v>
      </c>
      <c r="K466">
        <v>0.03</v>
      </c>
      <c r="L466">
        <v>0</v>
      </c>
      <c r="M466">
        <v>0</v>
      </c>
      <c r="N466">
        <v>0.17899999999999999</v>
      </c>
      <c r="O466">
        <v>25.06</v>
      </c>
      <c r="P466">
        <v>140</v>
      </c>
      <c r="Q466">
        <v>202227</v>
      </c>
      <c r="R466">
        <v>202247</v>
      </c>
      <c r="U466">
        <v>7027322</v>
      </c>
      <c r="V466">
        <v>53</v>
      </c>
      <c r="BE466" t="s">
        <v>40</v>
      </c>
      <c r="BF466" t="s">
        <v>41</v>
      </c>
      <c r="BM466" t="s">
        <v>40</v>
      </c>
    </row>
    <row r="467" spans="1:65">
      <c r="A467">
        <v>70280</v>
      </c>
      <c r="B467" t="s">
        <v>294</v>
      </c>
      <c r="C467">
        <v>795</v>
      </c>
      <c r="D467" t="s">
        <v>36</v>
      </c>
      <c r="E467" t="s">
        <v>37</v>
      </c>
      <c r="G467">
        <v>5.5E-2</v>
      </c>
      <c r="H467">
        <v>15.4</v>
      </c>
      <c r="I467">
        <v>0.3</v>
      </c>
      <c r="J467">
        <v>7.9000000000000001E-2</v>
      </c>
      <c r="K467">
        <v>0</v>
      </c>
      <c r="L467">
        <v>0</v>
      </c>
      <c r="M467">
        <v>0</v>
      </c>
      <c r="N467">
        <v>7.9000000000000001E-2</v>
      </c>
      <c r="O467">
        <v>22.12</v>
      </c>
      <c r="P467">
        <v>280</v>
      </c>
      <c r="Q467">
        <v>202227</v>
      </c>
      <c r="R467">
        <v>202247</v>
      </c>
      <c r="U467">
        <v>5564400</v>
      </c>
      <c r="V467">
        <v>23</v>
      </c>
      <c r="AM467" t="s">
        <v>38</v>
      </c>
      <c r="AN467" t="s">
        <v>39</v>
      </c>
      <c r="BE467" t="s">
        <v>40</v>
      </c>
      <c r="BF467" t="s">
        <v>41</v>
      </c>
      <c r="BM467" t="s">
        <v>40</v>
      </c>
    </row>
    <row r="468" spans="1:65">
      <c r="A468">
        <v>70280</v>
      </c>
      <c r="B468" t="s">
        <v>294</v>
      </c>
      <c r="C468">
        <v>795</v>
      </c>
      <c r="D468" t="s">
        <v>68</v>
      </c>
      <c r="E468" t="s">
        <v>69</v>
      </c>
      <c r="G468">
        <v>0.05</v>
      </c>
      <c r="H468">
        <v>18.75</v>
      </c>
      <c r="I468">
        <v>0.3</v>
      </c>
      <c r="J468">
        <v>7.1999999999999995E-2</v>
      </c>
      <c r="K468">
        <v>0</v>
      </c>
      <c r="L468">
        <v>0</v>
      </c>
      <c r="M468">
        <v>0</v>
      </c>
      <c r="N468">
        <v>7.1999999999999995E-2</v>
      </c>
      <c r="O468">
        <v>27</v>
      </c>
      <c r="P468">
        <v>375</v>
      </c>
      <c r="Q468">
        <v>202227</v>
      </c>
      <c r="R468">
        <v>202247</v>
      </c>
      <c r="U468">
        <v>5832068</v>
      </c>
      <c r="V468">
        <v>15</v>
      </c>
      <c r="AM468" t="s">
        <v>38</v>
      </c>
      <c r="AN468" t="s">
        <v>39</v>
      </c>
      <c r="BE468" t="s">
        <v>40</v>
      </c>
      <c r="BF468" t="s">
        <v>41</v>
      </c>
      <c r="BM468" t="s">
        <v>40</v>
      </c>
    </row>
    <row r="469" spans="1:65">
      <c r="A469">
        <v>70280</v>
      </c>
      <c r="B469" t="s">
        <v>294</v>
      </c>
      <c r="C469">
        <v>795</v>
      </c>
      <c r="D469" t="s">
        <v>45</v>
      </c>
      <c r="E469" t="s">
        <v>46</v>
      </c>
      <c r="G469">
        <v>0.105</v>
      </c>
      <c r="H469">
        <v>14.7</v>
      </c>
      <c r="I469">
        <v>0.3</v>
      </c>
      <c r="J469">
        <v>0.15</v>
      </c>
      <c r="K469">
        <v>0.02</v>
      </c>
      <c r="L469">
        <v>0</v>
      </c>
      <c r="M469">
        <v>0</v>
      </c>
      <c r="N469">
        <v>0.15</v>
      </c>
      <c r="O469">
        <v>21</v>
      </c>
      <c r="P469">
        <v>140</v>
      </c>
      <c r="Q469">
        <v>202227</v>
      </c>
      <c r="R469">
        <v>202247</v>
      </c>
      <c r="U469">
        <v>7013600</v>
      </c>
      <c r="V469">
        <v>46</v>
      </c>
      <c r="AM469" t="s">
        <v>38</v>
      </c>
      <c r="AN469" t="s">
        <v>39</v>
      </c>
      <c r="BE469" t="s">
        <v>40</v>
      </c>
      <c r="BF469" t="s">
        <v>41</v>
      </c>
      <c r="BM469" t="s">
        <v>40</v>
      </c>
    </row>
    <row r="470" spans="1:65">
      <c r="A470">
        <v>70281</v>
      </c>
      <c r="B470" t="s">
        <v>295</v>
      </c>
      <c r="C470">
        <v>795</v>
      </c>
      <c r="D470" t="s">
        <v>36</v>
      </c>
      <c r="E470" t="s">
        <v>37</v>
      </c>
      <c r="G470">
        <v>5.5E-2</v>
      </c>
      <c r="H470">
        <v>15.4</v>
      </c>
      <c r="I470">
        <v>0.3</v>
      </c>
      <c r="J470">
        <v>7.9000000000000001E-2</v>
      </c>
      <c r="K470">
        <v>0</v>
      </c>
      <c r="L470">
        <v>0</v>
      </c>
      <c r="M470">
        <v>0</v>
      </c>
      <c r="N470">
        <v>7.9000000000000001E-2</v>
      </c>
      <c r="O470">
        <v>22.12</v>
      </c>
      <c r="P470">
        <v>280</v>
      </c>
      <c r="Q470">
        <v>202227</v>
      </c>
      <c r="R470">
        <v>202247</v>
      </c>
      <c r="U470">
        <v>5564580</v>
      </c>
      <c r="V470">
        <v>23</v>
      </c>
      <c r="AM470" t="s">
        <v>38</v>
      </c>
      <c r="AN470" t="s">
        <v>39</v>
      </c>
      <c r="BE470" t="s">
        <v>40</v>
      </c>
      <c r="BF470" t="s">
        <v>41</v>
      </c>
      <c r="BM470" t="s">
        <v>40</v>
      </c>
    </row>
    <row r="471" spans="1:65">
      <c r="A471">
        <v>70281</v>
      </c>
      <c r="B471" t="s">
        <v>295</v>
      </c>
      <c r="C471">
        <v>795</v>
      </c>
      <c r="D471" t="s">
        <v>68</v>
      </c>
      <c r="E471" t="s">
        <v>69</v>
      </c>
      <c r="G471">
        <v>0.05</v>
      </c>
      <c r="H471">
        <v>18.75</v>
      </c>
      <c r="I471">
        <v>0.3</v>
      </c>
      <c r="J471">
        <v>7.1999999999999995E-2</v>
      </c>
      <c r="K471">
        <v>0</v>
      </c>
      <c r="L471">
        <v>0</v>
      </c>
      <c r="M471">
        <v>0</v>
      </c>
      <c r="N471">
        <v>7.1999999999999995E-2</v>
      </c>
      <c r="O471">
        <v>27</v>
      </c>
      <c r="P471">
        <v>375</v>
      </c>
      <c r="Q471">
        <v>202227</v>
      </c>
      <c r="R471">
        <v>202247</v>
      </c>
      <c r="U471">
        <v>5832080</v>
      </c>
      <c r="V471">
        <v>15</v>
      </c>
      <c r="AM471" t="s">
        <v>38</v>
      </c>
      <c r="AN471" t="s">
        <v>39</v>
      </c>
      <c r="BE471" t="s">
        <v>40</v>
      </c>
      <c r="BF471" t="s">
        <v>41</v>
      </c>
      <c r="BM471" t="s">
        <v>40</v>
      </c>
    </row>
    <row r="472" spans="1:65">
      <c r="A472">
        <v>70281</v>
      </c>
      <c r="B472" t="s">
        <v>295</v>
      </c>
      <c r="C472">
        <v>795</v>
      </c>
      <c r="D472" t="s">
        <v>45</v>
      </c>
      <c r="E472" t="s">
        <v>46</v>
      </c>
      <c r="G472">
        <v>0.105</v>
      </c>
      <c r="H472">
        <v>14.7</v>
      </c>
      <c r="I472">
        <v>0.3</v>
      </c>
      <c r="J472">
        <v>0.15</v>
      </c>
      <c r="K472">
        <v>0.02</v>
      </c>
      <c r="L472">
        <v>0</v>
      </c>
      <c r="M472">
        <v>0</v>
      </c>
      <c r="N472">
        <v>0.15</v>
      </c>
      <c r="O472">
        <v>21</v>
      </c>
      <c r="P472">
        <v>140</v>
      </c>
      <c r="Q472">
        <v>202227</v>
      </c>
      <c r="R472">
        <v>202247</v>
      </c>
      <c r="U472">
        <v>7013752</v>
      </c>
      <c r="V472">
        <v>46</v>
      </c>
      <c r="AM472" t="s">
        <v>38</v>
      </c>
      <c r="AN472" t="s">
        <v>39</v>
      </c>
      <c r="BE472" t="s">
        <v>40</v>
      </c>
      <c r="BF472" t="s">
        <v>41</v>
      </c>
      <c r="BM472" t="s">
        <v>40</v>
      </c>
    </row>
    <row r="473" spans="1:65">
      <c r="A473">
        <v>70282</v>
      </c>
      <c r="B473" t="s">
        <v>296</v>
      </c>
      <c r="C473">
        <v>795</v>
      </c>
      <c r="D473" t="s">
        <v>36</v>
      </c>
      <c r="E473" t="s">
        <v>37</v>
      </c>
      <c r="G473">
        <v>5.5E-2</v>
      </c>
      <c r="H473">
        <v>15.4</v>
      </c>
      <c r="I473">
        <v>0.3</v>
      </c>
      <c r="J473">
        <v>7.9000000000000001E-2</v>
      </c>
      <c r="K473">
        <v>0</v>
      </c>
      <c r="L473">
        <v>0</v>
      </c>
      <c r="M473">
        <v>0</v>
      </c>
      <c r="N473">
        <v>7.9000000000000001E-2</v>
      </c>
      <c r="O473">
        <v>22.12</v>
      </c>
      <c r="P473">
        <v>280</v>
      </c>
      <c r="Q473">
        <v>202227</v>
      </c>
      <c r="R473">
        <v>202247</v>
      </c>
      <c r="U473">
        <v>5564630</v>
      </c>
      <c r="V473">
        <v>23</v>
      </c>
      <c r="AM473" t="s">
        <v>38</v>
      </c>
      <c r="AN473" t="s">
        <v>39</v>
      </c>
      <c r="BE473" t="s">
        <v>40</v>
      </c>
      <c r="BF473" t="s">
        <v>41</v>
      </c>
      <c r="BM473" t="s">
        <v>40</v>
      </c>
    </row>
    <row r="474" spans="1:65">
      <c r="A474">
        <v>70282</v>
      </c>
      <c r="B474" t="s">
        <v>296</v>
      </c>
      <c r="C474">
        <v>795</v>
      </c>
      <c r="D474" t="s">
        <v>68</v>
      </c>
      <c r="E474" t="s">
        <v>69</v>
      </c>
      <c r="G474">
        <v>0.05</v>
      </c>
      <c r="H474">
        <v>18.75</v>
      </c>
      <c r="I474">
        <v>0.3</v>
      </c>
      <c r="J474">
        <v>7.1999999999999995E-2</v>
      </c>
      <c r="K474">
        <v>0</v>
      </c>
      <c r="L474">
        <v>0</v>
      </c>
      <c r="M474">
        <v>0</v>
      </c>
      <c r="N474">
        <v>7.1999999999999995E-2</v>
      </c>
      <c r="O474">
        <v>27</v>
      </c>
      <c r="P474">
        <v>375</v>
      </c>
      <c r="Q474">
        <v>202227</v>
      </c>
      <c r="R474">
        <v>202247</v>
      </c>
      <c r="U474">
        <v>5832086</v>
      </c>
      <c r="V474">
        <v>15</v>
      </c>
      <c r="AM474" t="s">
        <v>38</v>
      </c>
      <c r="AN474" t="s">
        <v>39</v>
      </c>
      <c r="BE474" t="s">
        <v>40</v>
      </c>
      <c r="BF474" t="s">
        <v>41</v>
      </c>
      <c r="BM474" t="s">
        <v>40</v>
      </c>
    </row>
    <row r="475" spans="1:65">
      <c r="A475">
        <v>70282</v>
      </c>
      <c r="B475" t="s">
        <v>296</v>
      </c>
      <c r="C475">
        <v>795</v>
      </c>
      <c r="D475" t="s">
        <v>45</v>
      </c>
      <c r="E475" t="s">
        <v>46</v>
      </c>
      <c r="G475">
        <v>0.105</v>
      </c>
      <c r="H475">
        <v>14.7</v>
      </c>
      <c r="I475">
        <v>0.3</v>
      </c>
      <c r="J475">
        <v>0.15</v>
      </c>
      <c r="K475">
        <v>0.02</v>
      </c>
      <c r="L475">
        <v>0</v>
      </c>
      <c r="M475">
        <v>0</v>
      </c>
      <c r="N475">
        <v>0.15</v>
      </c>
      <c r="O475">
        <v>21</v>
      </c>
      <c r="P475">
        <v>140</v>
      </c>
      <c r="Q475">
        <v>202227</v>
      </c>
      <c r="R475">
        <v>202247</v>
      </c>
      <c r="U475">
        <v>7013810</v>
      </c>
      <c r="V475">
        <v>46</v>
      </c>
      <c r="AM475" t="s">
        <v>38</v>
      </c>
      <c r="AN475" t="s">
        <v>39</v>
      </c>
      <c r="BE475" t="s">
        <v>40</v>
      </c>
      <c r="BF475" t="s">
        <v>41</v>
      </c>
      <c r="BM475" t="s">
        <v>40</v>
      </c>
    </row>
    <row r="476" spans="1:65">
      <c r="A476">
        <v>70283</v>
      </c>
      <c r="B476" t="s">
        <v>297</v>
      </c>
      <c r="C476">
        <v>795</v>
      </c>
      <c r="D476" t="s">
        <v>36</v>
      </c>
      <c r="E476" t="s">
        <v>37</v>
      </c>
      <c r="G476">
        <v>5.5E-2</v>
      </c>
      <c r="H476">
        <v>15.4</v>
      </c>
      <c r="I476">
        <v>0.3</v>
      </c>
      <c r="J476">
        <v>7.9000000000000001E-2</v>
      </c>
      <c r="K476">
        <v>0</v>
      </c>
      <c r="L476">
        <v>0</v>
      </c>
      <c r="M476">
        <v>0</v>
      </c>
      <c r="N476">
        <v>7.9000000000000001E-2</v>
      </c>
      <c r="O476">
        <v>22.12</v>
      </c>
      <c r="P476">
        <v>280</v>
      </c>
      <c r="Q476">
        <v>202227</v>
      </c>
      <c r="R476">
        <v>202247</v>
      </c>
      <c r="U476">
        <v>5564760</v>
      </c>
      <c r="V476">
        <v>23</v>
      </c>
      <c r="AM476" t="s">
        <v>38</v>
      </c>
      <c r="AN476" t="s">
        <v>39</v>
      </c>
      <c r="BE476" t="s">
        <v>40</v>
      </c>
      <c r="BF476" t="s">
        <v>41</v>
      </c>
      <c r="BM476" t="s">
        <v>40</v>
      </c>
    </row>
    <row r="477" spans="1:65">
      <c r="A477">
        <v>70283</v>
      </c>
      <c r="B477" t="s">
        <v>297</v>
      </c>
      <c r="C477">
        <v>795</v>
      </c>
      <c r="D477" t="s">
        <v>68</v>
      </c>
      <c r="E477" t="s">
        <v>69</v>
      </c>
      <c r="G477">
        <v>0.05</v>
      </c>
      <c r="H477">
        <v>18.75</v>
      </c>
      <c r="I477">
        <v>0.3</v>
      </c>
      <c r="J477">
        <v>7.1999999999999995E-2</v>
      </c>
      <c r="K477">
        <v>0</v>
      </c>
      <c r="L477">
        <v>0</v>
      </c>
      <c r="M477">
        <v>0</v>
      </c>
      <c r="N477">
        <v>7.1999999999999995E-2</v>
      </c>
      <c r="O477">
        <v>27</v>
      </c>
      <c r="P477">
        <v>375</v>
      </c>
      <c r="Q477">
        <v>202227</v>
      </c>
      <c r="R477">
        <v>202247</v>
      </c>
      <c r="U477">
        <v>5832092</v>
      </c>
      <c r="V477">
        <v>15</v>
      </c>
      <c r="AM477" t="s">
        <v>38</v>
      </c>
      <c r="AN477" t="s">
        <v>39</v>
      </c>
      <c r="BE477" t="s">
        <v>40</v>
      </c>
      <c r="BF477" t="s">
        <v>41</v>
      </c>
      <c r="BM477" t="s">
        <v>40</v>
      </c>
    </row>
    <row r="478" spans="1:65">
      <c r="A478">
        <v>70283</v>
      </c>
      <c r="B478" t="s">
        <v>297</v>
      </c>
      <c r="C478">
        <v>795</v>
      </c>
      <c r="D478" t="s">
        <v>45</v>
      </c>
      <c r="E478" t="s">
        <v>46</v>
      </c>
      <c r="G478">
        <v>0.105</v>
      </c>
      <c r="H478">
        <v>14.7</v>
      </c>
      <c r="I478">
        <v>0.3</v>
      </c>
      <c r="J478">
        <v>0.15</v>
      </c>
      <c r="K478">
        <v>0.02</v>
      </c>
      <c r="L478">
        <v>0</v>
      </c>
      <c r="M478">
        <v>0</v>
      </c>
      <c r="N478">
        <v>0.15</v>
      </c>
      <c r="O478">
        <v>21</v>
      </c>
      <c r="P478">
        <v>140</v>
      </c>
      <c r="Q478">
        <v>202227</v>
      </c>
      <c r="R478">
        <v>202247</v>
      </c>
      <c r="U478">
        <v>7013940</v>
      </c>
      <c r="V478">
        <v>46</v>
      </c>
      <c r="AM478" t="s">
        <v>38</v>
      </c>
      <c r="AN478" t="s">
        <v>39</v>
      </c>
      <c r="BE478" t="s">
        <v>40</v>
      </c>
      <c r="BF478" t="s">
        <v>41</v>
      </c>
      <c r="BM478" t="s">
        <v>40</v>
      </c>
    </row>
    <row r="479" spans="1:65">
      <c r="A479">
        <v>70507</v>
      </c>
      <c r="B479" t="s">
        <v>298</v>
      </c>
      <c r="C479">
        <v>795</v>
      </c>
      <c r="D479" t="s">
        <v>36</v>
      </c>
      <c r="E479" t="s">
        <v>37</v>
      </c>
      <c r="G479">
        <v>7.8E-2</v>
      </c>
      <c r="H479">
        <v>21.84</v>
      </c>
      <c r="I479">
        <v>0.3</v>
      </c>
      <c r="J479">
        <v>0.112</v>
      </c>
      <c r="K479">
        <v>0.01</v>
      </c>
      <c r="L479">
        <v>0</v>
      </c>
      <c r="M479">
        <v>0</v>
      </c>
      <c r="N479">
        <v>0.112</v>
      </c>
      <c r="O479">
        <v>31.36</v>
      </c>
      <c r="P479">
        <v>280</v>
      </c>
      <c r="Q479">
        <v>202227</v>
      </c>
      <c r="R479">
        <v>202247</v>
      </c>
      <c r="U479">
        <v>5517540</v>
      </c>
      <c r="V479">
        <v>40</v>
      </c>
      <c r="AM479" t="s">
        <v>38</v>
      </c>
      <c r="AN479" t="s">
        <v>39</v>
      </c>
      <c r="BE479" t="s">
        <v>40</v>
      </c>
      <c r="BF479" t="s">
        <v>41</v>
      </c>
      <c r="BM479" t="s">
        <v>40</v>
      </c>
    </row>
    <row r="480" spans="1:65">
      <c r="A480">
        <v>70613</v>
      </c>
      <c r="B480" t="s">
        <v>299</v>
      </c>
      <c r="C480">
        <v>795</v>
      </c>
      <c r="D480" t="s">
        <v>36</v>
      </c>
      <c r="E480" t="s">
        <v>37</v>
      </c>
      <c r="G480">
        <v>5.5E-2</v>
      </c>
      <c r="H480">
        <v>15.4</v>
      </c>
      <c r="I480">
        <v>0.3</v>
      </c>
      <c r="J480">
        <v>7.9000000000000001E-2</v>
      </c>
      <c r="K480">
        <v>0</v>
      </c>
      <c r="L480">
        <v>0</v>
      </c>
      <c r="M480">
        <v>0</v>
      </c>
      <c r="N480">
        <v>7.9000000000000001E-2</v>
      </c>
      <c r="O480">
        <v>22.12</v>
      </c>
      <c r="P480">
        <v>280</v>
      </c>
      <c r="Q480">
        <v>202227</v>
      </c>
      <c r="R480">
        <v>202247</v>
      </c>
      <c r="U480">
        <v>5620910</v>
      </c>
      <c r="V480">
        <v>24</v>
      </c>
      <c r="AM480" t="s">
        <v>38</v>
      </c>
      <c r="AN480" t="s">
        <v>39</v>
      </c>
      <c r="BE480" t="s">
        <v>40</v>
      </c>
      <c r="BF480" t="s">
        <v>41</v>
      </c>
      <c r="BM480" t="s">
        <v>40</v>
      </c>
    </row>
    <row r="481" spans="1:65">
      <c r="A481">
        <v>70614</v>
      </c>
      <c r="B481" t="s">
        <v>300</v>
      </c>
      <c r="C481">
        <v>795</v>
      </c>
      <c r="D481" t="s">
        <v>36</v>
      </c>
      <c r="E481" t="s">
        <v>37</v>
      </c>
      <c r="G481">
        <v>5.5E-2</v>
      </c>
      <c r="H481">
        <v>15.4</v>
      </c>
      <c r="I481">
        <v>0.3</v>
      </c>
      <c r="J481">
        <v>7.9000000000000001E-2</v>
      </c>
      <c r="K481">
        <v>0</v>
      </c>
      <c r="L481">
        <v>0</v>
      </c>
      <c r="M481">
        <v>0</v>
      </c>
      <c r="N481">
        <v>7.9000000000000001E-2</v>
      </c>
      <c r="O481">
        <v>22.12</v>
      </c>
      <c r="P481">
        <v>280</v>
      </c>
      <c r="Q481">
        <v>202227</v>
      </c>
      <c r="R481">
        <v>202247</v>
      </c>
      <c r="U481">
        <v>5566940</v>
      </c>
      <c r="V481">
        <v>23</v>
      </c>
      <c r="AM481" t="s">
        <v>38</v>
      </c>
      <c r="AN481" t="s">
        <v>39</v>
      </c>
      <c r="BE481" t="s">
        <v>40</v>
      </c>
      <c r="BF481" t="s">
        <v>41</v>
      </c>
      <c r="BM481" t="s">
        <v>40</v>
      </c>
    </row>
    <row r="482" spans="1:65">
      <c r="A482">
        <v>70614</v>
      </c>
      <c r="B482" t="s">
        <v>300</v>
      </c>
      <c r="C482">
        <v>795</v>
      </c>
      <c r="D482" t="s">
        <v>68</v>
      </c>
      <c r="E482" t="s">
        <v>69</v>
      </c>
      <c r="G482">
        <v>0.05</v>
      </c>
      <c r="H482">
        <v>18.75</v>
      </c>
      <c r="I482">
        <v>0.3</v>
      </c>
      <c r="J482">
        <v>7.1999999999999995E-2</v>
      </c>
      <c r="K482">
        <v>0</v>
      </c>
      <c r="L482">
        <v>0</v>
      </c>
      <c r="M482">
        <v>0</v>
      </c>
      <c r="N482">
        <v>7.1999999999999995E-2</v>
      </c>
      <c r="O482">
        <v>27</v>
      </c>
      <c r="P482">
        <v>375</v>
      </c>
      <c r="Q482">
        <v>202227</v>
      </c>
      <c r="R482">
        <v>202247</v>
      </c>
      <c r="U482">
        <v>5832108</v>
      </c>
      <c r="V482">
        <v>15</v>
      </c>
      <c r="AM482" t="s">
        <v>38</v>
      </c>
      <c r="AN482" t="s">
        <v>39</v>
      </c>
      <c r="BE482" t="s">
        <v>40</v>
      </c>
      <c r="BF482" t="s">
        <v>41</v>
      </c>
      <c r="BM482" t="s">
        <v>40</v>
      </c>
    </row>
    <row r="483" spans="1:65">
      <c r="A483">
        <v>70614</v>
      </c>
      <c r="B483" t="s">
        <v>300</v>
      </c>
      <c r="C483">
        <v>795</v>
      </c>
      <c r="D483" t="s">
        <v>45</v>
      </c>
      <c r="E483" t="s">
        <v>46</v>
      </c>
      <c r="G483">
        <v>0.105</v>
      </c>
      <c r="H483">
        <v>14.7</v>
      </c>
      <c r="I483">
        <v>0.3</v>
      </c>
      <c r="J483">
        <v>0.15</v>
      </c>
      <c r="K483">
        <v>0.02</v>
      </c>
      <c r="L483">
        <v>0</v>
      </c>
      <c r="M483">
        <v>0</v>
      </c>
      <c r="N483">
        <v>0.15</v>
      </c>
      <c r="O483">
        <v>21</v>
      </c>
      <c r="P483">
        <v>140</v>
      </c>
      <c r="Q483">
        <v>202227</v>
      </c>
      <c r="R483">
        <v>202247</v>
      </c>
      <c r="U483">
        <v>7014360</v>
      </c>
      <c r="V483">
        <v>46</v>
      </c>
      <c r="AM483" t="s">
        <v>38</v>
      </c>
      <c r="AN483" t="s">
        <v>39</v>
      </c>
      <c r="BE483" t="s">
        <v>40</v>
      </c>
      <c r="BF483" t="s">
        <v>41</v>
      </c>
      <c r="BM483" t="s">
        <v>40</v>
      </c>
    </row>
    <row r="484" spans="1:65">
      <c r="A484">
        <v>70782</v>
      </c>
      <c r="B484" t="s">
        <v>301</v>
      </c>
      <c r="C484">
        <v>795</v>
      </c>
      <c r="D484" t="s">
        <v>36</v>
      </c>
      <c r="E484" t="s">
        <v>37</v>
      </c>
      <c r="G484">
        <v>5.5E-2</v>
      </c>
      <c r="H484">
        <v>15.4</v>
      </c>
      <c r="I484">
        <v>0.3</v>
      </c>
      <c r="J484">
        <v>7.9000000000000001E-2</v>
      </c>
      <c r="K484">
        <v>0</v>
      </c>
      <c r="L484">
        <v>0</v>
      </c>
      <c r="M484">
        <v>0</v>
      </c>
      <c r="N484">
        <v>7.9000000000000001E-2</v>
      </c>
      <c r="O484">
        <v>22.12</v>
      </c>
      <c r="P484">
        <v>280</v>
      </c>
      <c r="Q484">
        <v>202227</v>
      </c>
      <c r="R484">
        <v>202247</v>
      </c>
      <c r="U484">
        <v>5620920</v>
      </c>
      <c r="V484">
        <v>24</v>
      </c>
      <c r="AM484" t="s">
        <v>38</v>
      </c>
      <c r="AN484" t="s">
        <v>39</v>
      </c>
      <c r="BE484" t="s">
        <v>40</v>
      </c>
      <c r="BF484" t="s">
        <v>41</v>
      </c>
      <c r="BM484" t="s">
        <v>40</v>
      </c>
    </row>
    <row r="485" spans="1:65">
      <c r="A485">
        <v>70875</v>
      </c>
      <c r="B485" t="s">
        <v>302</v>
      </c>
      <c r="C485">
        <v>795</v>
      </c>
      <c r="D485" t="s">
        <v>36</v>
      </c>
      <c r="E485" t="s">
        <v>37</v>
      </c>
      <c r="G485">
        <v>5.5E-2</v>
      </c>
      <c r="H485">
        <v>15.4</v>
      </c>
      <c r="I485">
        <v>0.3</v>
      </c>
      <c r="J485">
        <v>7.9000000000000001E-2</v>
      </c>
      <c r="K485">
        <v>0</v>
      </c>
      <c r="L485">
        <v>0</v>
      </c>
      <c r="M485">
        <v>0</v>
      </c>
      <c r="N485">
        <v>7.9000000000000001E-2</v>
      </c>
      <c r="O485">
        <v>22.12</v>
      </c>
      <c r="P485">
        <v>280</v>
      </c>
      <c r="Q485">
        <v>202227</v>
      </c>
      <c r="R485">
        <v>202247</v>
      </c>
      <c r="U485">
        <v>5620937</v>
      </c>
      <c r="V485">
        <v>24</v>
      </c>
      <c r="AM485" t="s">
        <v>38</v>
      </c>
      <c r="AN485" t="s">
        <v>39</v>
      </c>
      <c r="BE485" t="s">
        <v>40</v>
      </c>
      <c r="BF485" t="s">
        <v>41</v>
      </c>
      <c r="BM485" t="s">
        <v>40</v>
      </c>
    </row>
    <row r="486" spans="1:65">
      <c r="A486">
        <v>71644</v>
      </c>
      <c r="B486" t="s">
        <v>303</v>
      </c>
      <c r="C486">
        <v>795</v>
      </c>
      <c r="D486" t="s">
        <v>36</v>
      </c>
      <c r="E486" t="s">
        <v>37</v>
      </c>
      <c r="G486">
        <v>5.5E-2</v>
      </c>
      <c r="H486">
        <v>15.4</v>
      </c>
      <c r="I486">
        <v>0.3</v>
      </c>
      <c r="J486">
        <v>7.9000000000000001E-2</v>
      </c>
      <c r="K486">
        <v>0</v>
      </c>
      <c r="L486">
        <v>0</v>
      </c>
      <c r="M486">
        <v>0</v>
      </c>
      <c r="N486">
        <v>7.9000000000000001E-2</v>
      </c>
      <c r="O486">
        <v>22.12</v>
      </c>
      <c r="P486">
        <v>280</v>
      </c>
      <c r="Q486">
        <v>202227</v>
      </c>
      <c r="R486">
        <v>202247</v>
      </c>
      <c r="U486">
        <v>5564420</v>
      </c>
      <c r="V486">
        <v>23</v>
      </c>
      <c r="AM486" t="s">
        <v>38</v>
      </c>
      <c r="AN486" t="s">
        <v>39</v>
      </c>
      <c r="BE486" t="s">
        <v>40</v>
      </c>
      <c r="BF486" t="s">
        <v>41</v>
      </c>
      <c r="BM486" t="s">
        <v>40</v>
      </c>
    </row>
    <row r="487" spans="1:65">
      <c r="A487">
        <v>71644</v>
      </c>
      <c r="B487" t="s">
        <v>303</v>
      </c>
      <c r="C487">
        <v>795</v>
      </c>
      <c r="D487" t="s">
        <v>68</v>
      </c>
      <c r="E487" t="s">
        <v>69</v>
      </c>
      <c r="G487">
        <v>0.05</v>
      </c>
      <c r="H487">
        <v>18.75</v>
      </c>
      <c r="I487">
        <v>0.3</v>
      </c>
      <c r="J487">
        <v>7.1999999999999995E-2</v>
      </c>
      <c r="K487">
        <v>0</v>
      </c>
      <c r="L487">
        <v>0</v>
      </c>
      <c r="M487">
        <v>0</v>
      </c>
      <c r="N487">
        <v>7.1999999999999995E-2</v>
      </c>
      <c r="O487">
        <v>27</v>
      </c>
      <c r="P487">
        <v>375</v>
      </c>
      <c r="Q487">
        <v>202227</v>
      </c>
      <c r="R487">
        <v>202247</v>
      </c>
      <c r="U487">
        <v>5832069</v>
      </c>
      <c r="V487">
        <v>15</v>
      </c>
      <c r="AM487" t="s">
        <v>38</v>
      </c>
      <c r="AN487" t="s">
        <v>39</v>
      </c>
      <c r="BE487" t="s">
        <v>40</v>
      </c>
      <c r="BF487" t="s">
        <v>41</v>
      </c>
      <c r="BM487" t="s">
        <v>40</v>
      </c>
    </row>
    <row r="488" spans="1:65">
      <c r="A488">
        <v>71644</v>
      </c>
      <c r="B488" t="s">
        <v>303</v>
      </c>
      <c r="C488">
        <v>795</v>
      </c>
      <c r="D488" t="s">
        <v>45</v>
      </c>
      <c r="E488" t="s">
        <v>46</v>
      </c>
      <c r="G488">
        <v>0.105</v>
      </c>
      <c r="H488">
        <v>14.7</v>
      </c>
      <c r="I488">
        <v>0.3</v>
      </c>
      <c r="J488">
        <v>0.15</v>
      </c>
      <c r="K488">
        <v>0.02</v>
      </c>
      <c r="L488">
        <v>0</v>
      </c>
      <c r="M488">
        <v>0</v>
      </c>
      <c r="N488">
        <v>0.15</v>
      </c>
      <c r="O488">
        <v>21</v>
      </c>
      <c r="P488">
        <v>140</v>
      </c>
      <c r="Q488">
        <v>202227</v>
      </c>
      <c r="R488">
        <v>202247</v>
      </c>
      <c r="U488">
        <v>7013604</v>
      </c>
      <c r="V488">
        <v>46</v>
      </c>
      <c r="AM488" t="s">
        <v>38</v>
      </c>
      <c r="AN488" t="s">
        <v>39</v>
      </c>
      <c r="BE488" t="s">
        <v>40</v>
      </c>
      <c r="BF488" t="s">
        <v>41</v>
      </c>
      <c r="BM488" t="s">
        <v>40</v>
      </c>
    </row>
    <row r="489" spans="1:65">
      <c r="A489">
        <v>71645</v>
      </c>
      <c r="B489" t="s">
        <v>304</v>
      </c>
      <c r="C489">
        <v>795</v>
      </c>
      <c r="D489" t="s">
        <v>36</v>
      </c>
      <c r="E489" t="s">
        <v>37</v>
      </c>
      <c r="G489">
        <v>5.5E-2</v>
      </c>
      <c r="H489">
        <v>15.4</v>
      </c>
      <c r="I489">
        <v>0.3</v>
      </c>
      <c r="J489">
        <v>7.9000000000000001E-2</v>
      </c>
      <c r="K489">
        <v>0</v>
      </c>
      <c r="L489">
        <v>0</v>
      </c>
      <c r="M489">
        <v>0</v>
      </c>
      <c r="N489">
        <v>7.9000000000000001E-2</v>
      </c>
      <c r="O489">
        <v>22.12</v>
      </c>
      <c r="P489">
        <v>280</v>
      </c>
      <c r="Q489">
        <v>202227</v>
      </c>
      <c r="R489">
        <v>202247</v>
      </c>
      <c r="U489">
        <v>5564584</v>
      </c>
      <c r="V489">
        <v>23</v>
      </c>
      <c r="AM489" t="s">
        <v>38</v>
      </c>
      <c r="AN489" t="s">
        <v>39</v>
      </c>
      <c r="BE489" t="s">
        <v>40</v>
      </c>
      <c r="BF489" t="s">
        <v>41</v>
      </c>
      <c r="BM489" t="s">
        <v>40</v>
      </c>
    </row>
    <row r="490" spans="1:65">
      <c r="A490">
        <v>71645</v>
      </c>
      <c r="B490" t="s">
        <v>304</v>
      </c>
      <c r="C490">
        <v>795</v>
      </c>
      <c r="D490" t="s">
        <v>68</v>
      </c>
      <c r="E490" t="s">
        <v>69</v>
      </c>
      <c r="G490">
        <v>0.05</v>
      </c>
      <c r="H490">
        <v>18.75</v>
      </c>
      <c r="I490">
        <v>0.3</v>
      </c>
      <c r="J490">
        <v>7.1999999999999995E-2</v>
      </c>
      <c r="K490">
        <v>0</v>
      </c>
      <c r="L490">
        <v>0</v>
      </c>
      <c r="M490">
        <v>0</v>
      </c>
      <c r="N490">
        <v>7.1999999999999995E-2</v>
      </c>
      <c r="O490">
        <v>27</v>
      </c>
      <c r="P490">
        <v>375</v>
      </c>
      <c r="Q490">
        <v>202227</v>
      </c>
      <c r="R490">
        <v>202247</v>
      </c>
      <c r="U490">
        <v>5832081</v>
      </c>
      <c r="V490">
        <v>15</v>
      </c>
      <c r="AM490" t="s">
        <v>38</v>
      </c>
      <c r="AN490" t="s">
        <v>39</v>
      </c>
      <c r="BE490" t="s">
        <v>40</v>
      </c>
      <c r="BF490" t="s">
        <v>41</v>
      </c>
      <c r="BM490" t="s">
        <v>40</v>
      </c>
    </row>
    <row r="491" spans="1:65">
      <c r="A491">
        <v>71645</v>
      </c>
      <c r="B491" t="s">
        <v>304</v>
      </c>
      <c r="C491">
        <v>795</v>
      </c>
      <c r="D491" t="s">
        <v>45</v>
      </c>
      <c r="E491" t="s">
        <v>46</v>
      </c>
      <c r="G491">
        <v>0.105</v>
      </c>
      <c r="H491">
        <v>14.7</v>
      </c>
      <c r="I491">
        <v>0.3</v>
      </c>
      <c r="J491">
        <v>0.15</v>
      </c>
      <c r="K491">
        <v>0.02</v>
      </c>
      <c r="L491">
        <v>0</v>
      </c>
      <c r="M491">
        <v>0</v>
      </c>
      <c r="N491">
        <v>0.15</v>
      </c>
      <c r="O491">
        <v>21</v>
      </c>
      <c r="P491">
        <v>140</v>
      </c>
      <c r="Q491">
        <v>202227</v>
      </c>
      <c r="R491">
        <v>202247</v>
      </c>
      <c r="U491">
        <v>7013756</v>
      </c>
      <c r="V491">
        <v>46</v>
      </c>
      <c r="AM491" t="s">
        <v>38</v>
      </c>
      <c r="AN491" t="s">
        <v>39</v>
      </c>
      <c r="BE491" t="s">
        <v>40</v>
      </c>
      <c r="BF491" t="s">
        <v>41</v>
      </c>
      <c r="BM491" t="s">
        <v>40</v>
      </c>
    </row>
    <row r="492" spans="1:65">
      <c r="A492">
        <v>71647</v>
      </c>
      <c r="B492" t="s">
        <v>305</v>
      </c>
      <c r="C492">
        <v>795</v>
      </c>
      <c r="D492" t="s">
        <v>36</v>
      </c>
      <c r="E492" t="s">
        <v>37</v>
      </c>
      <c r="G492">
        <v>5.5E-2</v>
      </c>
      <c r="H492">
        <v>15.4</v>
      </c>
      <c r="I492">
        <v>0.3</v>
      </c>
      <c r="J492">
        <v>7.9000000000000001E-2</v>
      </c>
      <c r="K492">
        <v>0</v>
      </c>
      <c r="L492">
        <v>0</v>
      </c>
      <c r="M492">
        <v>0</v>
      </c>
      <c r="N492">
        <v>7.9000000000000001E-2</v>
      </c>
      <c r="O492">
        <v>22.12</v>
      </c>
      <c r="P492">
        <v>280</v>
      </c>
      <c r="Q492">
        <v>202227</v>
      </c>
      <c r="R492">
        <v>202247</v>
      </c>
      <c r="U492">
        <v>5567040</v>
      </c>
      <c r="V492">
        <v>23</v>
      </c>
      <c r="AM492" t="s">
        <v>38</v>
      </c>
      <c r="AN492" t="s">
        <v>39</v>
      </c>
      <c r="BE492" t="s">
        <v>40</v>
      </c>
      <c r="BF492" t="s">
        <v>41</v>
      </c>
      <c r="BM492" t="s">
        <v>40</v>
      </c>
    </row>
    <row r="493" spans="1:65">
      <c r="A493">
        <v>71647</v>
      </c>
      <c r="B493" t="s">
        <v>305</v>
      </c>
      <c r="C493">
        <v>795</v>
      </c>
      <c r="D493" t="s">
        <v>68</v>
      </c>
      <c r="E493" t="s">
        <v>69</v>
      </c>
      <c r="G493">
        <v>0.05</v>
      </c>
      <c r="H493">
        <v>18.75</v>
      </c>
      <c r="I493">
        <v>0.3</v>
      </c>
      <c r="J493">
        <v>7.1999999999999995E-2</v>
      </c>
      <c r="K493">
        <v>0</v>
      </c>
      <c r="L493">
        <v>0</v>
      </c>
      <c r="M493">
        <v>0</v>
      </c>
      <c r="N493">
        <v>7.1999999999999995E-2</v>
      </c>
      <c r="O493">
        <v>27</v>
      </c>
      <c r="P493">
        <v>375</v>
      </c>
      <c r="Q493">
        <v>202227</v>
      </c>
      <c r="R493">
        <v>202247</v>
      </c>
      <c r="U493">
        <v>5832109</v>
      </c>
      <c r="V493">
        <v>15</v>
      </c>
      <c r="AM493" t="s">
        <v>38</v>
      </c>
      <c r="AN493" t="s">
        <v>39</v>
      </c>
      <c r="BE493" t="s">
        <v>40</v>
      </c>
      <c r="BF493" t="s">
        <v>41</v>
      </c>
      <c r="BM493" t="s">
        <v>40</v>
      </c>
    </row>
    <row r="494" spans="1:65">
      <c r="A494">
        <v>71647</v>
      </c>
      <c r="B494" t="s">
        <v>305</v>
      </c>
      <c r="C494">
        <v>795</v>
      </c>
      <c r="D494" t="s">
        <v>45</v>
      </c>
      <c r="E494" t="s">
        <v>46</v>
      </c>
      <c r="G494">
        <v>0.105</v>
      </c>
      <c r="H494">
        <v>14.7</v>
      </c>
      <c r="I494">
        <v>0.3</v>
      </c>
      <c r="J494">
        <v>0.15</v>
      </c>
      <c r="K494">
        <v>0.02</v>
      </c>
      <c r="L494">
        <v>0</v>
      </c>
      <c r="M494">
        <v>0</v>
      </c>
      <c r="N494">
        <v>0.15</v>
      </c>
      <c r="O494">
        <v>21</v>
      </c>
      <c r="P494">
        <v>140</v>
      </c>
      <c r="Q494">
        <v>202227</v>
      </c>
      <c r="R494">
        <v>202247</v>
      </c>
      <c r="U494">
        <v>7014370</v>
      </c>
      <c r="V494">
        <v>46</v>
      </c>
      <c r="AM494" t="s">
        <v>38</v>
      </c>
      <c r="AN494" t="s">
        <v>39</v>
      </c>
      <c r="BE494" t="s">
        <v>40</v>
      </c>
      <c r="BF494" t="s">
        <v>41</v>
      </c>
      <c r="BM494" t="s">
        <v>40</v>
      </c>
    </row>
    <row r="495" spans="1:65">
      <c r="A495">
        <v>71649</v>
      </c>
      <c r="B495" t="s">
        <v>306</v>
      </c>
      <c r="C495">
        <v>795</v>
      </c>
      <c r="D495" t="s">
        <v>36</v>
      </c>
      <c r="E495" t="s">
        <v>37</v>
      </c>
      <c r="G495">
        <v>5.5E-2</v>
      </c>
      <c r="H495">
        <v>15.4</v>
      </c>
      <c r="I495">
        <v>0.3</v>
      </c>
      <c r="J495">
        <v>7.9000000000000001E-2</v>
      </c>
      <c r="K495">
        <v>0</v>
      </c>
      <c r="L495">
        <v>0</v>
      </c>
      <c r="M495">
        <v>0</v>
      </c>
      <c r="N495">
        <v>7.9000000000000001E-2</v>
      </c>
      <c r="O495">
        <v>22.12</v>
      </c>
      <c r="P495">
        <v>280</v>
      </c>
      <c r="Q495">
        <v>202227</v>
      </c>
      <c r="R495">
        <v>202247</v>
      </c>
      <c r="U495">
        <v>5564990</v>
      </c>
      <c r="V495">
        <v>23</v>
      </c>
      <c r="AM495" t="s">
        <v>38</v>
      </c>
      <c r="AN495" t="s">
        <v>39</v>
      </c>
      <c r="BE495" t="s">
        <v>40</v>
      </c>
      <c r="BF495" t="s">
        <v>41</v>
      </c>
      <c r="BM495" t="s">
        <v>40</v>
      </c>
    </row>
    <row r="496" spans="1:65">
      <c r="A496">
        <v>71649</v>
      </c>
      <c r="B496" t="s">
        <v>306</v>
      </c>
      <c r="C496">
        <v>795</v>
      </c>
      <c r="D496" t="s">
        <v>68</v>
      </c>
      <c r="E496" t="s">
        <v>69</v>
      </c>
      <c r="G496">
        <v>0.05</v>
      </c>
      <c r="H496">
        <v>18.75</v>
      </c>
      <c r="I496">
        <v>0.3</v>
      </c>
      <c r="J496">
        <v>7.1999999999999995E-2</v>
      </c>
      <c r="K496">
        <v>0</v>
      </c>
      <c r="L496">
        <v>0</v>
      </c>
      <c r="M496">
        <v>0</v>
      </c>
      <c r="N496">
        <v>7.1999999999999995E-2</v>
      </c>
      <c r="O496">
        <v>27</v>
      </c>
      <c r="P496">
        <v>375</v>
      </c>
      <c r="Q496">
        <v>202227</v>
      </c>
      <c r="R496">
        <v>202247</v>
      </c>
      <c r="U496">
        <v>5832096</v>
      </c>
      <c r="V496">
        <v>15</v>
      </c>
      <c r="AM496" t="s">
        <v>38</v>
      </c>
      <c r="AN496" t="s">
        <v>39</v>
      </c>
      <c r="BE496" t="s">
        <v>40</v>
      </c>
      <c r="BF496" t="s">
        <v>41</v>
      </c>
      <c r="BM496" t="s">
        <v>40</v>
      </c>
    </row>
    <row r="497" spans="1:65">
      <c r="A497">
        <v>71649</v>
      </c>
      <c r="B497" t="s">
        <v>306</v>
      </c>
      <c r="C497">
        <v>795</v>
      </c>
      <c r="D497" t="s">
        <v>45</v>
      </c>
      <c r="E497" t="s">
        <v>46</v>
      </c>
      <c r="G497">
        <v>0.105</v>
      </c>
      <c r="H497">
        <v>14.7</v>
      </c>
      <c r="I497">
        <v>0.3</v>
      </c>
      <c r="J497">
        <v>0.15</v>
      </c>
      <c r="K497">
        <v>0.02</v>
      </c>
      <c r="L497">
        <v>0</v>
      </c>
      <c r="M497">
        <v>0</v>
      </c>
      <c r="N497">
        <v>0.15</v>
      </c>
      <c r="O497">
        <v>21</v>
      </c>
      <c r="P497">
        <v>140</v>
      </c>
      <c r="Q497">
        <v>202227</v>
      </c>
      <c r="R497">
        <v>202247</v>
      </c>
      <c r="U497">
        <v>7014012</v>
      </c>
      <c r="V497">
        <v>46</v>
      </c>
      <c r="AM497" t="s">
        <v>38</v>
      </c>
      <c r="AN497" t="s">
        <v>39</v>
      </c>
      <c r="BE497" t="s">
        <v>40</v>
      </c>
      <c r="BF497" t="s">
        <v>41</v>
      </c>
      <c r="BM497" t="s">
        <v>40</v>
      </c>
    </row>
    <row r="498" spans="1:65">
      <c r="A498">
        <v>71650</v>
      </c>
      <c r="B498" t="s">
        <v>307</v>
      </c>
      <c r="C498">
        <v>795</v>
      </c>
      <c r="D498" t="s">
        <v>36</v>
      </c>
      <c r="E498" t="s">
        <v>37</v>
      </c>
      <c r="G498">
        <v>6.4000000000000001E-2</v>
      </c>
      <c r="H498">
        <v>17.920000000000002</v>
      </c>
      <c r="I498">
        <v>0.3</v>
      </c>
      <c r="J498">
        <v>9.1999999999999998E-2</v>
      </c>
      <c r="K498">
        <v>0</v>
      </c>
      <c r="L498">
        <v>0</v>
      </c>
      <c r="M498">
        <v>0</v>
      </c>
      <c r="N498">
        <v>9.1999999999999998E-2</v>
      </c>
      <c r="O498">
        <v>25.76</v>
      </c>
      <c r="P498">
        <v>280</v>
      </c>
      <c r="Q498">
        <v>202227</v>
      </c>
      <c r="R498">
        <v>202247</v>
      </c>
      <c r="U498">
        <v>5574784</v>
      </c>
      <c r="V498">
        <v>29</v>
      </c>
      <c r="AM498" t="s">
        <v>38</v>
      </c>
      <c r="AN498" t="s">
        <v>39</v>
      </c>
      <c r="BE498" t="s">
        <v>40</v>
      </c>
      <c r="BF498" t="s">
        <v>41</v>
      </c>
      <c r="BM498" t="s">
        <v>40</v>
      </c>
    </row>
    <row r="499" spans="1:65">
      <c r="A499">
        <v>71650</v>
      </c>
      <c r="B499" t="s">
        <v>307</v>
      </c>
      <c r="C499">
        <v>795</v>
      </c>
      <c r="D499" t="s">
        <v>68</v>
      </c>
      <c r="E499" t="s">
        <v>69</v>
      </c>
      <c r="G499">
        <v>5.1999999999999998E-2</v>
      </c>
      <c r="H499">
        <v>19.5</v>
      </c>
      <c r="I499">
        <v>0.3</v>
      </c>
      <c r="J499">
        <v>7.4999999999999997E-2</v>
      </c>
      <c r="K499">
        <v>0</v>
      </c>
      <c r="L499">
        <v>0</v>
      </c>
      <c r="M499">
        <v>0</v>
      </c>
      <c r="N499">
        <v>7.4999999999999997E-2</v>
      </c>
      <c r="O499">
        <v>28.12</v>
      </c>
      <c r="P499">
        <v>375</v>
      </c>
      <c r="Q499">
        <v>202227</v>
      </c>
      <c r="R499">
        <v>202247</v>
      </c>
      <c r="U499">
        <v>5832241</v>
      </c>
      <c r="V499">
        <v>19</v>
      </c>
      <c r="AM499" t="s">
        <v>38</v>
      </c>
      <c r="AN499" t="s">
        <v>39</v>
      </c>
      <c r="BE499" t="s">
        <v>40</v>
      </c>
      <c r="BF499" t="s">
        <v>41</v>
      </c>
      <c r="BM499" t="s">
        <v>40</v>
      </c>
    </row>
    <row r="500" spans="1:65">
      <c r="A500">
        <v>71650</v>
      </c>
      <c r="B500" t="s">
        <v>307</v>
      </c>
      <c r="C500">
        <v>795</v>
      </c>
      <c r="D500" t="s">
        <v>45</v>
      </c>
      <c r="E500" t="s">
        <v>46</v>
      </c>
      <c r="G500">
        <v>0.112</v>
      </c>
      <c r="H500">
        <v>15.68</v>
      </c>
      <c r="I500">
        <v>0.3</v>
      </c>
      <c r="J500">
        <v>0.16</v>
      </c>
      <c r="K500">
        <v>0.02</v>
      </c>
      <c r="L500">
        <v>0</v>
      </c>
      <c r="M500">
        <v>0</v>
      </c>
      <c r="N500">
        <v>0.16</v>
      </c>
      <c r="O500">
        <v>22.4</v>
      </c>
      <c r="P500">
        <v>140</v>
      </c>
      <c r="Q500">
        <v>202227</v>
      </c>
      <c r="R500">
        <v>202247</v>
      </c>
      <c r="U500">
        <v>7014564</v>
      </c>
      <c r="V500">
        <v>48</v>
      </c>
      <c r="AM500" t="s">
        <v>38</v>
      </c>
      <c r="AN500" t="s">
        <v>39</v>
      </c>
      <c r="BE500" t="s">
        <v>40</v>
      </c>
      <c r="BF500" t="s">
        <v>41</v>
      </c>
      <c r="BM500" t="s">
        <v>40</v>
      </c>
    </row>
    <row r="501" spans="1:65">
      <c r="A501">
        <v>71651</v>
      </c>
      <c r="B501" t="s">
        <v>308</v>
      </c>
      <c r="C501">
        <v>795</v>
      </c>
      <c r="D501" t="s">
        <v>36</v>
      </c>
      <c r="E501" t="s">
        <v>37</v>
      </c>
      <c r="G501">
        <v>6.4000000000000001E-2</v>
      </c>
      <c r="H501">
        <v>17.920000000000002</v>
      </c>
      <c r="I501">
        <v>0.3</v>
      </c>
      <c r="J501">
        <v>9.1999999999999998E-2</v>
      </c>
      <c r="K501">
        <v>0</v>
      </c>
      <c r="L501">
        <v>0</v>
      </c>
      <c r="M501">
        <v>0</v>
      </c>
      <c r="N501">
        <v>9.1999999999999998E-2</v>
      </c>
      <c r="O501">
        <v>25.76</v>
      </c>
      <c r="P501">
        <v>280</v>
      </c>
      <c r="Q501">
        <v>202227</v>
      </c>
      <c r="R501">
        <v>202247</v>
      </c>
      <c r="U501">
        <v>5572182</v>
      </c>
      <c r="V501">
        <v>29</v>
      </c>
      <c r="AM501" t="s">
        <v>38</v>
      </c>
      <c r="AN501" t="s">
        <v>39</v>
      </c>
      <c r="BE501" t="s">
        <v>40</v>
      </c>
      <c r="BF501" t="s">
        <v>41</v>
      </c>
      <c r="BM501" t="s">
        <v>40</v>
      </c>
    </row>
    <row r="502" spans="1:65">
      <c r="A502">
        <v>71651</v>
      </c>
      <c r="B502" t="s">
        <v>308</v>
      </c>
      <c r="C502">
        <v>795</v>
      </c>
      <c r="D502" t="s">
        <v>68</v>
      </c>
      <c r="E502" t="s">
        <v>69</v>
      </c>
      <c r="G502">
        <v>5.5E-2</v>
      </c>
      <c r="H502">
        <v>20.62</v>
      </c>
      <c r="I502">
        <v>0.3</v>
      </c>
      <c r="J502">
        <v>7.9000000000000001E-2</v>
      </c>
      <c r="K502">
        <v>0</v>
      </c>
      <c r="L502">
        <v>0</v>
      </c>
      <c r="M502">
        <v>0</v>
      </c>
      <c r="N502">
        <v>7.9000000000000001E-2</v>
      </c>
      <c r="O502">
        <v>29.62</v>
      </c>
      <c r="P502">
        <v>375</v>
      </c>
      <c r="Q502">
        <v>202227</v>
      </c>
      <c r="R502">
        <v>202247</v>
      </c>
      <c r="U502">
        <v>5832197</v>
      </c>
      <c r="V502">
        <v>22</v>
      </c>
      <c r="AM502" t="s">
        <v>38</v>
      </c>
      <c r="AN502" t="s">
        <v>39</v>
      </c>
      <c r="BE502" t="s">
        <v>40</v>
      </c>
      <c r="BF502" t="s">
        <v>41</v>
      </c>
      <c r="BM502" t="s">
        <v>40</v>
      </c>
    </row>
    <row r="503" spans="1:65">
      <c r="A503">
        <v>71651</v>
      </c>
      <c r="B503" t="s">
        <v>308</v>
      </c>
      <c r="C503">
        <v>795</v>
      </c>
      <c r="D503" t="s">
        <v>45</v>
      </c>
      <c r="E503" t="s">
        <v>46</v>
      </c>
      <c r="G503">
        <v>0.105</v>
      </c>
      <c r="H503">
        <v>14.7</v>
      </c>
      <c r="I503">
        <v>0.3</v>
      </c>
      <c r="J503">
        <v>0.15</v>
      </c>
      <c r="K503">
        <v>0.02</v>
      </c>
      <c r="L503">
        <v>0</v>
      </c>
      <c r="M503">
        <v>0</v>
      </c>
      <c r="N503">
        <v>0.15</v>
      </c>
      <c r="O503">
        <v>21</v>
      </c>
      <c r="P503">
        <v>140</v>
      </c>
      <c r="Q503">
        <v>202227</v>
      </c>
      <c r="R503">
        <v>202247</v>
      </c>
      <c r="U503">
        <v>7014543</v>
      </c>
      <c r="V503">
        <v>46</v>
      </c>
      <c r="AM503" t="s">
        <v>38</v>
      </c>
      <c r="AN503" t="s">
        <v>39</v>
      </c>
      <c r="BE503" t="s">
        <v>40</v>
      </c>
      <c r="BF503" t="s">
        <v>41</v>
      </c>
      <c r="BM503" t="s">
        <v>40</v>
      </c>
    </row>
    <row r="504" spans="1:65">
      <c r="A504">
        <v>71652</v>
      </c>
      <c r="B504" t="s">
        <v>309</v>
      </c>
      <c r="C504">
        <v>795</v>
      </c>
      <c r="D504" t="s">
        <v>36</v>
      </c>
      <c r="E504" t="s">
        <v>37</v>
      </c>
      <c r="G504">
        <v>6.4000000000000001E-2</v>
      </c>
      <c r="H504">
        <v>17.920000000000002</v>
      </c>
      <c r="I504">
        <v>0.3</v>
      </c>
      <c r="J504">
        <v>9.1999999999999998E-2</v>
      </c>
      <c r="K504">
        <v>0</v>
      </c>
      <c r="L504">
        <v>0</v>
      </c>
      <c r="M504">
        <v>0</v>
      </c>
      <c r="N504">
        <v>9.1999999999999998E-2</v>
      </c>
      <c r="O504">
        <v>25.76</v>
      </c>
      <c r="P504">
        <v>280</v>
      </c>
      <c r="Q504">
        <v>202227</v>
      </c>
      <c r="R504">
        <v>202247</v>
      </c>
      <c r="U504">
        <v>5572191</v>
      </c>
      <c r="V504">
        <v>29</v>
      </c>
      <c r="AM504" t="s">
        <v>38</v>
      </c>
      <c r="AN504" t="s">
        <v>39</v>
      </c>
      <c r="BE504" t="s">
        <v>40</v>
      </c>
      <c r="BF504" t="s">
        <v>41</v>
      </c>
      <c r="BM504" t="s">
        <v>40</v>
      </c>
    </row>
    <row r="505" spans="1:65">
      <c r="A505">
        <v>71652</v>
      </c>
      <c r="B505" t="s">
        <v>309</v>
      </c>
      <c r="C505">
        <v>795</v>
      </c>
      <c r="D505" t="s">
        <v>68</v>
      </c>
      <c r="E505" t="s">
        <v>69</v>
      </c>
      <c r="G505">
        <v>5.5E-2</v>
      </c>
      <c r="H505">
        <v>20.62</v>
      </c>
      <c r="I505">
        <v>0.3</v>
      </c>
      <c r="J505">
        <v>7.9000000000000001E-2</v>
      </c>
      <c r="K505">
        <v>0</v>
      </c>
      <c r="L505">
        <v>0</v>
      </c>
      <c r="M505">
        <v>0</v>
      </c>
      <c r="N505">
        <v>7.9000000000000001E-2</v>
      </c>
      <c r="O505">
        <v>29.62</v>
      </c>
      <c r="P505">
        <v>375</v>
      </c>
      <c r="Q505">
        <v>202227</v>
      </c>
      <c r="R505">
        <v>202247</v>
      </c>
      <c r="U505">
        <v>5832203</v>
      </c>
      <c r="V505">
        <v>22</v>
      </c>
      <c r="AM505" t="s">
        <v>38</v>
      </c>
      <c r="AN505" t="s">
        <v>39</v>
      </c>
      <c r="BE505" t="s">
        <v>40</v>
      </c>
      <c r="BF505" t="s">
        <v>41</v>
      </c>
      <c r="BM505" t="s">
        <v>40</v>
      </c>
    </row>
    <row r="506" spans="1:65">
      <c r="A506">
        <v>71652</v>
      </c>
      <c r="B506" t="s">
        <v>309</v>
      </c>
      <c r="C506">
        <v>795</v>
      </c>
      <c r="D506" t="s">
        <v>45</v>
      </c>
      <c r="E506" t="s">
        <v>46</v>
      </c>
      <c r="G506">
        <v>0.105</v>
      </c>
      <c r="H506">
        <v>14.7</v>
      </c>
      <c r="I506">
        <v>0.3</v>
      </c>
      <c r="J506">
        <v>0.15</v>
      </c>
      <c r="K506">
        <v>0.02</v>
      </c>
      <c r="L506">
        <v>0</v>
      </c>
      <c r="M506">
        <v>0</v>
      </c>
      <c r="N506">
        <v>0.15</v>
      </c>
      <c r="O506">
        <v>21</v>
      </c>
      <c r="P506">
        <v>140</v>
      </c>
      <c r="Q506">
        <v>202227</v>
      </c>
      <c r="R506">
        <v>202247</v>
      </c>
      <c r="U506">
        <v>7014542</v>
      </c>
      <c r="V506">
        <v>46</v>
      </c>
      <c r="AM506" t="s">
        <v>38</v>
      </c>
      <c r="AN506" t="s">
        <v>39</v>
      </c>
      <c r="BE506" t="s">
        <v>40</v>
      </c>
      <c r="BF506" t="s">
        <v>41</v>
      </c>
      <c r="BM506" t="s">
        <v>40</v>
      </c>
    </row>
    <row r="507" spans="1:65">
      <c r="A507">
        <v>71653</v>
      </c>
      <c r="B507" t="s">
        <v>310</v>
      </c>
      <c r="C507">
        <v>795</v>
      </c>
      <c r="D507" t="s">
        <v>36</v>
      </c>
      <c r="E507" t="s">
        <v>37</v>
      </c>
      <c r="G507">
        <v>6.4000000000000001E-2</v>
      </c>
      <c r="H507">
        <v>17.920000000000002</v>
      </c>
      <c r="I507">
        <v>0.3</v>
      </c>
      <c r="J507">
        <v>9.1999999999999998E-2</v>
      </c>
      <c r="K507">
        <v>0</v>
      </c>
      <c r="L507">
        <v>0</v>
      </c>
      <c r="M507">
        <v>0</v>
      </c>
      <c r="N507">
        <v>9.1999999999999998E-2</v>
      </c>
      <c r="O507">
        <v>25.76</v>
      </c>
      <c r="P507">
        <v>280</v>
      </c>
      <c r="Q507">
        <v>202227</v>
      </c>
      <c r="R507">
        <v>202247</v>
      </c>
      <c r="U507">
        <v>5572192</v>
      </c>
      <c r="V507">
        <v>29</v>
      </c>
      <c r="AM507" t="s">
        <v>38</v>
      </c>
      <c r="AN507" t="s">
        <v>39</v>
      </c>
      <c r="BE507" t="s">
        <v>40</v>
      </c>
      <c r="BF507" t="s">
        <v>41</v>
      </c>
      <c r="BM507" t="s">
        <v>40</v>
      </c>
    </row>
    <row r="508" spans="1:65">
      <c r="A508">
        <v>71653</v>
      </c>
      <c r="B508" t="s">
        <v>310</v>
      </c>
      <c r="C508">
        <v>795</v>
      </c>
      <c r="D508" t="s">
        <v>68</v>
      </c>
      <c r="E508" t="s">
        <v>69</v>
      </c>
      <c r="G508">
        <v>5.5E-2</v>
      </c>
      <c r="H508">
        <v>20.62</v>
      </c>
      <c r="I508">
        <v>0.3</v>
      </c>
      <c r="J508">
        <v>7.9000000000000001E-2</v>
      </c>
      <c r="K508">
        <v>0</v>
      </c>
      <c r="L508">
        <v>0</v>
      </c>
      <c r="M508">
        <v>0</v>
      </c>
      <c r="N508">
        <v>7.9000000000000001E-2</v>
      </c>
      <c r="O508">
        <v>29.62</v>
      </c>
      <c r="P508">
        <v>375</v>
      </c>
      <c r="Q508">
        <v>202227</v>
      </c>
      <c r="R508">
        <v>202247</v>
      </c>
      <c r="U508">
        <v>5832204</v>
      </c>
      <c r="V508">
        <v>22</v>
      </c>
      <c r="AM508" t="s">
        <v>38</v>
      </c>
      <c r="AN508" t="s">
        <v>39</v>
      </c>
      <c r="BE508" t="s">
        <v>40</v>
      </c>
      <c r="BF508" t="s">
        <v>41</v>
      </c>
      <c r="BM508" t="s">
        <v>40</v>
      </c>
    </row>
    <row r="509" spans="1:65">
      <c r="A509">
        <v>71653</v>
      </c>
      <c r="B509" t="s">
        <v>310</v>
      </c>
      <c r="C509">
        <v>795</v>
      </c>
      <c r="D509" t="s">
        <v>45</v>
      </c>
      <c r="E509" t="s">
        <v>46</v>
      </c>
      <c r="G509">
        <v>0.105</v>
      </c>
      <c r="H509">
        <v>14.7</v>
      </c>
      <c r="I509">
        <v>0.3</v>
      </c>
      <c r="J509">
        <v>0.15</v>
      </c>
      <c r="K509">
        <v>0.02</v>
      </c>
      <c r="L509">
        <v>0</v>
      </c>
      <c r="M509">
        <v>0</v>
      </c>
      <c r="N509">
        <v>0.15</v>
      </c>
      <c r="O509">
        <v>21</v>
      </c>
      <c r="P509">
        <v>140</v>
      </c>
      <c r="Q509">
        <v>202227</v>
      </c>
      <c r="R509">
        <v>202247</v>
      </c>
      <c r="U509">
        <v>7014554</v>
      </c>
      <c r="V509">
        <v>46</v>
      </c>
      <c r="AM509" t="s">
        <v>38</v>
      </c>
      <c r="AN509" t="s">
        <v>39</v>
      </c>
      <c r="BE509" t="s">
        <v>40</v>
      </c>
      <c r="BF509" t="s">
        <v>41</v>
      </c>
      <c r="BM509" t="s">
        <v>40</v>
      </c>
    </row>
    <row r="510" spans="1:65">
      <c r="A510">
        <v>71654</v>
      </c>
      <c r="B510" t="s">
        <v>311</v>
      </c>
      <c r="C510">
        <v>795</v>
      </c>
      <c r="D510" t="s">
        <v>36</v>
      </c>
      <c r="E510" t="s">
        <v>37</v>
      </c>
      <c r="G510">
        <v>6.4000000000000001E-2</v>
      </c>
      <c r="H510">
        <v>17.920000000000002</v>
      </c>
      <c r="I510">
        <v>0.3</v>
      </c>
      <c r="J510">
        <v>9.1999999999999998E-2</v>
      </c>
      <c r="K510">
        <v>0</v>
      </c>
      <c r="L510">
        <v>0</v>
      </c>
      <c r="M510">
        <v>0</v>
      </c>
      <c r="N510">
        <v>9.1999999999999998E-2</v>
      </c>
      <c r="O510">
        <v>25.76</v>
      </c>
      <c r="P510">
        <v>280</v>
      </c>
      <c r="Q510">
        <v>202227</v>
      </c>
      <c r="R510">
        <v>202247</v>
      </c>
      <c r="U510">
        <v>5572208</v>
      </c>
      <c r="V510">
        <v>29</v>
      </c>
      <c r="AM510" t="s">
        <v>38</v>
      </c>
      <c r="AN510" t="s">
        <v>39</v>
      </c>
      <c r="BE510" t="s">
        <v>40</v>
      </c>
      <c r="BF510" t="s">
        <v>41</v>
      </c>
      <c r="BM510" t="s">
        <v>40</v>
      </c>
    </row>
    <row r="511" spans="1:65">
      <c r="A511">
        <v>71654</v>
      </c>
      <c r="B511" t="s">
        <v>311</v>
      </c>
      <c r="C511">
        <v>795</v>
      </c>
      <c r="D511" t="s">
        <v>68</v>
      </c>
      <c r="E511" t="s">
        <v>69</v>
      </c>
      <c r="G511">
        <v>5.5E-2</v>
      </c>
      <c r="H511">
        <v>20.62</v>
      </c>
      <c r="I511">
        <v>0.3</v>
      </c>
      <c r="J511">
        <v>7.9000000000000001E-2</v>
      </c>
      <c r="K511">
        <v>0</v>
      </c>
      <c r="L511">
        <v>0</v>
      </c>
      <c r="M511">
        <v>0</v>
      </c>
      <c r="N511">
        <v>7.9000000000000001E-2</v>
      </c>
      <c r="O511">
        <v>29.62</v>
      </c>
      <c r="P511">
        <v>375</v>
      </c>
      <c r="Q511">
        <v>202227</v>
      </c>
      <c r="R511">
        <v>202247</v>
      </c>
      <c r="U511">
        <v>5832220</v>
      </c>
      <c r="V511">
        <v>22</v>
      </c>
      <c r="AM511" t="s">
        <v>38</v>
      </c>
      <c r="AN511" t="s">
        <v>39</v>
      </c>
      <c r="BE511" t="s">
        <v>40</v>
      </c>
      <c r="BF511" t="s">
        <v>41</v>
      </c>
      <c r="BM511" t="s">
        <v>40</v>
      </c>
    </row>
    <row r="512" spans="1:65">
      <c r="A512">
        <v>71654</v>
      </c>
      <c r="B512" t="s">
        <v>311</v>
      </c>
      <c r="C512">
        <v>795</v>
      </c>
      <c r="D512" t="s">
        <v>45</v>
      </c>
      <c r="E512" t="s">
        <v>46</v>
      </c>
      <c r="G512">
        <v>0.105</v>
      </c>
      <c r="H512">
        <v>14.7</v>
      </c>
      <c r="I512">
        <v>0.3</v>
      </c>
      <c r="J512">
        <v>0.15</v>
      </c>
      <c r="K512">
        <v>0.02</v>
      </c>
      <c r="L512">
        <v>0</v>
      </c>
      <c r="M512">
        <v>0</v>
      </c>
      <c r="N512">
        <v>0.15</v>
      </c>
      <c r="O512">
        <v>21</v>
      </c>
      <c r="P512">
        <v>140</v>
      </c>
      <c r="Q512">
        <v>202227</v>
      </c>
      <c r="R512">
        <v>202247</v>
      </c>
      <c r="U512">
        <v>7014547</v>
      </c>
      <c r="V512">
        <v>46</v>
      </c>
      <c r="AM512" t="s">
        <v>38</v>
      </c>
      <c r="AN512" t="s">
        <v>39</v>
      </c>
      <c r="BE512" t="s">
        <v>40</v>
      </c>
      <c r="BF512" t="s">
        <v>41</v>
      </c>
      <c r="BM512" t="s">
        <v>40</v>
      </c>
    </row>
    <row r="513" spans="1:65">
      <c r="A513">
        <v>71655</v>
      </c>
      <c r="B513" t="s">
        <v>312</v>
      </c>
      <c r="C513">
        <v>795</v>
      </c>
      <c r="D513" t="s">
        <v>36</v>
      </c>
      <c r="E513" t="s">
        <v>37</v>
      </c>
      <c r="G513">
        <v>6.4000000000000001E-2</v>
      </c>
      <c r="H513">
        <v>17.920000000000002</v>
      </c>
      <c r="I513">
        <v>0.3</v>
      </c>
      <c r="J513">
        <v>9.1999999999999998E-2</v>
      </c>
      <c r="K513">
        <v>0</v>
      </c>
      <c r="L513">
        <v>0</v>
      </c>
      <c r="M513">
        <v>0</v>
      </c>
      <c r="N513">
        <v>9.1999999999999998E-2</v>
      </c>
      <c r="O513">
        <v>25.76</v>
      </c>
      <c r="P513">
        <v>280</v>
      </c>
      <c r="Q513">
        <v>202227</v>
      </c>
      <c r="R513">
        <v>202247</v>
      </c>
      <c r="U513">
        <v>5572212</v>
      </c>
      <c r="V513">
        <v>29</v>
      </c>
      <c r="AM513" t="s">
        <v>38</v>
      </c>
      <c r="AN513" t="s">
        <v>39</v>
      </c>
      <c r="BE513" t="s">
        <v>40</v>
      </c>
      <c r="BF513" t="s">
        <v>41</v>
      </c>
      <c r="BM513" t="s">
        <v>40</v>
      </c>
    </row>
    <row r="514" spans="1:65">
      <c r="A514">
        <v>71655</v>
      </c>
      <c r="B514" t="s">
        <v>312</v>
      </c>
      <c r="C514">
        <v>795</v>
      </c>
      <c r="D514" t="s">
        <v>68</v>
      </c>
      <c r="E514" t="s">
        <v>69</v>
      </c>
      <c r="G514">
        <v>5.5E-2</v>
      </c>
      <c r="H514">
        <v>20.62</v>
      </c>
      <c r="I514">
        <v>0.3</v>
      </c>
      <c r="J514">
        <v>7.9000000000000001E-2</v>
      </c>
      <c r="K514">
        <v>0</v>
      </c>
      <c r="L514">
        <v>0</v>
      </c>
      <c r="M514">
        <v>0</v>
      </c>
      <c r="N514">
        <v>7.9000000000000001E-2</v>
      </c>
      <c r="O514">
        <v>29.62</v>
      </c>
      <c r="P514">
        <v>375</v>
      </c>
      <c r="Q514">
        <v>202227</v>
      </c>
      <c r="R514">
        <v>202247</v>
      </c>
      <c r="U514">
        <v>5832223</v>
      </c>
      <c r="V514">
        <v>22</v>
      </c>
      <c r="AM514" t="s">
        <v>38</v>
      </c>
      <c r="AN514" t="s">
        <v>39</v>
      </c>
      <c r="BE514" t="s">
        <v>40</v>
      </c>
      <c r="BF514" t="s">
        <v>41</v>
      </c>
      <c r="BM514" t="s">
        <v>40</v>
      </c>
    </row>
    <row r="515" spans="1:65">
      <c r="A515">
        <v>71655</v>
      </c>
      <c r="B515" t="s">
        <v>312</v>
      </c>
      <c r="C515">
        <v>795</v>
      </c>
      <c r="D515" t="s">
        <v>45</v>
      </c>
      <c r="E515" t="s">
        <v>46</v>
      </c>
      <c r="G515">
        <v>0.105</v>
      </c>
      <c r="H515">
        <v>14.7</v>
      </c>
      <c r="I515">
        <v>0.3</v>
      </c>
      <c r="J515">
        <v>0.15</v>
      </c>
      <c r="K515">
        <v>0.02</v>
      </c>
      <c r="L515">
        <v>0</v>
      </c>
      <c r="M515">
        <v>0</v>
      </c>
      <c r="N515">
        <v>0.15</v>
      </c>
      <c r="O515">
        <v>21</v>
      </c>
      <c r="P515">
        <v>140</v>
      </c>
      <c r="Q515">
        <v>202227</v>
      </c>
      <c r="R515">
        <v>202247</v>
      </c>
      <c r="U515">
        <v>7014535</v>
      </c>
      <c r="V515">
        <v>46</v>
      </c>
      <c r="AM515" t="s">
        <v>38</v>
      </c>
      <c r="AN515" t="s">
        <v>39</v>
      </c>
      <c r="BE515" t="s">
        <v>40</v>
      </c>
      <c r="BF515" t="s">
        <v>41</v>
      </c>
      <c r="BM515" t="s">
        <v>40</v>
      </c>
    </row>
    <row r="516" spans="1:65">
      <c r="A516">
        <v>71669</v>
      </c>
      <c r="B516" t="s">
        <v>313</v>
      </c>
      <c r="C516">
        <v>795</v>
      </c>
      <c r="D516" t="s">
        <v>36</v>
      </c>
      <c r="E516" t="s">
        <v>37</v>
      </c>
      <c r="G516">
        <v>6.2E-2</v>
      </c>
      <c r="H516">
        <v>17.36</v>
      </c>
      <c r="I516">
        <v>0.3</v>
      </c>
      <c r="J516">
        <v>8.8999999999999996E-2</v>
      </c>
      <c r="K516">
        <v>0</v>
      </c>
      <c r="L516">
        <v>0</v>
      </c>
      <c r="M516">
        <v>0</v>
      </c>
      <c r="N516">
        <v>8.8999999999999996E-2</v>
      </c>
      <c r="O516">
        <v>24.92</v>
      </c>
      <c r="P516">
        <v>280</v>
      </c>
      <c r="Q516">
        <v>202227</v>
      </c>
      <c r="R516">
        <v>202247</v>
      </c>
      <c r="U516">
        <v>5635460</v>
      </c>
      <c r="V516">
        <v>27</v>
      </c>
      <c r="AM516" t="s">
        <v>38</v>
      </c>
      <c r="AN516" t="s">
        <v>39</v>
      </c>
      <c r="BE516" t="s">
        <v>40</v>
      </c>
      <c r="BF516" t="s">
        <v>41</v>
      </c>
      <c r="BM516" t="s">
        <v>40</v>
      </c>
    </row>
    <row r="517" spans="1:65">
      <c r="A517">
        <v>71669</v>
      </c>
      <c r="B517" t="s">
        <v>313</v>
      </c>
      <c r="C517">
        <v>795</v>
      </c>
      <c r="D517" t="s">
        <v>45</v>
      </c>
      <c r="E517" t="s">
        <v>46</v>
      </c>
      <c r="G517">
        <v>0.125</v>
      </c>
      <c r="H517">
        <v>17.5</v>
      </c>
      <c r="I517">
        <v>0.3</v>
      </c>
      <c r="J517">
        <v>0.17899999999999999</v>
      </c>
      <c r="K517">
        <v>0.03</v>
      </c>
      <c r="L517">
        <v>0</v>
      </c>
      <c r="M517">
        <v>0</v>
      </c>
      <c r="N517">
        <v>0.17899999999999999</v>
      </c>
      <c r="O517">
        <v>25.06</v>
      </c>
      <c r="P517">
        <v>140</v>
      </c>
      <c r="Q517">
        <v>202227</v>
      </c>
      <c r="R517">
        <v>202247</v>
      </c>
      <c r="U517">
        <v>7027301</v>
      </c>
      <c r="V517">
        <v>53</v>
      </c>
      <c r="AM517" t="s">
        <v>38</v>
      </c>
      <c r="AN517" t="s">
        <v>39</v>
      </c>
      <c r="BE517" t="s">
        <v>40</v>
      </c>
      <c r="BF517" t="s">
        <v>41</v>
      </c>
      <c r="BM517" t="s">
        <v>40</v>
      </c>
    </row>
    <row r="518" spans="1:65">
      <c r="A518">
        <v>72289</v>
      </c>
      <c r="B518" t="s">
        <v>314</v>
      </c>
      <c r="C518">
        <v>795</v>
      </c>
      <c r="D518" t="s">
        <v>36</v>
      </c>
      <c r="E518" t="s">
        <v>37</v>
      </c>
      <c r="G518">
        <v>5.7000000000000002E-2</v>
      </c>
      <c r="H518">
        <v>15.96</v>
      </c>
      <c r="I518">
        <v>0.3</v>
      </c>
      <c r="J518">
        <v>8.2000000000000003E-2</v>
      </c>
      <c r="K518">
        <v>0</v>
      </c>
      <c r="L518">
        <v>0</v>
      </c>
      <c r="M518">
        <v>0</v>
      </c>
      <c r="N518">
        <v>8.2000000000000003E-2</v>
      </c>
      <c r="O518">
        <v>22.96</v>
      </c>
      <c r="P518">
        <v>280</v>
      </c>
      <c r="Q518">
        <v>202227</v>
      </c>
      <c r="R518">
        <v>202247</v>
      </c>
      <c r="U518">
        <v>5561040</v>
      </c>
      <c r="V518">
        <v>25</v>
      </c>
      <c r="AM518" t="s">
        <v>38</v>
      </c>
      <c r="AN518" t="s">
        <v>39</v>
      </c>
      <c r="BE518" t="s">
        <v>40</v>
      </c>
      <c r="BF518" t="s">
        <v>41</v>
      </c>
      <c r="BM518" t="s">
        <v>40</v>
      </c>
    </row>
    <row r="519" spans="1:65">
      <c r="A519">
        <v>72289</v>
      </c>
      <c r="B519" t="s">
        <v>314</v>
      </c>
      <c r="C519">
        <v>795</v>
      </c>
      <c r="D519" t="s">
        <v>68</v>
      </c>
      <c r="E519" t="s">
        <v>69</v>
      </c>
      <c r="G519">
        <v>0.05</v>
      </c>
      <c r="H519">
        <v>18.75</v>
      </c>
      <c r="I519">
        <v>0.3</v>
      </c>
      <c r="J519">
        <v>7.1999999999999995E-2</v>
      </c>
      <c r="K519">
        <v>0</v>
      </c>
      <c r="L519">
        <v>0</v>
      </c>
      <c r="M519">
        <v>0</v>
      </c>
      <c r="N519">
        <v>7.1999999999999995E-2</v>
      </c>
      <c r="O519">
        <v>27</v>
      </c>
      <c r="P519">
        <v>375</v>
      </c>
      <c r="Q519">
        <v>202227</v>
      </c>
      <c r="R519">
        <v>202247</v>
      </c>
      <c r="U519">
        <v>5832047</v>
      </c>
      <c r="V519">
        <v>15</v>
      </c>
      <c r="AM519" t="s">
        <v>38</v>
      </c>
      <c r="AN519" t="s">
        <v>39</v>
      </c>
      <c r="BE519" t="s">
        <v>40</v>
      </c>
      <c r="BF519" t="s">
        <v>41</v>
      </c>
      <c r="BM519" t="s">
        <v>40</v>
      </c>
    </row>
    <row r="520" spans="1:65">
      <c r="A520">
        <v>72289</v>
      </c>
      <c r="B520" t="s">
        <v>314</v>
      </c>
      <c r="C520">
        <v>795</v>
      </c>
      <c r="D520" t="s">
        <v>45</v>
      </c>
      <c r="E520" t="s">
        <v>46</v>
      </c>
      <c r="G520">
        <v>0.105</v>
      </c>
      <c r="H520">
        <v>14.7</v>
      </c>
      <c r="I520">
        <v>0.3</v>
      </c>
      <c r="J520">
        <v>0.15</v>
      </c>
      <c r="K520">
        <v>0.02</v>
      </c>
      <c r="L520">
        <v>0</v>
      </c>
      <c r="M520">
        <v>0</v>
      </c>
      <c r="N520">
        <v>0.15</v>
      </c>
      <c r="O520">
        <v>21</v>
      </c>
      <c r="P520">
        <v>140</v>
      </c>
      <c r="Q520">
        <v>202227</v>
      </c>
      <c r="R520">
        <v>202247</v>
      </c>
      <c r="U520">
        <v>7013526</v>
      </c>
      <c r="V520">
        <v>46</v>
      </c>
      <c r="AM520" t="s">
        <v>38</v>
      </c>
      <c r="AN520" t="s">
        <v>39</v>
      </c>
      <c r="BE520" t="s">
        <v>40</v>
      </c>
      <c r="BF520" t="s">
        <v>41</v>
      </c>
      <c r="BM520" t="s">
        <v>40</v>
      </c>
    </row>
    <row r="521" spans="1:65">
      <c r="A521">
        <v>72546</v>
      </c>
      <c r="B521" t="s">
        <v>315</v>
      </c>
      <c r="C521">
        <v>795</v>
      </c>
      <c r="D521" t="s">
        <v>36</v>
      </c>
      <c r="E521" t="s">
        <v>37</v>
      </c>
      <c r="G521">
        <v>5.5E-2</v>
      </c>
      <c r="H521">
        <v>15.4</v>
      </c>
      <c r="I521">
        <v>0.3</v>
      </c>
      <c r="J521">
        <v>7.9000000000000001E-2</v>
      </c>
      <c r="K521">
        <v>0</v>
      </c>
      <c r="L521">
        <v>0</v>
      </c>
      <c r="M521">
        <v>0</v>
      </c>
      <c r="N521">
        <v>7.9000000000000001E-2</v>
      </c>
      <c r="O521">
        <v>22.12</v>
      </c>
      <c r="P521">
        <v>280</v>
      </c>
      <c r="Q521">
        <v>202227</v>
      </c>
      <c r="R521">
        <v>202247</v>
      </c>
      <c r="U521">
        <v>5565360</v>
      </c>
      <c r="V521">
        <v>23</v>
      </c>
      <c r="AM521" t="s">
        <v>38</v>
      </c>
      <c r="AN521" t="s">
        <v>39</v>
      </c>
      <c r="BE521" t="s">
        <v>40</v>
      </c>
      <c r="BF521" t="s">
        <v>41</v>
      </c>
      <c r="BM521" t="s">
        <v>40</v>
      </c>
    </row>
    <row r="522" spans="1:65">
      <c r="A522">
        <v>72546</v>
      </c>
      <c r="B522" t="s">
        <v>315</v>
      </c>
      <c r="C522">
        <v>795</v>
      </c>
      <c r="D522" t="s">
        <v>68</v>
      </c>
      <c r="E522" t="s">
        <v>69</v>
      </c>
      <c r="G522">
        <v>0.05</v>
      </c>
      <c r="H522">
        <v>18.75</v>
      </c>
      <c r="I522">
        <v>0.3</v>
      </c>
      <c r="J522">
        <v>7.1999999999999995E-2</v>
      </c>
      <c r="K522">
        <v>0</v>
      </c>
      <c r="L522">
        <v>0</v>
      </c>
      <c r="M522">
        <v>0</v>
      </c>
      <c r="N522">
        <v>7.1999999999999995E-2</v>
      </c>
      <c r="O522">
        <v>27</v>
      </c>
      <c r="P522">
        <v>375</v>
      </c>
      <c r="Q522">
        <v>202227</v>
      </c>
      <c r="R522">
        <v>202247</v>
      </c>
      <c r="U522">
        <v>5832099</v>
      </c>
      <c r="V522">
        <v>15</v>
      </c>
      <c r="AM522" t="s">
        <v>38</v>
      </c>
      <c r="AN522" t="s">
        <v>39</v>
      </c>
      <c r="BE522" t="s">
        <v>40</v>
      </c>
      <c r="BF522" t="s">
        <v>41</v>
      </c>
      <c r="BM522" t="s">
        <v>40</v>
      </c>
    </row>
    <row r="523" spans="1:65">
      <c r="A523">
        <v>72546</v>
      </c>
      <c r="B523" t="s">
        <v>315</v>
      </c>
      <c r="C523">
        <v>795</v>
      </c>
      <c r="D523" t="s">
        <v>45</v>
      </c>
      <c r="E523" t="s">
        <v>46</v>
      </c>
      <c r="G523">
        <v>0.105</v>
      </c>
      <c r="H523">
        <v>14.7</v>
      </c>
      <c r="I523">
        <v>0.3</v>
      </c>
      <c r="J523">
        <v>0.15</v>
      </c>
      <c r="K523">
        <v>0.02</v>
      </c>
      <c r="L523">
        <v>0</v>
      </c>
      <c r="M523">
        <v>0</v>
      </c>
      <c r="N523">
        <v>0.15</v>
      </c>
      <c r="O523">
        <v>21</v>
      </c>
      <c r="P523">
        <v>140</v>
      </c>
      <c r="Q523">
        <v>202227</v>
      </c>
      <c r="R523">
        <v>202247</v>
      </c>
      <c r="U523">
        <v>7014059</v>
      </c>
      <c r="V523">
        <v>46</v>
      </c>
      <c r="AM523" t="s">
        <v>38</v>
      </c>
      <c r="AN523" t="s">
        <v>39</v>
      </c>
      <c r="BE523" t="s">
        <v>40</v>
      </c>
      <c r="BF523" t="s">
        <v>41</v>
      </c>
      <c r="BM523" t="s">
        <v>40</v>
      </c>
    </row>
    <row r="524" spans="1:65">
      <c r="A524">
        <v>72903</v>
      </c>
      <c r="B524" t="s">
        <v>316</v>
      </c>
      <c r="C524">
        <v>795</v>
      </c>
      <c r="D524" t="s">
        <v>36</v>
      </c>
      <c r="E524" t="s">
        <v>37</v>
      </c>
      <c r="G524">
        <v>7.2999999999999995E-2</v>
      </c>
      <c r="H524">
        <v>20.440000000000001</v>
      </c>
      <c r="I524">
        <v>0.3</v>
      </c>
      <c r="J524">
        <v>0.105</v>
      </c>
      <c r="K524">
        <v>0.01</v>
      </c>
      <c r="L524">
        <v>0</v>
      </c>
      <c r="M524">
        <v>0</v>
      </c>
      <c r="N524">
        <v>0.105</v>
      </c>
      <c r="O524">
        <v>29.4</v>
      </c>
      <c r="P524">
        <v>280</v>
      </c>
      <c r="Q524">
        <v>202227</v>
      </c>
      <c r="R524">
        <v>202247</v>
      </c>
      <c r="U524">
        <v>5569052</v>
      </c>
      <c r="V524">
        <v>37</v>
      </c>
      <c r="AM524" t="s">
        <v>38</v>
      </c>
      <c r="AN524" t="s">
        <v>39</v>
      </c>
      <c r="BE524" t="s">
        <v>40</v>
      </c>
      <c r="BF524" t="s">
        <v>41</v>
      </c>
      <c r="BM524" t="s">
        <v>40</v>
      </c>
    </row>
    <row r="525" spans="1:65">
      <c r="A525">
        <v>72903</v>
      </c>
      <c r="B525" t="s">
        <v>316</v>
      </c>
      <c r="C525">
        <v>795</v>
      </c>
      <c r="D525" t="s">
        <v>45</v>
      </c>
      <c r="E525" t="s">
        <v>46</v>
      </c>
      <c r="G525">
        <v>0.12</v>
      </c>
      <c r="H525">
        <v>16.8</v>
      </c>
      <c r="I525">
        <v>0.3</v>
      </c>
      <c r="J525">
        <v>0.17199999999999999</v>
      </c>
      <c r="K525">
        <v>0.02</v>
      </c>
      <c r="L525">
        <v>0</v>
      </c>
      <c r="M525">
        <v>0</v>
      </c>
      <c r="N525">
        <v>0.17199999999999999</v>
      </c>
      <c r="O525">
        <v>24.08</v>
      </c>
      <c r="P525">
        <v>140</v>
      </c>
      <c r="Q525">
        <v>202227</v>
      </c>
      <c r="R525">
        <v>202247</v>
      </c>
      <c r="U525">
        <v>7014508</v>
      </c>
      <c r="V525">
        <v>52</v>
      </c>
      <c r="AM525" t="s">
        <v>38</v>
      </c>
      <c r="AN525" t="s">
        <v>39</v>
      </c>
      <c r="BE525" t="s">
        <v>40</v>
      </c>
      <c r="BF525" t="s">
        <v>41</v>
      </c>
      <c r="BM525" t="s">
        <v>40</v>
      </c>
    </row>
    <row r="526" spans="1:65">
      <c r="A526">
        <v>73249</v>
      </c>
      <c r="B526" t="s">
        <v>317</v>
      </c>
      <c r="C526">
        <v>795</v>
      </c>
      <c r="D526" t="s">
        <v>36</v>
      </c>
      <c r="E526" t="s">
        <v>37</v>
      </c>
      <c r="G526">
        <v>5.5E-2</v>
      </c>
      <c r="H526">
        <v>15.4</v>
      </c>
      <c r="I526">
        <v>0.3</v>
      </c>
      <c r="J526">
        <v>7.9000000000000001E-2</v>
      </c>
      <c r="K526">
        <v>0</v>
      </c>
      <c r="L526">
        <v>0</v>
      </c>
      <c r="M526">
        <v>0</v>
      </c>
      <c r="N526">
        <v>7.9000000000000001E-2</v>
      </c>
      <c r="O526">
        <v>22.12</v>
      </c>
      <c r="P526">
        <v>280</v>
      </c>
      <c r="Q526">
        <v>202227</v>
      </c>
      <c r="R526">
        <v>202247</v>
      </c>
      <c r="U526">
        <v>5564570</v>
      </c>
      <c r="V526">
        <v>23</v>
      </c>
      <c r="AM526" t="s">
        <v>38</v>
      </c>
      <c r="AN526" t="s">
        <v>39</v>
      </c>
      <c r="BE526" t="s">
        <v>40</v>
      </c>
      <c r="BF526" t="s">
        <v>41</v>
      </c>
      <c r="BM526" t="s">
        <v>40</v>
      </c>
    </row>
    <row r="527" spans="1:65">
      <c r="A527">
        <v>73249</v>
      </c>
      <c r="B527" t="s">
        <v>317</v>
      </c>
      <c r="C527">
        <v>795</v>
      </c>
      <c r="D527" t="s">
        <v>68</v>
      </c>
      <c r="E527" t="s">
        <v>69</v>
      </c>
      <c r="G527">
        <v>0.05</v>
      </c>
      <c r="H527">
        <v>18.75</v>
      </c>
      <c r="I527">
        <v>0.3</v>
      </c>
      <c r="J527">
        <v>7.1999999999999995E-2</v>
      </c>
      <c r="K527">
        <v>0</v>
      </c>
      <c r="L527">
        <v>0</v>
      </c>
      <c r="M527">
        <v>0</v>
      </c>
      <c r="N527">
        <v>7.1999999999999995E-2</v>
      </c>
      <c r="O527">
        <v>27</v>
      </c>
      <c r="P527">
        <v>375</v>
      </c>
      <c r="Q527">
        <v>202227</v>
      </c>
      <c r="R527">
        <v>202247</v>
      </c>
      <c r="U527">
        <v>5832077</v>
      </c>
      <c r="V527">
        <v>15</v>
      </c>
      <c r="AM527" t="s">
        <v>38</v>
      </c>
      <c r="AN527" t="s">
        <v>39</v>
      </c>
      <c r="BE527" t="s">
        <v>40</v>
      </c>
      <c r="BF527" t="s">
        <v>41</v>
      </c>
      <c r="BM527" t="s">
        <v>40</v>
      </c>
    </row>
    <row r="528" spans="1:65">
      <c r="A528">
        <v>73249</v>
      </c>
      <c r="B528" t="s">
        <v>317</v>
      </c>
      <c r="C528">
        <v>795</v>
      </c>
      <c r="D528" t="s">
        <v>45</v>
      </c>
      <c r="E528" t="s">
        <v>46</v>
      </c>
      <c r="G528">
        <v>0.105</v>
      </c>
      <c r="H528">
        <v>14.7</v>
      </c>
      <c r="I528">
        <v>0.3</v>
      </c>
      <c r="J528">
        <v>0.15</v>
      </c>
      <c r="K528">
        <v>0.02</v>
      </c>
      <c r="L528">
        <v>0</v>
      </c>
      <c r="M528">
        <v>0</v>
      </c>
      <c r="N528">
        <v>0.15</v>
      </c>
      <c r="O528">
        <v>21</v>
      </c>
      <c r="P528">
        <v>140</v>
      </c>
      <c r="Q528">
        <v>202227</v>
      </c>
      <c r="R528">
        <v>202247</v>
      </c>
      <c r="U528">
        <v>7013744</v>
      </c>
      <c r="V528">
        <v>46</v>
      </c>
      <c r="AM528" t="s">
        <v>38</v>
      </c>
      <c r="AN528" t="s">
        <v>39</v>
      </c>
      <c r="BE528" t="s">
        <v>40</v>
      </c>
      <c r="BF528" t="s">
        <v>41</v>
      </c>
      <c r="BM528" t="s">
        <v>40</v>
      </c>
    </row>
    <row r="529" spans="1:65">
      <c r="A529">
        <v>73253</v>
      </c>
      <c r="B529" t="s">
        <v>318</v>
      </c>
      <c r="C529">
        <v>795</v>
      </c>
      <c r="D529" t="s">
        <v>36</v>
      </c>
      <c r="E529" t="s">
        <v>37</v>
      </c>
      <c r="G529">
        <v>5.7000000000000002E-2</v>
      </c>
      <c r="H529">
        <v>15.96</v>
      </c>
      <c r="I529">
        <v>0.3</v>
      </c>
      <c r="J529">
        <v>8.2000000000000003E-2</v>
      </c>
      <c r="K529">
        <v>0</v>
      </c>
      <c r="L529">
        <v>0</v>
      </c>
      <c r="M529">
        <v>0</v>
      </c>
      <c r="N529">
        <v>8.2000000000000003E-2</v>
      </c>
      <c r="O529">
        <v>22.96</v>
      </c>
      <c r="P529">
        <v>280</v>
      </c>
      <c r="Q529">
        <v>202227</v>
      </c>
      <c r="R529">
        <v>202247</v>
      </c>
      <c r="U529">
        <v>5561240</v>
      </c>
      <c r="V529">
        <v>25</v>
      </c>
      <c r="AM529" t="s">
        <v>38</v>
      </c>
      <c r="AN529" t="s">
        <v>39</v>
      </c>
      <c r="BE529" t="s">
        <v>40</v>
      </c>
      <c r="BF529" t="s">
        <v>41</v>
      </c>
      <c r="BM529" t="s">
        <v>40</v>
      </c>
    </row>
    <row r="530" spans="1:65">
      <c r="A530">
        <v>73253</v>
      </c>
      <c r="B530" t="s">
        <v>318</v>
      </c>
      <c r="C530">
        <v>795</v>
      </c>
      <c r="D530" t="s">
        <v>68</v>
      </c>
      <c r="E530" t="s">
        <v>69</v>
      </c>
      <c r="G530">
        <v>0.05</v>
      </c>
      <c r="H530">
        <v>18.75</v>
      </c>
      <c r="I530">
        <v>0.3</v>
      </c>
      <c r="J530">
        <v>7.1999999999999995E-2</v>
      </c>
      <c r="K530">
        <v>0</v>
      </c>
      <c r="L530">
        <v>0</v>
      </c>
      <c r="M530">
        <v>0</v>
      </c>
      <c r="N530">
        <v>7.1999999999999995E-2</v>
      </c>
      <c r="O530">
        <v>27</v>
      </c>
      <c r="P530">
        <v>375</v>
      </c>
      <c r="Q530">
        <v>202227</v>
      </c>
      <c r="R530">
        <v>202247</v>
      </c>
      <c r="U530">
        <v>5832054</v>
      </c>
      <c r="V530">
        <v>15</v>
      </c>
      <c r="AM530" t="s">
        <v>38</v>
      </c>
      <c r="AN530" t="s">
        <v>39</v>
      </c>
      <c r="BE530" t="s">
        <v>40</v>
      </c>
      <c r="BF530" t="s">
        <v>41</v>
      </c>
      <c r="BM530" t="s">
        <v>40</v>
      </c>
    </row>
    <row r="531" spans="1:65">
      <c r="A531">
        <v>73253</v>
      </c>
      <c r="B531" t="s">
        <v>318</v>
      </c>
      <c r="C531">
        <v>795</v>
      </c>
      <c r="D531" t="s">
        <v>45</v>
      </c>
      <c r="E531" t="s">
        <v>46</v>
      </c>
      <c r="G531">
        <v>0.105</v>
      </c>
      <c r="H531">
        <v>14.7</v>
      </c>
      <c r="I531">
        <v>0.3</v>
      </c>
      <c r="J531">
        <v>0.15</v>
      </c>
      <c r="K531">
        <v>0.02</v>
      </c>
      <c r="L531">
        <v>0</v>
      </c>
      <c r="M531">
        <v>0</v>
      </c>
      <c r="N531">
        <v>0.15</v>
      </c>
      <c r="O531">
        <v>21</v>
      </c>
      <c r="P531">
        <v>140</v>
      </c>
      <c r="Q531">
        <v>202227</v>
      </c>
      <c r="R531">
        <v>202247</v>
      </c>
      <c r="U531">
        <v>7013534</v>
      </c>
      <c r="V531">
        <v>46</v>
      </c>
      <c r="AM531" t="s">
        <v>38</v>
      </c>
      <c r="AN531" t="s">
        <v>39</v>
      </c>
      <c r="BE531" t="s">
        <v>40</v>
      </c>
      <c r="BF531" t="s">
        <v>41</v>
      </c>
      <c r="BM531" t="s">
        <v>40</v>
      </c>
    </row>
    <row r="532" spans="1:65">
      <c r="A532">
        <v>73261</v>
      </c>
      <c r="B532" t="s">
        <v>319</v>
      </c>
      <c r="C532">
        <v>795</v>
      </c>
      <c r="D532" t="s">
        <v>36</v>
      </c>
      <c r="E532" t="s">
        <v>37</v>
      </c>
      <c r="G532">
        <v>6.4000000000000001E-2</v>
      </c>
      <c r="H532">
        <v>17.920000000000002</v>
      </c>
      <c r="I532">
        <v>0.3</v>
      </c>
      <c r="J532">
        <v>9.1999999999999998E-2</v>
      </c>
      <c r="K532">
        <v>0</v>
      </c>
      <c r="L532">
        <v>0</v>
      </c>
      <c r="M532">
        <v>0</v>
      </c>
      <c r="N532">
        <v>9.1999999999999998E-2</v>
      </c>
      <c r="O532">
        <v>25.76</v>
      </c>
      <c r="P532">
        <v>280</v>
      </c>
      <c r="Q532">
        <v>202227</v>
      </c>
      <c r="R532">
        <v>202247</v>
      </c>
      <c r="U532">
        <v>5574786</v>
      </c>
      <c r="V532">
        <v>29</v>
      </c>
      <c r="BE532" t="s">
        <v>40</v>
      </c>
      <c r="BF532" t="s">
        <v>41</v>
      </c>
      <c r="BM532" t="s">
        <v>40</v>
      </c>
    </row>
    <row r="533" spans="1:65">
      <c r="A533">
        <v>73261</v>
      </c>
      <c r="B533" t="s">
        <v>319</v>
      </c>
      <c r="C533">
        <v>795</v>
      </c>
      <c r="D533" t="s">
        <v>68</v>
      </c>
      <c r="E533" t="s">
        <v>69</v>
      </c>
      <c r="G533">
        <v>5.1999999999999998E-2</v>
      </c>
      <c r="H533">
        <v>19.5</v>
      </c>
      <c r="I533">
        <v>0.3</v>
      </c>
      <c r="J533">
        <v>7.4999999999999997E-2</v>
      </c>
      <c r="K533">
        <v>0</v>
      </c>
      <c r="L533">
        <v>0</v>
      </c>
      <c r="M533">
        <v>0</v>
      </c>
      <c r="N533">
        <v>7.4999999999999997E-2</v>
      </c>
      <c r="O533">
        <v>28.12</v>
      </c>
      <c r="P533">
        <v>375</v>
      </c>
      <c r="Q533">
        <v>202227</v>
      </c>
      <c r="R533">
        <v>202247</v>
      </c>
      <c r="U533">
        <v>5832242</v>
      </c>
      <c r="V533">
        <v>19</v>
      </c>
      <c r="BE533" t="s">
        <v>40</v>
      </c>
      <c r="BF533" t="s">
        <v>41</v>
      </c>
      <c r="BM533" t="s">
        <v>40</v>
      </c>
    </row>
    <row r="534" spans="1:65">
      <c r="A534">
        <v>73261</v>
      </c>
      <c r="B534" t="s">
        <v>319</v>
      </c>
      <c r="C534">
        <v>795</v>
      </c>
      <c r="D534" t="s">
        <v>45</v>
      </c>
      <c r="E534" t="s">
        <v>46</v>
      </c>
      <c r="G534">
        <v>0.112</v>
      </c>
      <c r="H534">
        <v>15.68</v>
      </c>
      <c r="I534">
        <v>0.3</v>
      </c>
      <c r="J534">
        <v>0.16</v>
      </c>
      <c r="K534">
        <v>0.02</v>
      </c>
      <c r="L534">
        <v>0</v>
      </c>
      <c r="M534">
        <v>0</v>
      </c>
      <c r="N534">
        <v>0.16</v>
      </c>
      <c r="O534">
        <v>22.4</v>
      </c>
      <c r="P534">
        <v>140</v>
      </c>
      <c r="Q534">
        <v>202227</v>
      </c>
      <c r="R534">
        <v>202247</v>
      </c>
      <c r="U534">
        <v>7014565</v>
      </c>
      <c r="V534">
        <v>48</v>
      </c>
      <c r="BE534" t="s">
        <v>40</v>
      </c>
      <c r="BF534" t="s">
        <v>41</v>
      </c>
      <c r="BM534" t="s">
        <v>40</v>
      </c>
    </row>
    <row r="535" spans="1:65">
      <c r="A535">
        <v>73262</v>
      </c>
      <c r="B535" t="s">
        <v>320</v>
      </c>
      <c r="C535">
        <v>795</v>
      </c>
      <c r="D535" t="s">
        <v>36</v>
      </c>
      <c r="E535" t="s">
        <v>37</v>
      </c>
      <c r="G535">
        <v>6.4000000000000001E-2</v>
      </c>
      <c r="H535">
        <v>17.920000000000002</v>
      </c>
      <c r="I535">
        <v>0.3</v>
      </c>
      <c r="J535">
        <v>9.1999999999999998E-2</v>
      </c>
      <c r="K535">
        <v>0</v>
      </c>
      <c r="L535">
        <v>0</v>
      </c>
      <c r="M535">
        <v>0</v>
      </c>
      <c r="N535">
        <v>9.1999999999999998E-2</v>
      </c>
      <c r="O535">
        <v>25.76</v>
      </c>
      <c r="P535">
        <v>280</v>
      </c>
      <c r="Q535">
        <v>202227</v>
      </c>
      <c r="R535">
        <v>202247</v>
      </c>
      <c r="U535">
        <v>5572197</v>
      </c>
      <c r="V535">
        <v>29</v>
      </c>
      <c r="AE535" t="s">
        <v>71</v>
      </c>
      <c r="AF535" t="s">
        <v>72</v>
      </c>
      <c r="AM535" t="s">
        <v>38</v>
      </c>
      <c r="AN535" t="s">
        <v>39</v>
      </c>
      <c r="BE535" t="s">
        <v>40</v>
      </c>
      <c r="BF535" t="s">
        <v>41</v>
      </c>
      <c r="BM535" t="s">
        <v>40</v>
      </c>
    </row>
    <row r="536" spans="1:65">
      <c r="A536">
        <v>73262</v>
      </c>
      <c r="B536" t="s">
        <v>320</v>
      </c>
      <c r="C536">
        <v>795</v>
      </c>
      <c r="D536" t="s">
        <v>68</v>
      </c>
      <c r="E536" t="s">
        <v>69</v>
      </c>
      <c r="G536">
        <v>5.5E-2</v>
      </c>
      <c r="H536">
        <v>20.62</v>
      </c>
      <c r="I536">
        <v>0.3</v>
      </c>
      <c r="J536">
        <v>7.9000000000000001E-2</v>
      </c>
      <c r="K536">
        <v>0</v>
      </c>
      <c r="L536">
        <v>0</v>
      </c>
      <c r="M536">
        <v>0</v>
      </c>
      <c r="N536">
        <v>7.9000000000000001E-2</v>
      </c>
      <c r="O536">
        <v>29.62</v>
      </c>
      <c r="P536">
        <v>375</v>
      </c>
      <c r="Q536">
        <v>202227</v>
      </c>
      <c r="R536">
        <v>202247</v>
      </c>
      <c r="U536">
        <v>5832212</v>
      </c>
      <c r="V536">
        <v>22</v>
      </c>
      <c r="AE536" t="s">
        <v>71</v>
      </c>
      <c r="AF536" t="s">
        <v>72</v>
      </c>
      <c r="AM536" t="s">
        <v>38</v>
      </c>
      <c r="AN536" t="s">
        <v>39</v>
      </c>
      <c r="BE536" t="s">
        <v>40</v>
      </c>
      <c r="BF536" t="s">
        <v>41</v>
      </c>
      <c r="BM536" t="s">
        <v>40</v>
      </c>
    </row>
    <row r="537" spans="1:65">
      <c r="A537">
        <v>73262</v>
      </c>
      <c r="B537" t="s">
        <v>320</v>
      </c>
      <c r="C537">
        <v>795</v>
      </c>
      <c r="D537" t="s">
        <v>45</v>
      </c>
      <c r="E537" t="s">
        <v>46</v>
      </c>
      <c r="G537">
        <v>0.105</v>
      </c>
      <c r="H537">
        <v>14.7</v>
      </c>
      <c r="I537">
        <v>0.3</v>
      </c>
      <c r="J537">
        <v>0.15</v>
      </c>
      <c r="K537">
        <v>0.02</v>
      </c>
      <c r="L537">
        <v>0</v>
      </c>
      <c r="M537">
        <v>0</v>
      </c>
      <c r="N537">
        <v>0.15</v>
      </c>
      <c r="O537">
        <v>21</v>
      </c>
      <c r="P537">
        <v>140</v>
      </c>
      <c r="Q537">
        <v>202227</v>
      </c>
      <c r="R537">
        <v>202247</v>
      </c>
      <c r="U537">
        <v>7014544</v>
      </c>
      <c r="V537">
        <v>46</v>
      </c>
      <c r="AE537" t="s">
        <v>71</v>
      </c>
      <c r="AF537" t="s">
        <v>72</v>
      </c>
      <c r="AM537" t="s">
        <v>38</v>
      </c>
      <c r="AN537" t="s">
        <v>39</v>
      </c>
      <c r="BE537" t="s">
        <v>40</v>
      </c>
      <c r="BF537" t="s">
        <v>41</v>
      </c>
      <c r="BM537" t="s">
        <v>40</v>
      </c>
    </row>
    <row r="538" spans="1:65">
      <c r="A538">
        <v>73263</v>
      </c>
      <c r="B538" t="s">
        <v>321</v>
      </c>
      <c r="C538">
        <v>795</v>
      </c>
      <c r="D538" t="s">
        <v>36</v>
      </c>
      <c r="E538" t="s">
        <v>37</v>
      </c>
      <c r="G538">
        <v>6.4000000000000001E-2</v>
      </c>
      <c r="H538">
        <v>17.920000000000002</v>
      </c>
      <c r="I538">
        <v>0.3</v>
      </c>
      <c r="J538">
        <v>9.1999999999999998E-2</v>
      </c>
      <c r="K538">
        <v>0</v>
      </c>
      <c r="L538">
        <v>0</v>
      </c>
      <c r="M538">
        <v>0</v>
      </c>
      <c r="N538">
        <v>9.1999999999999998E-2</v>
      </c>
      <c r="O538">
        <v>25.76</v>
      </c>
      <c r="P538">
        <v>280</v>
      </c>
      <c r="Q538">
        <v>202227</v>
      </c>
      <c r="R538">
        <v>202247</v>
      </c>
      <c r="U538">
        <v>5572199</v>
      </c>
      <c r="V538">
        <v>29</v>
      </c>
      <c r="BE538" t="s">
        <v>40</v>
      </c>
      <c r="BF538" t="s">
        <v>41</v>
      </c>
      <c r="BM538" t="s">
        <v>40</v>
      </c>
    </row>
    <row r="539" spans="1:65">
      <c r="A539">
        <v>73263</v>
      </c>
      <c r="B539" t="s">
        <v>321</v>
      </c>
      <c r="C539">
        <v>795</v>
      </c>
      <c r="D539" t="s">
        <v>68</v>
      </c>
      <c r="E539" t="s">
        <v>69</v>
      </c>
      <c r="G539">
        <v>5.5E-2</v>
      </c>
      <c r="H539">
        <v>20.62</v>
      </c>
      <c r="I539">
        <v>0.3</v>
      </c>
      <c r="J539">
        <v>7.9000000000000001E-2</v>
      </c>
      <c r="K539">
        <v>0</v>
      </c>
      <c r="L539">
        <v>0</v>
      </c>
      <c r="M539">
        <v>0</v>
      </c>
      <c r="N539">
        <v>7.9000000000000001E-2</v>
      </c>
      <c r="O539">
        <v>29.62</v>
      </c>
      <c r="P539">
        <v>375</v>
      </c>
      <c r="Q539">
        <v>202227</v>
      </c>
      <c r="R539">
        <v>202247</v>
      </c>
      <c r="U539">
        <v>5832221</v>
      </c>
      <c r="V539">
        <v>22</v>
      </c>
      <c r="BE539" t="s">
        <v>40</v>
      </c>
      <c r="BF539" t="s">
        <v>41</v>
      </c>
      <c r="BM539" t="s">
        <v>40</v>
      </c>
    </row>
    <row r="540" spans="1:65">
      <c r="A540">
        <v>73263</v>
      </c>
      <c r="B540" t="s">
        <v>321</v>
      </c>
      <c r="C540">
        <v>795</v>
      </c>
      <c r="D540" t="s">
        <v>45</v>
      </c>
      <c r="E540" t="s">
        <v>46</v>
      </c>
      <c r="G540">
        <v>0.105</v>
      </c>
      <c r="H540">
        <v>14.7</v>
      </c>
      <c r="I540">
        <v>0.3</v>
      </c>
      <c r="J540">
        <v>0.15</v>
      </c>
      <c r="K540">
        <v>0.02</v>
      </c>
      <c r="L540">
        <v>0</v>
      </c>
      <c r="M540">
        <v>0</v>
      </c>
      <c r="N540">
        <v>0.15</v>
      </c>
      <c r="O540">
        <v>21</v>
      </c>
      <c r="P540">
        <v>140</v>
      </c>
      <c r="Q540">
        <v>202227</v>
      </c>
      <c r="R540">
        <v>202247</v>
      </c>
      <c r="U540">
        <v>7014534</v>
      </c>
      <c r="V540">
        <v>46</v>
      </c>
      <c r="BE540" t="s">
        <v>40</v>
      </c>
      <c r="BF540" t="s">
        <v>41</v>
      </c>
      <c r="BM540" t="s">
        <v>40</v>
      </c>
    </row>
    <row r="541" spans="1:65">
      <c r="A541">
        <v>73272</v>
      </c>
      <c r="B541" t="s">
        <v>322</v>
      </c>
      <c r="C541">
        <v>795</v>
      </c>
      <c r="D541" t="s">
        <v>36</v>
      </c>
      <c r="E541" t="s">
        <v>37</v>
      </c>
      <c r="G541">
        <v>6.2E-2</v>
      </c>
      <c r="H541">
        <v>17.36</v>
      </c>
      <c r="I541">
        <v>0.3</v>
      </c>
      <c r="J541">
        <v>8.8999999999999996E-2</v>
      </c>
      <c r="K541">
        <v>0</v>
      </c>
      <c r="L541">
        <v>0</v>
      </c>
      <c r="M541">
        <v>0</v>
      </c>
      <c r="N541">
        <v>8.8999999999999996E-2</v>
      </c>
      <c r="O541">
        <v>24.92</v>
      </c>
      <c r="P541">
        <v>280</v>
      </c>
      <c r="Q541">
        <v>202227</v>
      </c>
      <c r="R541">
        <v>202247</v>
      </c>
      <c r="U541">
        <v>5635750</v>
      </c>
      <c r="V541">
        <v>27</v>
      </c>
      <c r="AM541" t="s">
        <v>38</v>
      </c>
      <c r="AN541" t="s">
        <v>39</v>
      </c>
      <c r="BE541" t="s">
        <v>40</v>
      </c>
      <c r="BF541" t="s">
        <v>41</v>
      </c>
      <c r="BM541" t="s">
        <v>40</v>
      </c>
    </row>
    <row r="542" spans="1:65">
      <c r="A542">
        <v>73272</v>
      </c>
      <c r="B542" t="s">
        <v>322</v>
      </c>
      <c r="C542">
        <v>795</v>
      </c>
      <c r="D542" t="s">
        <v>45</v>
      </c>
      <c r="E542" t="s">
        <v>46</v>
      </c>
      <c r="G542">
        <v>0.125</v>
      </c>
      <c r="H542">
        <v>17.5</v>
      </c>
      <c r="I542">
        <v>0.3</v>
      </c>
      <c r="J542">
        <v>0.17899999999999999</v>
      </c>
      <c r="K542">
        <v>0.03</v>
      </c>
      <c r="L542">
        <v>0</v>
      </c>
      <c r="M542">
        <v>0</v>
      </c>
      <c r="N542">
        <v>0.17899999999999999</v>
      </c>
      <c r="O542">
        <v>25.06</v>
      </c>
      <c r="P542">
        <v>140</v>
      </c>
      <c r="Q542">
        <v>202227</v>
      </c>
      <c r="R542">
        <v>202247</v>
      </c>
      <c r="U542">
        <v>7027313</v>
      </c>
      <c r="V542">
        <v>53</v>
      </c>
      <c r="AM542" t="s">
        <v>38</v>
      </c>
      <c r="AN542" t="s">
        <v>39</v>
      </c>
      <c r="BE542" t="s">
        <v>40</v>
      </c>
      <c r="BF542" t="s">
        <v>41</v>
      </c>
      <c r="BM542" t="s">
        <v>40</v>
      </c>
    </row>
    <row r="543" spans="1:65">
      <c r="A543">
        <v>73273</v>
      </c>
      <c r="B543" t="s">
        <v>323</v>
      </c>
      <c r="C543">
        <v>795</v>
      </c>
      <c r="D543" t="s">
        <v>36</v>
      </c>
      <c r="E543" t="s">
        <v>37</v>
      </c>
      <c r="G543">
        <v>6.2E-2</v>
      </c>
      <c r="H543">
        <v>17.36</v>
      </c>
      <c r="I543">
        <v>0.3</v>
      </c>
      <c r="J543">
        <v>8.8999999999999996E-2</v>
      </c>
      <c r="K543">
        <v>0</v>
      </c>
      <c r="L543">
        <v>0</v>
      </c>
      <c r="M543">
        <v>0</v>
      </c>
      <c r="N543">
        <v>8.8999999999999996E-2</v>
      </c>
      <c r="O543">
        <v>24.92</v>
      </c>
      <c r="P543">
        <v>280</v>
      </c>
      <c r="Q543">
        <v>202227</v>
      </c>
      <c r="R543">
        <v>202247</v>
      </c>
      <c r="U543">
        <v>5635800</v>
      </c>
      <c r="V543">
        <v>27</v>
      </c>
      <c r="BE543" t="s">
        <v>40</v>
      </c>
      <c r="BF543" t="s">
        <v>41</v>
      </c>
      <c r="BM543" t="s">
        <v>40</v>
      </c>
    </row>
    <row r="544" spans="1:65">
      <c r="A544">
        <v>73273</v>
      </c>
      <c r="B544" t="s">
        <v>323</v>
      </c>
      <c r="C544">
        <v>795</v>
      </c>
      <c r="D544" t="s">
        <v>45</v>
      </c>
      <c r="E544" t="s">
        <v>46</v>
      </c>
      <c r="G544">
        <v>0.125</v>
      </c>
      <c r="H544">
        <v>17.5</v>
      </c>
      <c r="I544">
        <v>0.3</v>
      </c>
      <c r="J544">
        <v>0.17899999999999999</v>
      </c>
      <c r="K544">
        <v>0.03</v>
      </c>
      <c r="L544">
        <v>0</v>
      </c>
      <c r="M544">
        <v>0</v>
      </c>
      <c r="N544">
        <v>0.17899999999999999</v>
      </c>
      <c r="O544">
        <v>25.06</v>
      </c>
      <c r="P544">
        <v>140</v>
      </c>
      <c r="Q544">
        <v>202227</v>
      </c>
      <c r="R544">
        <v>202247</v>
      </c>
      <c r="U544">
        <v>7027320</v>
      </c>
      <c r="V544">
        <v>53</v>
      </c>
      <c r="BE544" t="s">
        <v>40</v>
      </c>
      <c r="BF544" t="s">
        <v>41</v>
      </c>
      <c r="BM544" t="s">
        <v>40</v>
      </c>
    </row>
    <row r="545" spans="1:65">
      <c r="A545">
        <v>73299</v>
      </c>
      <c r="B545" t="s">
        <v>324</v>
      </c>
      <c r="C545">
        <v>795</v>
      </c>
      <c r="D545" t="s">
        <v>36</v>
      </c>
      <c r="E545" t="s">
        <v>37</v>
      </c>
      <c r="G545">
        <v>5.5E-2</v>
      </c>
      <c r="H545">
        <v>15.4</v>
      </c>
      <c r="I545">
        <v>0.3</v>
      </c>
      <c r="J545">
        <v>7.9000000000000001E-2</v>
      </c>
      <c r="K545">
        <v>0</v>
      </c>
      <c r="L545">
        <v>0</v>
      </c>
      <c r="M545">
        <v>0</v>
      </c>
      <c r="N545">
        <v>7.9000000000000001E-2</v>
      </c>
      <c r="O545">
        <v>22.12</v>
      </c>
      <c r="P545">
        <v>280</v>
      </c>
      <c r="Q545">
        <v>202227</v>
      </c>
      <c r="R545">
        <v>202247</v>
      </c>
      <c r="U545">
        <v>5564640</v>
      </c>
      <c r="V545">
        <v>23</v>
      </c>
      <c r="AM545" t="s">
        <v>38</v>
      </c>
      <c r="AN545" t="s">
        <v>39</v>
      </c>
      <c r="BE545" t="s">
        <v>40</v>
      </c>
      <c r="BF545" t="s">
        <v>41</v>
      </c>
      <c r="BM545" t="s">
        <v>40</v>
      </c>
    </row>
    <row r="546" spans="1:65">
      <c r="A546">
        <v>73299</v>
      </c>
      <c r="B546" t="s">
        <v>324</v>
      </c>
      <c r="C546">
        <v>795</v>
      </c>
      <c r="D546" t="s">
        <v>68</v>
      </c>
      <c r="E546" t="s">
        <v>69</v>
      </c>
      <c r="G546">
        <v>0.05</v>
      </c>
      <c r="H546">
        <v>18.75</v>
      </c>
      <c r="I546">
        <v>0.3</v>
      </c>
      <c r="J546">
        <v>7.1999999999999995E-2</v>
      </c>
      <c r="K546">
        <v>0</v>
      </c>
      <c r="L546">
        <v>0</v>
      </c>
      <c r="M546">
        <v>0</v>
      </c>
      <c r="N546">
        <v>7.1999999999999995E-2</v>
      </c>
      <c r="O546">
        <v>27</v>
      </c>
      <c r="P546">
        <v>375</v>
      </c>
      <c r="Q546">
        <v>202227</v>
      </c>
      <c r="R546">
        <v>202247</v>
      </c>
      <c r="U546">
        <v>5832088</v>
      </c>
      <c r="V546">
        <v>15</v>
      </c>
      <c r="AM546" t="s">
        <v>38</v>
      </c>
      <c r="AN546" t="s">
        <v>39</v>
      </c>
      <c r="BE546" t="s">
        <v>40</v>
      </c>
      <c r="BF546" t="s">
        <v>41</v>
      </c>
      <c r="BM546" t="s">
        <v>40</v>
      </c>
    </row>
    <row r="547" spans="1:65">
      <c r="A547">
        <v>73299</v>
      </c>
      <c r="B547" t="s">
        <v>324</v>
      </c>
      <c r="C547">
        <v>795</v>
      </c>
      <c r="D547" t="s">
        <v>45</v>
      </c>
      <c r="E547" t="s">
        <v>46</v>
      </c>
      <c r="G547">
        <v>0.105</v>
      </c>
      <c r="H547">
        <v>14.7</v>
      </c>
      <c r="I547">
        <v>0.3</v>
      </c>
      <c r="J547">
        <v>0.15</v>
      </c>
      <c r="K547">
        <v>0.02</v>
      </c>
      <c r="L547">
        <v>0</v>
      </c>
      <c r="M547">
        <v>0</v>
      </c>
      <c r="N547">
        <v>0.15</v>
      </c>
      <c r="O547">
        <v>21</v>
      </c>
      <c r="P547">
        <v>140</v>
      </c>
      <c r="Q547">
        <v>202227</v>
      </c>
      <c r="R547">
        <v>202247</v>
      </c>
      <c r="U547">
        <v>7013820</v>
      </c>
      <c r="V547">
        <v>46</v>
      </c>
      <c r="AM547" t="s">
        <v>38</v>
      </c>
      <c r="AN547" t="s">
        <v>39</v>
      </c>
      <c r="BE547" t="s">
        <v>40</v>
      </c>
      <c r="BF547" t="s">
        <v>41</v>
      </c>
      <c r="BM547" t="s">
        <v>40</v>
      </c>
    </row>
    <row r="548" spans="1:65">
      <c r="A548">
        <v>73300</v>
      </c>
      <c r="B548" t="s">
        <v>325</v>
      </c>
      <c r="C548">
        <v>795</v>
      </c>
      <c r="D548" t="s">
        <v>36</v>
      </c>
      <c r="E548" t="s">
        <v>37</v>
      </c>
      <c r="G548">
        <v>6.3E-2</v>
      </c>
      <c r="H548">
        <v>17.64</v>
      </c>
      <c r="I548">
        <v>0.3</v>
      </c>
      <c r="J548">
        <v>0.09</v>
      </c>
      <c r="K548">
        <v>0</v>
      </c>
      <c r="L548">
        <v>0</v>
      </c>
      <c r="M548">
        <v>0</v>
      </c>
      <c r="N548">
        <v>0.09</v>
      </c>
      <c r="O548">
        <v>25.2</v>
      </c>
      <c r="P548">
        <v>280</v>
      </c>
      <c r="Q548">
        <v>202227</v>
      </c>
      <c r="R548">
        <v>202247</v>
      </c>
      <c r="U548">
        <v>5621861</v>
      </c>
      <c r="V548">
        <v>28</v>
      </c>
      <c r="AM548" t="s">
        <v>38</v>
      </c>
      <c r="AN548" t="s">
        <v>39</v>
      </c>
      <c r="AQ548" t="s">
        <v>60</v>
      </c>
      <c r="AR548" t="s">
        <v>61</v>
      </c>
      <c r="BE548" t="s">
        <v>40</v>
      </c>
      <c r="BF548" t="s">
        <v>41</v>
      </c>
      <c r="BM548" t="s">
        <v>40</v>
      </c>
    </row>
    <row r="549" spans="1:65">
      <c r="A549">
        <v>73301</v>
      </c>
      <c r="B549" t="s">
        <v>326</v>
      </c>
      <c r="C549">
        <v>795</v>
      </c>
      <c r="D549" t="s">
        <v>36</v>
      </c>
      <c r="E549" t="s">
        <v>37</v>
      </c>
      <c r="G549">
        <v>6.3E-2</v>
      </c>
      <c r="H549">
        <v>17.64</v>
      </c>
      <c r="I549">
        <v>0.3</v>
      </c>
      <c r="J549">
        <v>0.09</v>
      </c>
      <c r="K549">
        <v>0</v>
      </c>
      <c r="L549">
        <v>0</v>
      </c>
      <c r="M549">
        <v>0</v>
      </c>
      <c r="N549">
        <v>0.09</v>
      </c>
      <c r="O549">
        <v>25.2</v>
      </c>
      <c r="P549">
        <v>280</v>
      </c>
      <c r="Q549">
        <v>202227</v>
      </c>
      <c r="R549">
        <v>202247</v>
      </c>
      <c r="U549">
        <v>5621865</v>
      </c>
      <c r="V549">
        <v>28</v>
      </c>
      <c r="AM549" t="s">
        <v>38</v>
      </c>
      <c r="AN549" t="s">
        <v>39</v>
      </c>
      <c r="AQ549" t="s">
        <v>60</v>
      </c>
      <c r="AR549" t="s">
        <v>61</v>
      </c>
      <c r="BE549" t="s">
        <v>40</v>
      </c>
      <c r="BF549" t="s">
        <v>41</v>
      </c>
      <c r="BM549" t="s">
        <v>40</v>
      </c>
    </row>
    <row r="550" spans="1:65">
      <c r="A550">
        <v>73302</v>
      </c>
      <c r="B550" t="s">
        <v>327</v>
      </c>
      <c r="C550">
        <v>795</v>
      </c>
      <c r="D550" t="s">
        <v>36</v>
      </c>
      <c r="E550" t="s">
        <v>37</v>
      </c>
      <c r="G550">
        <v>6.3E-2</v>
      </c>
      <c r="H550">
        <v>17.64</v>
      </c>
      <c r="I550">
        <v>0.3</v>
      </c>
      <c r="J550">
        <v>0.09</v>
      </c>
      <c r="K550">
        <v>0</v>
      </c>
      <c r="L550">
        <v>0</v>
      </c>
      <c r="M550">
        <v>0</v>
      </c>
      <c r="N550">
        <v>0.09</v>
      </c>
      <c r="O550">
        <v>25.2</v>
      </c>
      <c r="P550">
        <v>280</v>
      </c>
      <c r="Q550">
        <v>202227</v>
      </c>
      <c r="R550">
        <v>202247</v>
      </c>
      <c r="U550">
        <v>5621871</v>
      </c>
      <c r="V550">
        <v>28</v>
      </c>
      <c r="AM550" t="s">
        <v>38</v>
      </c>
      <c r="AN550" t="s">
        <v>39</v>
      </c>
      <c r="AQ550" t="s">
        <v>60</v>
      </c>
      <c r="AR550" t="s">
        <v>61</v>
      </c>
      <c r="BE550" t="s">
        <v>40</v>
      </c>
      <c r="BF550" t="s">
        <v>41</v>
      </c>
      <c r="BM550" t="s">
        <v>40</v>
      </c>
    </row>
    <row r="551" spans="1:65">
      <c r="A551">
        <v>73303</v>
      </c>
      <c r="B551" t="s">
        <v>328</v>
      </c>
      <c r="C551">
        <v>795</v>
      </c>
      <c r="D551" t="s">
        <v>36</v>
      </c>
      <c r="E551" t="s">
        <v>37</v>
      </c>
      <c r="G551">
        <v>6.3E-2</v>
      </c>
      <c r="H551">
        <v>17.64</v>
      </c>
      <c r="I551">
        <v>0.3</v>
      </c>
      <c r="J551">
        <v>0.09</v>
      </c>
      <c r="K551">
        <v>0</v>
      </c>
      <c r="L551">
        <v>0</v>
      </c>
      <c r="M551">
        <v>0</v>
      </c>
      <c r="N551">
        <v>0.09</v>
      </c>
      <c r="O551">
        <v>25.2</v>
      </c>
      <c r="P551">
        <v>280</v>
      </c>
      <c r="Q551">
        <v>202227</v>
      </c>
      <c r="R551">
        <v>202247</v>
      </c>
      <c r="U551">
        <v>5621872</v>
      </c>
      <c r="V551">
        <v>28</v>
      </c>
      <c r="AM551" t="s">
        <v>38</v>
      </c>
      <c r="AN551" t="s">
        <v>39</v>
      </c>
      <c r="AQ551" t="s">
        <v>60</v>
      </c>
      <c r="AR551" t="s">
        <v>61</v>
      </c>
      <c r="BE551" t="s">
        <v>40</v>
      </c>
      <c r="BF551" t="s">
        <v>41</v>
      </c>
      <c r="BM551" t="s">
        <v>40</v>
      </c>
    </row>
    <row r="552" spans="1:65">
      <c r="A552">
        <v>73304</v>
      </c>
      <c r="B552" t="s">
        <v>329</v>
      </c>
      <c r="C552">
        <v>795</v>
      </c>
      <c r="D552" t="s">
        <v>36</v>
      </c>
      <c r="E552" t="s">
        <v>37</v>
      </c>
      <c r="G552">
        <v>6.3E-2</v>
      </c>
      <c r="H552">
        <v>17.64</v>
      </c>
      <c r="I552">
        <v>0.3</v>
      </c>
      <c r="J552">
        <v>0.09</v>
      </c>
      <c r="K552">
        <v>0</v>
      </c>
      <c r="L552">
        <v>0</v>
      </c>
      <c r="M552">
        <v>0</v>
      </c>
      <c r="N552">
        <v>0.09</v>
      </c>
      <c r="O552">
        <v>25.2</v>
      </c>
      <c r="P552">
        <v>280</v>
      </c>
      <c r="Q552">
        <v>202227</v>
      </c>
      <c r="R552">
        <v>202247</v>
      </c>
      <c r="U552">
        <v>5621868</v>
      </c>
      <c r="V552">
        <v>28</v>
      </c>
      <c r="AM552" t="s">
        <v>38</v>
      </c>
      <c r="AN552" t="s">
        <v>39</v>
      </c>
      <c r="AQ552" t="s">
        <v>60</v>
      </c>
      <c r="AR552" t="s">
        <v>61</v>
      </c>
      <c r="BE552" t="s">
        <v>40</v>
      </c>
      <c r="BF552" t="s">
        <v>41</v>
      </c>
      <c r="BM552" t="s">
        <v>40</v>
      </c>
    </row>
    <row r="553" spans="1:65">
      <c r="A553">
        <v>73349</v>
      </c>
      <c r="B553" t="s">
        <v>330</v>
      </c>
      <c r="C553">
        <v>795</v>
      </c>
      <c r="D553" t="s">
        <v>36</v>
      </c>
      <c r="E553" t="s">
        <v>37</v>
      </c>
      <c r="G553">
        <v>7.2999999999999995E-2</v>
      </c>
      <c r="H553">
        <v>20.440000000000001</v>
      </c>
      <c r="I553">
        <v>0.3</v>
      </c>
      <c r="J553">
        <v>0.105</v>
      </c>
      <c r="K553">
        <v>0.01</v>
      </c>
      <c r="L553">
        <v>0</v>
      </c>
      <c r="M553">
        <v>0</v>
      </c>
      <c r="N553">
        <v>0.105</v>
      </c>
      <c r="O553">
        <v>29.4</v>
      </c>
      <c r="P553">
        <v>280</v>
      </c>
      <c r="Q553">
        <v>202227</v>
      </c>
      <c r="R553">
        <v>202247</v>
      </c>
      <c r="U553">
        <v>5569057</v>
      </c>
      <c r="V553">
        <v>37</v>
      </c>
      <c r="AM553" t="s">
        <v>38</v>
      </c>
      <c r="AN553" t="s">
        <v>39</v>
      </c>
      <c r="BE553" t="s">
        <v>40</v>
      </c>
      <c r="BF553" t="s">
        <v>41</v>
      </c>
      <c r="BM553" t="s">
        <v>40</v>
      </c>
    </row>
    <row r="554" spans="1:65">
      <c r="A554">
        <v>73349</v>
      </c>
      <c r="B554" t="s">
        <v>330</v>
      </c>
      <c r="C554">
        <v>795</v>
      </c>
      <c r="D554" t="s">
        <v>45</v>
      </c>
      <c r="E554" t="s">
        <v>46</v>
      </c>
      <c r="G554">
        <v>0.12</v>
      </c>
      <c r="H554">
        <v>16.8</v>
      </c>
      <c r="I554">
        <v>0.3</v>
      </c>
      <c r="J554">
        <v>0.17199999999999999</v>
      </c>
      <c r="K554">
        <v>0.02</v>
      </c>
      <c r="L554">
        <v>0</v>
      </c>
      <c r="M554">
        <v>0</v>
      </c>
      <c r="N554">
        <v>0.17199999999999999</v>
      </c>
      <c r="O554">
        <v>24.08</v>
      </c>
      <c r="P554">
        <v>140</v>
      </c>
      <c r="Q554">
        <v>202227</v>
      </c>
      <c r="R554">
        <v>202247</v>
      </c>
      <c r="U554">
        <v>7014505</v>
      </c>
      <c r="V554">
        <v>52</v>
      </c>
      <c r="AM554" t="s">
        <v>38</v>
      </c>
      <c r="AN554" t="s">
        <v>39</v>
      </c>
      <c r="BE554" t="s">
        <v>40</v>
      </c>
      <c r="BF554" t="s">
        <v>41</v>
      </c>
      <c r="BM554" t="s">
        <v>40</v>
      </c>
    </row>
    <row r="555" spans="1:65">
      <c r="A555">
        <v>74007</v>
      </c>
      <c r="B555" t="s">
        <v>331</v>
      </c>
      <c r="C555">
        <v>795</v>
      </c>
      <c r="D555" t="s">
        <v>36</v>
      </c>
      <c r="E555" t="s">
        <v>37</v>
      </c>
      <c r="G555">
        <v>6.3E-2</v>
      </c>
      <c r="H555">
        <v>17.64</v>
      </c>
      <c r="I555">
        <v>0.3</v>
      </c>
      <c r="J555">
        <v>0.09</v>
      </c>
      <c r="K555">
        <v>0</v>
      </c>
      <c r="L555">
        <v>0</v>
      </c>
      <c r="M555">
        <v>0</v>
      </c>
      <c r="N555">
        <v>0.09</v>
      </c>
      <c r="O555">
        <v>25.2</v>
      </c>
      <c r="P555">
        <v>280</v>
      </c>
      <c r="Q555">
        <v>202227</v>
      </c>
      <c r="R555">
        <v>202247</v>
      </c>
      <c r="U555">
        <v>5621862</v>
      </c>
      <c r="V555">
        <v>28</v>
      </c>
      <c r="AM555" t="s">
        <v>38</v>
      </c>
      <c r="AN555" t="s">
        <v>39</v>
      </c>
      <c r="AQ555" t="s">
        <v>60</v>
      </c>
      <c r="AR555" t="s">
        <v>61</v>
      </c>
      <c r="BE555" t="s">
        <v>40</v>
      </c>
      <c r="BF555" t="s">
        <v>41</v>
      </c>
      <c r="BM555" t="s">
        <v>40</v>
      </c>
    </row>
    <row r="556" spans="1:65">
      <c r="A556">
        <v>74964</v>
      </c>
      <c r="B556" t="s">
        <v>332</v>
      </c>
      <c r="C556">
        <v>795</v>
      </c>
      <c r="D556" t="s">
        <v>36</v>
      </c>
      <c r="E556" t="s">
        <v>37</v>
      </c>
      <c r="G556">
        <v>5.7000000000000002E-2</v>
      </c>
      <c r="H556">
        <v>15.96</v>
      </c>
      <c r="I556">
        <v>0.3</v>
      </c>
      <c r="J556">
        <v>8.2000000000000003E-2</v>
      </c>
      <c r="K556">
        <v>0</v>
      </c>
      <c r="L556">
        <v>0</v>
      </c>
      <c r="M556">
        <v>0</v>
      </c>
      <c r="N556">
        <v>8.2000000000000003E-2</v>
      </c>
      <c r="O556">
        <v>22.96</v>
      </c>
      <c r="P556">
        <v>280</v>
      </c>
      <c r="Q556">
        <v>202227</v>
      </c>
      <c r="R556">
        <v>202247</v>
      </c>
      <c r="U556">
        <v>5560940</v>
      </c>
      <c r="V556">
        <v>25</v>
      </c>
      <c r="AM556" t="s">
        <v>38</v>
      </c>
      <c r="AN556" t="s">
        <v>39</v>
      </c>
      <c r="BE556" t="s">
        <v>40</v>
      </c>
      <c r="BF556" t="s">
        <v>41</v>
      </c>
      <c r="BM556" t="s">
        <v>40</v>
      </c>
    </row>
    <row r="557" spans="1:65">
      <c r="A557">
        <v>74964</v>
      </c>
      <c r="B557" t="s">
        <v>332</v>
      </c>
      <c r="C557">
        <v>795</v>
      </c>
      <c r="D557" t="s">
        <v>68</v>
      </c>
      <c r="E557" t="s">
        <v>69</v>
      </c>
      <c r="G557">
        <v>0.05</v>
      </c>
      <c r="H557">
        <v>18.75</v>
      </c>
      <c r="I557">
        <v>0.3</v>
      </c>
      <c r="J557">
        <v>7.1999999999999995E-2</v>
      </c>
      <c r="K557">
        <v>0</v>
      </c>
      <c r="L557">
        <v>0</v>
      </c>
      <c r="M557">
        <v>0</v>
      </c>
      <c r="N557">
        <v>7.1999999999999995E-2</v>
      </c>
      <c r="O557">
        <v>27</v>
      </c>
      <c r="P557">
        <v>375</v>
      </c>
      <c r="Q557">
        <v>202227</v>
      </c>
      <c r="R557">
        <v>202247</v>
      </c>
      <c r="U557">
        <v>5832041</v>
      </c>
      <c r="V557">
        <v>15</v>
      </c>
      <c r="AM557" t="s">
        <v>38</v>
      </c>
      <c r="AN557" t="s">
        <v>39</v>
      </c>
      <c r="BE557" t="s">
        <v>40</v>
      </c>
      <c r="BF557" t="s">
        <v>41</v>
      </c>
      <c r="BM557" t="s">
        <v>40</v>
      </c>
    </row>
    <row r="558" spans="1:65">
      <c r="A558">
        <v>74964</v>
      </c>
      <c r="B558" t="s">
        <v>332</v>
      </c>
      <c r="C558">
        <v>795</v>
      </c>
      <c r="D558" t="s">
        <v>45</v>
      </c>
      <c r="E558" t="s">
        <v>46</v>
      </c>
      <c r="G558">
        <v>0.105</v>
      </c>
      <c r="H558">
        <v>14.7</v>
      </c>
      <c r="I558">
        <v>0.3</v>
      </c>
      <c r="J558">
        <v>0.15</v>
      </c>
      <c r="K558">
        <v>0.02</v>
      </c>
      <c r="L558">
        <v>0</v>
      </c>
      <c r="M558">
        <v>0</v>
      </c>
      <c r="N558">
        <v>0.15</v>
      </c>
      <c r="O558">
        <v>21</v>
      </c>
      <c r="P558">
        <v>140</v>
      </c>
      <c r="Q558">
        <v>202227</v>
      </c>
      <c r="R558">
        <v>202247</v>
      </c>
      <c r="U558">
        <v>7013520</v>
      </c>
      <c r="V558">
        <v>46</v>
      </c>
      <c r="AM558" t="s">
        <v>38</v>
      </c>
      <c r="AN558" t="s">
        <v>39</v>
      </c>
      <c r="BE558" t="s">
        <v>40</v>
      </c>
      <c r="BF558" t="s">
        <v>41</v>
      </c>
      <c r="BM558" t="s">
        <v>40</v>
      </c>
    </row>
    <row r="559" spans="1:65">
      <c r="A559">
        <v>75332</v>
      </c>
      <c r="B559" t="s">
        <v>333</v>
      </c>
      <c r="C559">
        <v>795</v>
      </c>
      <c r="D559" t="s">
        <v>36</v>
      </c>
      <c r="E559" t="s">
        <v>37</v>
      </c>
      <c r="G559">
        <v>5.5E-2</v>
      </c>
      <c r="H559">
        <v>15.4</v>
      </c>
      <c r="I559">
        <v>0.3</v>
      </c>
      <c r="J559">
        <v>7.9000000000000001E-2</v>
      </c>
      <c r="K559">
        <v>0</v>
      </c>
      <c r="L559">
        <v>0</v>
      </c>
      <c r="M559">
        <v>0</v>
      </c>
      <c r="N559">
        <v>7.9000000000000001E-2</v>
      </c>
      <c r="O559">
        <v>22.12</v>
      </c>
      <c r="P559">
        <v>280</v>
      </c>
      <c r="Q559">
        <v>202227</v>
      </c>
      <c r="R559">
        <v>202247</v>
      </c>
      <c r="U559">
        <v>5620932</v>
      </c>
      <c r="V559">
        <v>24</v>
      </c>
      <c r="AM559" t="s">
        <v>38</v>
      </c>
      <c r="AN559" t="s">
        <v>39</v>
      </c>
      <c r="BE559" t="s">
        <v>40</v>
      </c>
      <c r="BF559" t="s">
        <v>41</v>
      </c>
      <c r="BM559" t="s">
        <v>40</v>
      </c>
    </row>
    <row r="560" spans="1:65">
      <c r="A560">
        <v>75333</v>
      </c>
      <c r="B560" t="s">
        <v>334</v>
      </c>
      <c r="C560">
        <v>795</v>
      </c>
      <c r="D560" t="s">
        <v>36</v>
      </c>
      <c r="E560" t="s">
        <v>37</v>
      </c>
      <c r="G560">
        <v>5.5E-2</v>
      </c>
      <c r="H560">
        <v>15.4</v>
      </c>
      <c r="I560">
        <v>0.3</v>
      </c>
      <c r="J560">
        <v>7.9000000000000001E-2</v>
      </c>
      <c r="K560">
        <v>0</v>
      </c>
      <c r="L560">
        <v>0</v>
      </c>
      <c r="M560">
        <v>0</v>
      </c>
      <c r="N560">
        <v>7.9000000000000001E-2</v>
      </c>
      <c r="O560">
        <v>22.12</v>
      </c>
      <c r="P560">
        <v>280</v>
      </c>
      <c r="Q560">
        <v>202227</v>
      </c>
      <c r="R560">
        <v>202247</v>
      </c>
      <c r="U560">
        <v>5620908</v>
      </c>
      <c r="V560">
        <v>24</v>
      </c>
      <c r="AM560" t="s">
        <v>38</v>
      </c>
      <c r="AN560" t="s">
        <v>39</v>
      </c>
      <c r="BE560" t="s">
        <v>40</v>
      </c>
      <c r="BF560" t="s">
        <v>41</v>
      </c>
      <c r="BM560" t="s">
        <v>40</v>
      </c>
    </row>
    <row r="561" spans="1:65">
      <c r="A561">
        <v>75334</v>
      </c>
      <c r="B561" t="s">
        <v>335</v>
      </c>
      <c r="C561">
        <v>795</v>
      </c>
      <c r="D561" t="s">
        <v>36</v>
      </c>
      <c r="E561" t="s">
        <v>37</v>
      </c>
      <c r="G561">
        <v>5.5E-2</v>
      </c>
      <c r="H561">
        <v>15.4</v>
      </c>
      <c r="I561">
        <v>0.3</v>
      </c>
      <c r="J561">
        <v>7.9000000000000001E-2</v>
      </c>
      <c r="K561">
        <v>0</v>
      </c>
      <c r="L561">
        <v>0</v>
      </c>
      <c r="M561">
        <v>0</v>
      </c>
      <c r="N561">
        <v>7.9000000000000001E-2</v>
      </c>
      <c r="O561">
        <v>22.12</v>
      </c>
      <c r="P561">
        <v>280</v>
      </c>
      <c r="Q561">
        <v>202227</v>
      </c>
      <c r="R561">
        <v>202247</v>
      </c>
      <c r="U561">
        <v>5620934</v>
      </c>
      <c r="V561">
        <v>24</v>
      </c>
      <c r="AM561" t="s">
        <v>38</v>
      </c>
      <c r="AN561" t="s">
        <v>39</v>
      </c>
      <c r="BE561" t="s">
        <v>40</v>
      </c>
      <c r="BF561" t="s">
        <v>41</v>
      </c>
      <c r="BM561" t="s">
        <v>40</v>
      </c>
    </row>
    <row r="562" spans="1:65">
      <c r="A562">
        <v>75335</v>
      </c>
      <c r="B562" t="s">
        <v>336</v>
      </c>
      <c r="C562">
        <v>795</v>
      </c>
      <c r="D562" t="s">
        <v>36</v>
      </c>
      <c r="E562" t="s">
        <v>37</v>
      </c>
      <c r="G562">
        <v>5.5E-2</v>
      </c>
      <c r="H562">
        <v>15.4</v>
      </c>
      <c r="I562">
        <v>0.3</v>
      </c>
      <c r="J562">
        <v>7.9000000000000001E-2</v>
      </c>
      <c r="K562">
        <v>0</v>
      </c>
      <c r="L562">
        <v>0</v>
      </c>
      <c r="M562">
        <v>0</v>
      </c>
      <c r="N562">
        <v>7.9000000000000001E-2</v>
      </c>
      <c r="O562">
        <v>22.12</v>
      </c>
      <c r="P562">
        <v>280</v>
      </c>
      <c r="Q562">
        <v>202227</v>
      </c>
      <c r="R562">
        <v>202247</v>
      </c>
      <c r="U562">
        <v>5620936</v>
      </c>
      <c r="V562">
        <v>24</v>
      </c>
      <c r="AM562" t="s">
        <v>38</v>
      </c>
      <c r="AN562" t="s">
        <v>39</v>
      </c>
      <c r="BE562" t="s">
        <v>40</v>
      </c>
      <c r="BF562" t="s">
        <v>41</v>
      </c>
      <c r="BM562" t="s">
        <v>40</v>
      </c>
    </row>
    <row r="563" spans="1:65">
      <c r="A563">
        <v>75336</v>
      </c>
      <c r="B563" t="s">
        <v>337</v>
      </c>
      <c r="C563">
        <v>795</v>
      </c>
      <c r="D563" t="s">
        <v>36</v>
      </c>
      <c r="E563" t="s">
        <v>37</v>
      </c>
      <c r="G563">
        <v>5.5E-2</v>
      </c>
      <c r="H563">
        <v>15.4</v>
      </c>
      <c r="I563">
        <v>0.3</v>
      </c>
      <c r="J563">
        <v>7.9000000000000001E-2</v>
      </c>
      <c r="K563">
        <v>0</v>
      </c>
      <c r="L563">
        <v>0</v>
      </c>
      <c r="M563">
        <v>0</v>
      </c>
      <c r="N563">
        <v>7.9000000000000001E-2</v>
      </c>
      <c r="O563">
        <v>22.12</v>
      </c>
      <c r="P563">
        <v>280</v>
      </c>
      <c r="Q563">
        <v>202227</v>
      </c>
      <c r="R563">
        <v>202247</v>
      </c>
      <c r="U563">
        <v>5620940</v>
      </c>
      <c r="V563">
        <v>24</v>
      </c>
      <c r="AM563" t="s">
        <v>38</v>
      </c>
      <c r="AN563" t="s">
        <v>39</v>
      </c>
      <c r="BE563" t="s">
        <v>40</v>
      </c>
      <c r="BF563" t="s">
        <v>41</v>
      </c>
      <c r="BM563" t="s">
        <v>40</v>
      </c>
    </row>
    <row r="564" spans="1:65">
      <c r="A564">
        <v>75641</v>
      </c>
      <c r="B564" t="s">
        <v>338</v>
      </c>
      <c r="C564">
        <v>795</v>
      </c>
      <c r="D564" t="s">
        <v>36</v>
      </c>
      <c r="E564" t="s">
        <v>37</v>
      </c>
      <c r="G564">
        <v>5.5E-2</v>
      </c>
      <c r="H564">
        <v>15.4</v>
      </c>
      <c r="I564">
        <v>0.3</v>
      </c>
      <c r="J564">
        <v>7.9000000000000001E-2</v>
      </c>
      <c r="K564">
        <v>0</v>
      </c>
      <c r="L564">
        <v>0</v>
      </c>
      <c r="M564">
        <v>0</v>
      </c>
      <c r="N564">
        <v>7.9000000000000001E-2</v>
      </c>
      <c r="O564">
        <v>22.12</v>
      </c>
      <c r="P564">
        <v>280</v>
      </c>
      <c r="Q564">
        <v>202227</v>
      </c>
      <c r="R564">
        <v>202247</v>
      </c>
      <c r="U564">
        <v>5564578</v>
      </c>
      <c r="V564">
        <v>23</v>
      </c>
      <c r="AM564" t="s">
        <v>38</v>
      </c>
      <c r="AN564" t="s">
        <v>39</v>
      </c>
      <c r="BE564" t="s">
        <v>40</v>
      </c>
      <c r="BF564" t="s">
        <v>41</v>
      </c>
      <c r="BM564" t="s">
        <v>40</v>
      </c>
    </row>
    <row r="565" spans="1:65">
      <c r="A565">
        <v>75641</v>
      </c>
      <c r="B565" t="s">
        <v>338</v>
      </c>
      <c r="C565">
        <v>795</v>
      </c>
      <c r="D565" t="s">
        <v>68</v>
      </c>
      <c r="E565" t="s">
        <v>69</v>
      </c>
      <c r="G565">
        <v>0.05</v>
      </c>
      <c r="H565">
        <v>18.75</v>
      </c>
      <c r="I565">
        <v>0.3</v>
      </c>
      <c r="J565">
        <v>7.1999999999999995E-2</v>
      </c>
      <c r="K565">
        <v>0</v>
      </c>
      <c r="L565">
        <v>0</v>
      </c>
      <c r="M565">
        <v>0</v>
      </c>
      <c r="N565">
        <v>7.1999999999999995E-2</v>
      </c>
      <c r="O565">
        <v>27</v>
      </c>
      <c r="P565">
        <v>375</v>
      </c>
      <c r="Q565">
        <v>202227</v>
      </c>
      <c r="R565">
        <v>202247</v>
      </c>
      <c r="U565">
        <v>5832079</v>
      </c>
      <c r="V565">
        <v>15</v>
      </c>
      <c r="AM565" t="s">
        <v>38</v>
      </c>
      <c r="AN565" t="s">
        <v>39</v>
      </c>
      <c r="BE565" t="s">
        <v>40</v>
      </c>
      <c r="BF565" t="s">
        <v>41</v>
      </c>
      <c r="BM565" t="s">
        <v>40</v>
      </c>
    </row>
    <row r="566" spans="1:65">
      <c r="A566">
        <v>75641</v>
      </c>
      <c r="B566" t="s">
        <v>338</v>
      </c>
      <c r="C566">
        <v>795</v>
      </c>
      <c r="D566" t="s">
        <v>45</v>
      </c>
      <c r="E566" t="s">
        <v>46</v>
      </c>
      <c r="G566">
        <v>0.105</v>
      </c>
      <c r="H566">
        <v>14.7</v>
      </c>
      <c r="I566">
        <v>0.3</v>
      </c>
      <c r="J566">
        <v>0.15</v>
      </c>
      <c r="K566">
        <v>0.02</v>
      </c>
      <c r="L566">
        <v>0</v>
      </c>
      <c r="M566">
        <v>0</v>
      </c>
      <c r="N566">
        <v>0.15</v>
      </c>
      <c r="O566">
        <v>21</v>
      </c>
      <c r="P566">
        <v>140</v>
      </c>
      <c r="Q566">
        <v>202227</v>
      </c>
      <c r="R566">
        <v>202247</v>
      </c>
      <c r="U566">
        <v>7013748</v>
      </c>
      <c r="V566">
        <v>46</v>
      </c>
      <c r="AM566" t="s">
        <v>38</v>
      </c>
      <c r="AN566" t="s">
        <v>39</v>
      </c>
      <c r="BE566" t="s">
        <v>40</v>
      </c>
      <c r="BF566" t="s">
        <v>41</v>
      </c>
      <c r="BM566" t="s">
        <v>40</v>
      </c>
    </row>
    <row r="567" spans="1:65">
      <c r="A567">
        <v>75642</v>
      </c>
      <c r="B567" t="s">
        <v>339</v>
      </c>
      <c r="C567">
        <v>795</v>
      </c>
      <c r="D567" t="s">
        <v>36</v>
      </c>
      <c r="E567" t="s">
        <v>37</v>
      </c>
      <c r="G567">
        <v>7.2999999999999995E-2</v>
      </c>
      <c r="H567">
        <v>20.440000000000001</v>
      </c>
      <c r="I567">
        <v>0.3</v>
      </c>
      <c r="J567">
        <v>0.105</v>
      </c>
      <c r="K567">
        <v>0.01</v>
      </c>
      <c r="L567">
        <v>0</v>
      </c>
      <c r="M567">
        <v>0</v>
      </c>
      <c r="N567">
        <v>0.105</v>
      </c>
      <c r="O567">
        <v>29.4</v>
      </c>
      <c r="P567">
        <v>280</v>
      </c>
      <c r="Q567">
        <v>202227</v>
      </c>
      <c r="R567">
        <v>202247</v>
      </c>
      <c r="U567">
        <v>5569051</v>
      </c>
      <c r="V567">
        <v>37</v>
      </c>
      <c r="AM567" t="s">
        <v>38</v>
      </c>
      <c r="AN567" t="s">
        <v>39</v>
      </c>
      <c r="BE567" t="s">
        <v>40</v>
      </c>
      <c r="BF567" t="s">
        <v>41</v>
      </c>
      <c r="BM567" t="s">
        <v>40</v>
      </c>
    </row>
    <row r="568" spans="1:65">
      <c r="A568">
        <v>75642</v>
      </c>
      <c r="B568" t="s">
        <v>339</v>
      </c>
      <c r="C568">
        <v>795</v>
      </c>
      <c r="D568" t="s">
        <v>45</v>
      </c>
      <c r="E568" t="s">
        <v>46</v>
      </c>
      <c r="G568">
        <v>0.12</v>
      </c>
      <c r="H568">
        <v>16.8</v>
      </c>
      <c r="I568">
        <v>0.3</v>
      </c>
      <c r="J568">
        <v>0.17199999999999999</v>
      </c>
      <c r="K568">
        <v>0.02</v>
      </c>
      <c r="L568">
        <v>0</v>
      </c>
      <c r="M568">
        <v>0</v>
      </c>
      <c r="N568">
        <v>0.17199999999999999</v>
      </c>
      <c r="O568">
        <v>24.08</v>
      </c>
      <c r="P568">
        <v>140</v>
      </c>
      <c r="Q568">
        <v>202227</v>
      </c>
      <c r="R568">
        <v>202247</v>
      </c>
      <c r="U568">
        <v>7014486</v>
      </c>
      <c r="V568">
        <v>52</v>
      </c>
      <c r="AM568" t="s">
        <v>38</v>
      </c>
      <c r="AN568" t="s">
        <v>39</v>
      </c>
      <c r="BE568" t="s">
        <v>40</v>
      </c>
      <c r="BF568" t="s">
        <v>41</v>
      </c>
      <c r="BM568" t="s">
        <v>40</v>
      </c>
    </row>
    <row r="569" spans="1:65">
      <c r="A569">
        <v>75643</v>
      </c>
      <c r="B569" t="s">
        <v>340</v>
      </c>
      <c r="C569">
        <v>795</v>
      </c>
      <c r="D569" t="s">
        <v>36</v>
      </c>
      <c r="E569" t="s">
        <v>37</v>
      </c>
      <c r="G569">
        <v>7.2999999999999995E-2</v>
      </c>
      <c r="H569">
        <v>20.440000000000001</v>
      </c>
      <c r="I569">
        <v>0.3</v>
      </c>
      <c r="J569">
        <v>0.105</v>
      </c>
      <c r="K569">
        <v>0.01</v>
      </c>
      <c r="L569">
        <v>0</v>
      </c>
      <c r="M569">
        <v>0</v>
      </c>
      <c r="N569">
        <v>0.105</v>
      </c>
      <c r="O569">
        <v>29.4</v>
      </c>
      <c r="P569">
        <v>280</v>
      </c>
      <c r="Q569">
        <v>202227</v>
      </c>
      <c r="R569">
        <v>202247</v>
      </c>
      <c r="U569">
        <v>5569053</v>
      </c>
      <c r="V569">
        <v>37</v>
      </c>
      <c r="AM569" t="s">
        <v>38</v>
      </c>
      <c r="AN569" t="s">
        <v>39</v>
      </c>
      <c r="BE569" t="s">
        <v>40</v>
      </c>
      <c r="BF569" t="s">
        <v>41</v>
      </c>
      <c r="BM569" t="s">
        <v>40</v>
      </c>
    </row>
    <row r="570" spans="1:65">
      <c r="A570">
        <v>75643</v>
      </c>
      <c r="B570" t="s">
        <v>340</v>
      </c>
      <c r="C570">
        <v>795</v>
      </c>
      <c r="D570" t="s">
        <v>45</v>
      </c>
      <c r="E570" t="s">
        <v>46</v>
      </c>
      <c r="G570">
        <v>0.12</v>
      </c>
      <c r="H570">
        <v>16.8</v>
      </c>
      <c r="I570">
        <v>0.3</v>
      </c>
      <c r="J570">
        <v>0.17199999999999999</v>
      </c>
      <c r="K570">
        <v>0.02</v>
      </c>
      <c r="L570">
        <v>0</v>
      </c>
      <c r="M570">
        <v>0</v>
      </c>
      <c r="N570">
        <v>0.17199999999999999</v>
      </c>
      <c r="O570">
        <v>24.08</v>
      </c>
      <c r="P570">
        <v>140</v>
      </c>
      <c r="Q570">
        <v>202227</v>
      </c>
      <c r="R570">
        <v>202247</v>
      </c>
      <c r="U570">
        <v>7014490</v>
      </c>
      <c r="V570">
        <v>52</v>
      </c>
      <c r="AM570" t="s">
        <v>38</v>
      </c>
      <c r="AN570" t="s">
        <v>39</v>
      </c>
      <c r="BE570" t="s">
        <v>40</v>
      </c>
      <c r="BF570" t="s">
        <v>41</v>
      </c>
      <c r="BM570" t="s">
        <v>40</v>
      </c>
    </row>
    <row r="571" spans="1:65">
      <c r="A571">
        <v>76047</v>
      </c>
      <c r="B571" t="s">
        <v>341</v>
      </c>
      <c r="C571">
        <v>795</v>
      </c>
      <c r="D571" t="s">
        <v>57</v>
      </c>
      <c r="E571" t="s">
        <v>58</v>
      </c>
      <c r="G571">
        <v>0.185</v>
      </c>
      <c r="H571">
        <v>15.54</v>
      </c>
      <c r="I571">
        <v>0.3</v>
      </c>
      <c r="J571">
        <v>0.26500000000000001</v>
      </c>
      <c r="K571">
        <v>7.0000000000000007E-2</v>
      </c>
      <c r="L571">
        <v>0</v>
      </c>
      <c r="M571">
        <v>0</v>
      </c>
      <c r="N571">
        <v>0.26500000000000001</v>
      </c>
      <c r="O571">
        <v>22.26</v>
      </c>
      <c r="P571">
        <v>84</v>
      </c>
      <c r="Q571">
        <v>202227</v>
      </c>
      <c r="R571">
        <v>202247</v>
      </c>
      <c r="U571">
        <v>5088025</v>
      </c>
      <c r="V571">
        <v>64</v>
      </c>
      <c r="AG571" t="s">
        <v>342</v>
      </c>
      <c r="AH571" t="s">
        <v>343</v>
      </c>
      <c r="AM571" t="s">
        <v>38</v>
      </c>
      <c r="AN571" t="s">
        <v>39</v>
      </c>
      <c r="AO571" t="s">
        <v>121</v>
      </c>
      <c r="AP571" t="s">
        <v>122</v>
      </c>
      <c r="AQ571" t="s">
        <v>60</v>
      </c>
      <c r="AR571" t="s">
        <v>61</v>
      </c>
      <c r="BE571" t="s">
        <v>40</v>
      </c>
      <c r="BF571" t="s">
        <v>41</v>
      </c>
      <c r="BM571" t="s">
        <v>40</v>
      </c>
    </row>
    <row r="572" spans="1:65">
      <c r="A572">
        <v>76567</v>
      </c>
      <c r="B572" t="s">
        <v>344</v>
      </c>
      <c r="C572">
        <v>795</v>
      </c>
      <c r="D572" t="s">
        <v>36</v>
      </c>
      <c r="E572" t="s">
        <v>37</v>
      </c>
      <c r="G572">
        <v>5.7000000000000002E-2</v>
      </c>
      <c r="H572">
        <v>15.96</v>
      </c>
      <c r="I572">
        <v>0.3</v>
      </c>
      <c r="J572">
        <v>8.2000000000000003E-2</v>
      </c>
      <c r="K572">
        <v>0</v>
      </c>
      <c r="L572">
        <v>0</v>
      </c>
      <c r="M572">
        <v>0</v>
      </c>
      <c r="N572">
        <v>8.2000000000000003E-2</v>
      </c>
      <c r="O572">
        <v>22.96</v>
      </c>
      <c r="P572">
        <v>280</v>
      </c>
      <c r="Q572">
        <v>202227</v>
      </c>
      <c r="R572">
        <v>202247</v>
      </c>
      <c r="U572">
        <v>5561024</v>
      </c>
      <c r="V572">
        <v>25</v>
      </c>
      <c r="AM572" t="s">
        <v>38</v>
      </c>
      <c r="AN572" t="s">
        <v>39</v>
      </c>
      <c r="BE572" t="s">
        <v>40</v>
      </c>
      <c r="BF572" t="s">
        <v>41</v>
      </c>
      <c r="BM572" t="s">
        <v>40</v>
      </c>
    </row>
    <row r="573" spans="1:65">
      <c r="A573">
        <v>76567</v>
      </c>
      <c r="B573" t="s">
        <v>344</v>
      </c>
      <c r="C573">
        <v>795</v>
      </c>
      <c r="D573" t="s">
        <v>68</v>
      </c>
      <c r="E573" t="s">
        <v>69</v>
      </c>
      <c r="G573">
        <v>0.05</v>
      </c>
      <c r="H573">
        <v>18.75</v>
      </c>
      <c r="I573">
        <v>0.3</v>
      </c>
      <c r="J573">
        <v>7.1999999999999995E-2</v>
      </c>
      <c r="K573">
        <v>0</v>
      </c>
      <c r="L573">
        <v>0</v>
      </c>
      <c r="M573">
        <v>0</v>
      </c>
      <c r="N573">
        <v>7.1999999999999995E-2</v>
      </c>
      <c r="O573">
        <v>27</v>
      </c>
      <c r="P573">
        <v>375</v>
      </c>
      <c r="Q573">
        <v>202227</v>
      </c>
      <c r="R573">
        <v>202247</v>
      </c>
      <c r="U573">
        <v>5832044</v>
      </c>
      <c r="V573">
        <v>15</v>
      </c>
      <c r="AM573" t="s">
        <v>38</v>
      </c>
      <c r="AN573" t="s">
        <v>39</v>
      </c>
      <c r="BE573" t="s">
        <v>40</v>
      </c>
      <c r="BF573" t="s">
        <v>41</v>
      </c>
      <c r="BM573" t="s">
        <v>40</v>
      </c>
    </row>
    <row r="574" spans="1:65">
      <c r="A574">
        <v>76567</v>
      </c>
      <c r="B574" t="s">
        <v>344</v>
      </c>
      <c r="C574">
        <v>795</v>
      </c>
      <c r="D574" t="s">
        <v>45</v>
      </c>
      <c r="E574" t="s">
        <v>46</v>
      </c>
      <c r="G574">
        <v>0.105</v>
      </c>
      <c r="H574">
        <v>14.7</v>
      </c>
      <c r="I574">
        <v>0.3</v>
      </c>
      <c r="J574">
        <v>0.15</v>
      </c>
      <c r="K574">
        <v>0.02</v>
      </c>
      <c r="L574">
        <v>0</v>
      </c>
      <c r="M574">
        <v>0</v>
      </c>
      <c r="N574">
        <v>0.15</v>
      </c>
      <c r="O574">
        <v>21</v>
      </c>
      <c r="P574">
        <v>140</v>
      </c>
      <c r="Q574">
        <v>202227</v>
      </c>
      <c r="R574">
        <v>202247</v>
      </c>
      <c r="U574">
        <v>7013523</v>
      </c>
      <c r="V574">
        <v>46</v>
      </c>
      <c r="AM574" t="s">
        <v>38</v>
      </c>
      <c r="AN574" t="s">
        <v>39</v>
      </c>
      <c r="BE574" t="s">
        <v>40</v>
      </c>
      <c r="BF574" t="s">
        <v>41</v>
      </c>
      <c r="BM574" t="s">
        <v>40</v>
      </c>
    </row>
    <row r="575" spans="1:65">
      <c r="A575">
        <v>76568</v>
      </c>
      <c r="B575" t="s">
        <v>345</v>
      </c>
      <c r="C575">
        <v>795</v>
      </c>
      <c r="D575" t="s">
        <v>36</v>
      </c>
      <c r="E575" t="s">
        <v>37</v>
      </c>
      <c r="G575">
        <v>5.7000000000000002E-2</v>
      </c>
      <c r="H575">
        <v>15.96</v>
      </c>
      <c r="I575">
        <v>0.3</v>
      </c>
      <c r="J575">
        <v>8.2000000000000003E-2</v>
      </c>
      <c r="K575">
        <v>0</v>
      </c>
      <c r="L575">
        <v>0</v>
      </c>
      <c r="M575">
        <v>0</v>
      </c>
      <c r="N575">
        <v>8.2000000000000003E-2</v>
      </c>
      <c r="O575">
        <v>22.96</v>
      </c>
      <c r="P575">
        <v>280</v>
      </c>
      <c r="Q575">
        <v>202227</v>
      </c>
      <c r="R575">
        <v>202247</v>
      </c>
      <c r="U575">
        <v>5561030</v>
      </c>
      <c r="V575">
        <v>25</v>
      </c>
      <c r="AM575" t="s">
        <v>38</v>
      </c>
      <c r="AN575" t="s">
        <v>39</v>
      </c>
      <c r="BE575" t="s">
        <v>40</v>
      </c>
      <c r="BF575" t="s">
        <v>41</v>
      </c>
      <c r="BM575" t="s">
        <v>40</v>
      </c>
    </row>
    <row r="576" spans="1:65">
      <c r="A576">
        <v>76568</v>
      </c>
      <c r="B576" t="s">
        <v>345</v>
      </c>
      <c r="C576">
        <v>795</v>
      </c>
      <c r="D576" t="s">
        <v>68</v>
      </c>
      <c r="E576" t="s">
        <v>69</v>
      </c>
      <c r="G576">
        <v>0.05</v>
      </c>
      <c r="H576">
        <v>18.75</v>
      </c>
      <c r="I576">
        <v>0.3</v>
      </c>
      <c r="J576">
        <v>7.1999999999999995E-2</v>
      </c>
      <c r="K576">
        <v>0</v>
      </c>
      <c r="L576">
        <v>0</v>
      </c>
      <c r="M576">
        <v>0</v>
      </c>
      <c r="N576">
        <v>7.1999999999999995E-2</v>
      </c>
      <c r="O576">
        <v>27</v>
      </c>
      <c r="P576">
        <v>375</v>
      </c>
      <c r="Q576">
        <v>202227</v>
      </c>
      <c r="R576">
        <v>202247</v>
      </c>
      <c r="U576">
        <v>5832045</v>
      </c>
      <c r="V576">
        <v>15</v>
      </c>
      <c r="AM576" t="s">
        <v>38</v>
      </c>
      <c r="AN576" t="s">
        <v>39</v>
      </c>
      <c r="BE576" t="s">
        <v>40</v>
      </c>
      <c r="BF576" t="s">
        <v>41</v>
      </c>
      <c r="BM576" t="s">
        <v>40</v>
      </c>
    </row>
    <row r="577" spans="1:65">
      <c r="A577">
        <v>76568</v>
      </c>
      <c r="B577" t="s">
        <v>345</v>
      </c>
      <c r="C577">
        <v>795</v>
      </c>
      <c r="D577" t="s">
        <v>45</v>
      </c>
      <c r="E577" t="s">
        <v>46</v>
      </c>
      <c r="G577">
        <v>0.105</v>
      </c>
      <c r="H577">
        <v>14.7</v>
      </c>
      <c r="I577">
        <v>0.3</v>
      </c>
      <c r="J577">
        <v>0.15</v>
      </c>
      <c r="K577">
        <v>0.02</v>
      </c>
      <c r="L577">
        <v>0</v>
      </c>
      <c r="M577">
        <v>0</v>
      </c>
      <c r="N577">
        <v>0.15</v>
      </c>
      <c r="O577">
        <v>21</v>
      </c>
      <c r="P577">
        <v>140</v>
      </c>
      <c r="Q577">
        <v>202227</v>
      </c>
      <c r="R577">
        <v>202247</v>
      </c>
      <c r="U577">
        <v>7013525</v>
      </c>
      <c r="V577">
        <v>46</v>
      </c>
      <c r="AM577" t="s">
        <v>38</v>
      </c>
      <c r="AN577" t="s">
        <v>39</v>
      </c>
      <c r="BE577" t="s">
        <v>40</v>
      </c>
      <c r="BF577" t="s">
        <v>41</v>
      </c>
      <c r="BM577" t="s">
        <v>40</v>
      </c>
    </row>
    <row r="578" spans="1:65">
      <c r="A578">
        <v>76570</v>
      </c>
      <c r="B578" t="s">
        <v>346</v>
      </c>
      <c r="C578">
        <v>795</v>
      </c>
      <c r="D578" t="s">
        <v>36</v>
      </c>
      <c r="E578" t="s">
        <v>37</v>
      </c>
      <c r="G578">
        <v>5.7000000000000002E-2</v>
      </c>
      <c r="H578">
        <v>15.96</v>
      </c>
      <c r="I578">
        <v>0.3</v>
      </c>
      <c r="J578">
        <v>8.2000000000000003E-2</v>
      </c>
      <c r="K578">
        <v>0</v>
      </c>
      <c r="L578">
        <v>0</v>
      </c>
      <c r="M578">
        <v>0</v>
      </c>
      <c r="N578">
        <v>8.2000000000000003E-2</v>
      </c>
      <c r="O578">
        <v>22.96</v>
      </c>
      <c r="P578">
        <v>280</v>
      </c>
      <c r="Q578">
        <v>202227</v>
      </c>
      <c r="R578">
        <v>202247</v>
      </c>
      <c r="U578">
        <v>5561220</v>
      </c>
      <c r="V578">
        <v>25</v>
      </c>
      <c r="AM578" t="s">
        <v>38</v>
      </c>
      <c r="AN578" t="s">
        <v>39</v>
      </c>
      <c r="BE578" t="s">
        <v>40</v>
      </c>
      <c r="BF578" t="s">
        <v>41</v>
      </c>
      <c r="BM578" t="s">
        <v>40</v>
      </c>
    </row>
    <row r="579" spans="1:65">
      <c r="A579">
        <v>76570</v>
      </c>
      <c r="B579" t="s">
        <v>346</v>
      </c>
      <c r="C579">
        <v>795</v>
      </c>
      <c r="D579" t="s">
        <v>68</v>
      </c>
      <c r="E579" t="s">
        <v>69</v>
      </c>
      <c r="G579">
        <v>0.05</v>
      </c>
      <c r="H579">
        <v>18.75</v>
      </c>
      <c r="I579">
        <v>0.3</v>
      </c>
      <c r="J579">
        <v>7.1999999999999995E-2</v>
      </c>
      <c r="K579">
        <v>0</v>
      </c>
      <c r="L579">
        <v>0</v>
      </c>
      <c r="M579">
        <v>0</v>
      </c>
      <c r="N579">
        <v>7.1999999999999995E-2</v>
      </c>
      <c r="O579">
        <v>27</v>
      </c>
      <c r="P579">
        <v>375</v>
      </c>
      <c r="Q579">
        <v>202227</v>
      </c>
      <c r="R579">
        <v>202247</v>
      </c>
      <c r="U579">
        <v>5832052</v>
      </c>
      <c r="V579">
        <v>15</v>
      </c>
      <c r="AM579" t="s">
        <v>38</v>
      </c>
      <c r="AN579" t="s">
        <v>39</v>
      </c>
      <c r="BE579" t="s">
        <v>40</v>
      </c>
      <c r="BF579" t="s">
        <v>41</v>
      </c>
      <c r="BM579" t="s">
        <v>40</v>
      </c>
    </row>
    <row r="580" spans="1:65">
      <c r="A580">
        <v>76570</v>
      </c>
      <c r="B580" t="s">
        <v>346</v>
      </c>
      <c r="C580">
        <v>795</v>
      </c>
      <c r="D580" t="s">
        <v>45</v>
      </c>
      <c r="E580" t="s">
        <v>46</v>
      </c>
      <c r="G580">
        <v>0.105</v>
      </c>
      <c r="H580">
        <v>14.7</v>
      </c>
      <c r="I580">
        <v>0.3</v>
      </c>
      <c r="J580">
        <v>0.15</v>
      </c>
      <c r="K580">
        <v>0.02</v>
      </c>
      <c r="L580">
        <v>0</v>
      </c>
      <c r="M580">
        <v>0</v>
      </c>
      <c r="N580">
        <v>0.15</v>
      </c>
      <c r="O580">
        <v>21</v>
      </c>
      <c r="P580">
        <v>140</v>
      </c>
      <c r="Q580">
        <v>202227</v>
      </c>
      <c r="R580">
        <v>202247</v>
      </c>
      <c r="U580">
        <v>7013535</v>
      </c>
      <c r="V580">
        <v>46</v>
      </c>
      <c r="AM580" t="s">
        <v>38</v>
      </c>
      <c r="AN580" t="s">
        <v>39</v>
      </c>
      <c r="BE580" t="s">
        <v>40</v>
      </c>
      <c r="BF580" t="s">
        <v>41</v>
      </c>
      <c r="BM580" t="s">
        <v>40</v>
      </c>
    </row>
    <row r="581" spans="1:65">
      <c r="A581">
        <v>76571</v>
      </c>
      <c r="B581" t="s">
        <v>347</v>
      </c>
      <c r="C581">
        <v>795</v>
      </c>
      <c r="D581" t="s">
        <v>36</v>
      </c>
      <c r="E581" t="s">
        <v>37</v>
      </c>
      <c r="G581">
        <v>5.7000000000000002E-2</v>
      </c>
      <c r="H581">
        <v>15.96</v>
      </c>
      <c r="I581">
        <v>0.3</v>
      </c>
      <c r="J581">
        <v>8.2000000000000003E-2</v>
      </c>
      <c r="K581">
        <v>0</v>
      </c>
      <c r="L581">
        <v>0</v>
      </c>
      <c r="M581">
        <v>0</v>
      </c>
      <c r="N581">
        <v>8.2000000000000003E-2</v>
      </c>
      <c r="O581">
        <v>22.96</v>
      </c>
      <c r="P581">
        <v>280</v>
      </c>
      <c r="Q581">
        <v>202227</v>
      </c>
      <c r="R581">
        <v>202247</v>
      </c>
      <c r="U581">
        <v>5561230</v>
      </c>
      <c r="V581">
        <v>25</v>
      </c>
      <c r="AM581" t="s">
        <v>38</v>
      </c>
      <c r="AN581" t="s">
        <v>39</v>
      </c>
      <c r="BE581" t="s">
        <v>40</v>
      </c>
      <c r="BF581" t="s">
        <v>41</v>
      </c>
      <c r="BM581" t="s">
        <v>40</v>
      </c>
    </row>
    <row r="582" spans="1:65">
      <c r="A582">
        <v>76571</v>
      </c>
      <c r="B582" t="s">
        <v>347</v>
      </c>
      <c r="C582">
        <v>795</v>
      </c>
      <c r="D582" t="s">
        <v>68</v>
      </c>
      <c r="E582" t="s">
        <v>69</v>
      </c>
      <c r="G582">
        <v>0.05</v>
      </c>
      <c r="H582">
        <v>18.75</v>
      </c>
      <c r="I582">
        <v>0.3</v>
      </c>
      <c r="J582">
        <v>7.1999999999999995E-2</v>
      </c>
      <c r="K582">
        <v>0</v>
      </c>
      <c r="L582">
        <v>0</v>
      </c>
      <c r="M582">
        <v>0</v>
      </c>
      <c r="N582">
        <v>7.1999999999999995E-2</v>
      </c>
      <c r="O582">
        <v>27</v>
      </c>
      <c r="P582">
        <v>375</v>
      </c>
      <c r="Q582">
        <v>202227</v>
      </c>
      <c r="R582">
        <v>202247</v>
      </c>
      <c r="U582">
        <v>5832053</v>
      </c>
      <c r="V582">
        <v>15</v>
      </c>
      <c r="AM582" t="s">
        <v>38</v>
      </c>
      <c r="AN582" t="s">
        <v>39</v>
      </c>
      <c r="BE582" t="s">
        <v>40</v>
      </c>
      <c r="BF582" t="s">
        <v>41</v>
      </c>
      <c r="BM582" t="s">
        <v>40</v>
      </c>
    </row>
    <row r="583" spans="1:65">
      <c r="A583">
        <v>76571</v>
      </c>
      <c r="B583" t="s">
        <v>347</v>
      </c>
      <c r="C583">
        <v>795</v>
      </c>
      <c r="D583" t="s">
        <v>45</v>
      </c>
      <c r="E583" t="s">
        <v>46</v>
      </c>
      <c r="G583">
        <v>0.105</v>
      </c>
      <c r="H583">
        <v>14.7</v>
      </c>
      <c r="I583">
        <v>0.3</v>
      </c>
      <c r="J583">
        <v>0.15</v>
      </c>
      <c r="K583">
        <v>0.02</v>
      </c>
      <c r="L583">
        <v>0</v>
      </c>
      <c r="M583">
        <v>0</v>
      </c>
      <c r="N583">
        <v>0.15</v>
      </c>
      <c r="O583">
        <v>21</v>
      </c>
      <c r="P583">
        <v>140</v>
      </c>
      <c r="Q583">
        <v>202227</v>
      </c>
      <c r="R583">
        <v>202247</v>
      </c>
      <c r="U583">
        <v>7013533</v>
      </c>
      <c r="V583">
        <v>46</v>
      </c>
      <c r="AM583" t="s">
        <v>38</v>
      </c>
      <c r="AN583" t="s">
        <v>39</v>
      </c>
      <c r="BE583" t="s">
        <v>40</v>
      </c>
      <c r="BF583" t="s">
        <v>41</v>
      </c>
      <c r="BM583" t="s">
        <v>40</v>
      </c>
    </row>
    <row r="584" spans="1:65">
      <c r="A584">
        <v>76572</v>
      </c>
      <c r="B584" t="s">
        <v>348</v>
      </c>
      <c r="C584">
        <v>795</v>
      </c>
      <c r="D584" t="s">
        <v>36</v>
      </c>
      <c r="E584" t="s">
        <v>37</v>
      </c>
      <c r="G584">
        <v>5.7000000000000002E-2</v>
      </c>
      <c r="H584">
        <v>15.96</v>
      </c>
      <c r="I584">
        <v>0.3</v>
      </c>
      <c r="J584">
        <v>8.2000000000000003E-2</v>
      </c>
      <c r="K584">
        <v>0</v>
      </c>
      <c r="L584">
        <v>0</v>
      </c>
      <c r="M584">
        <v>0</v>
      </c>
      <c r="N584">
        <v>8.2000000000000003E-2</v>
      </c>
      <c r="O584">
        <v>22.96</v>
      </c>
      <c r="P584">
        <v>280</v>
      </c>
      <c r="Q584">
        <v>202227</v>
      </c>
      <c r="R584">
        <v>202247</v>
      </c>
      <c r="U584">
        <v>5561280</v>
      </c>
      <c r="V584">
        <v>25</v>
      </c>
      <c r="AM584" t="s">
        <v>38</v>
      </c>
      <c r="AN584" t="s">
        <v>39</v>
      </c>
      <c r="BE584" t="s">
        <v>40</v>
      </c>
      <c r="BF584" t="s">
        <v>41</v>
      </c>
      <c r="BM584" t="s">
        <v>40</v>
      </c>
    </row>
    <row r="585" spans="1:65">
      <c r="A585">
        <v>76572</v>
      </c>
      <c r="B585" t="s">
        <v>348</v>
      </c>
      <c r="C585">
        <v>795</v>
      </c>
      <c r="D585" t="s">
        <v>68</v>
      </c>
      <c r="E585" t="s">
        <v>69</v>
      </c>
      <c r="G585">
        <v>0.05</v>
      </c>
      <c r="H585">
        <v>18.75</v>
      </c>
      <c r="I585">
        <v>0.3</v>
      </c>
      <c r="J585">
        <v>7.1999999999999995E-2</v>
      </c>
      <c r="K585">
        <v>0</v>
      </c>
      <c r="L585">
        <v>0</v>
      </c>
      <c r="M585">
        <v>0</v>
      </c>
      <c r="N585">
        <v>7.1999999999999995E-2</v>
      </c>
      <c r="O585">
        <v>27</v>
      </c>
      <c r="P585">
        <v>375</v>
      </c>
      <c r="Q585">
        <v>202227</v>
      </c>
      <c r="R585">
        <v>202247</v>
      </c>
      <c r="U585">
        <v>5832056</v>
      </c>
      <c r="V585">
        <v>15</v>
      </c>
      <c r="AM585" t="s">
        <v>38</v>
      </c>
      <c r="AN585" t="s">
        <v>39</v>
      </c>
      <c r="BE585" t="s">
        <v>40</v>
      </c>
      <c r="BF585" t="s">
        <v>41</v>
      </c>
      <c r="BM585" t="s">
        <v>40</v>
      </c>
    </row>
    <row r="586" spans="1:65">
      <c r="A586">
        <v>76572</v>
      </c>
      <c r="B586" t="s">
        <v>348</v>
      </c>
      <c r="C586">
        <v>795</v>
      </c>
      <c r="D586" t="s">
        <v>45</v>
      </c>
      <c r="E586" t="s">
        <v>46</v>
      </c>
      <c r="G586">
        <v>0.105</v>
      </c>
      <c r="H586">
        <v>14.7</v>
      </c>
      <c r="I586">
        <v>0.3</v>
      </c>
      <c r="J586">
        <v>0.15</v>
      </c>
      <c r="K586">
        <v>0.02</v>
      </c>
      <c r="L586">
        <v>0</v>
      </c>
      <c r="M586">
        <v>0</v>
      </c>
      <c r="N586">
        <v>0.15</v>
      </c>
      <c r="O586">
        <v>21</v>
      </c>
      <c r="P586">
        <v>140</v>
      </c>
      <c r="Q586">
        <v>202227</v>
      </c>
      <c r="R586">
        <v>202247</v>
      </c>
      <c r="U586">
        <v>7013537</v>
      </c>
      <c r="V586">
        <v>46</v>
      </c>
      <c r="AM586" t="s">
        <v>38</v>
      </c>
      <c r="AN586" t="s">
        <v>39</v>
      </c>
      <c r="BE586" t="s">
        <v>40</v>
      </c>
      <c r="BF586" t="s">
        <v>41</v>
      </c>
      <c r="BM586" t="s">
        <v>40</v>
      </c>
    </row>
    <row r="587" spans="1:65">
      <c r="A587">
        <v>76577</v>
      </c>
      <c r="B587" t="s">
        <v>349</v>
      </c>
      <c r="C587">
        <v>795</v>
      </c>
      <c r="D587" t="s">
        <v>36</v>
      </c>
      <c r="E587" t="s">
        <v>37</v>
      </c>
      <c r="G587">
        <v>6.2E-2</v>
      </c>
      <c r="H587">
        <v>17.36</v>
      </c>
      <c r="I587">
        <v>0.3</v>
      </c>
      <c r="J587">
        <v>8.8999999999999996E-2</v>
      </c>
      <c r="K587">
        <v>0</v>
      </c>
      <c r="L587">
        <v>0</v>
      </c>
      <c r="M587">
        <v>0</v>
      </c>
      <c r="N587">
        <v>8.8999999999999996E-2</v>
      </c>
      <c r="O587">
        <v>24.92</v>
      </c>
      <c r="P587">
        <v>280</v>
      </c>
      <c r="Q587">
        <v>202227</v>
      </c>
      <c r="R587">
        <v>202247</v>
      </c>
      <c r="U587">
        <v>5635544</v>
      </c>
      <c r="V587">
        <v>27</v>
      </c>
      <c r="AM587" t="s">
        <v>38</v>
      </c>
      <c r="AN587" t="s">
        <v>39</v>
      </c>
      <c r="BE587" t="s">
        <v>40</v>
      </c>
      <c r="BF587" t="s">
        <v>41</v>
      </c>
      <c r="BM587" t="s">
        <v>40</v>
      </c>
    </row>
    <row r="588" spans="1:65">
      <c r="A588">
        <v>76577</v>
      </c>
      <c r="B588" t="s">
        <v>349</v>
      </c>
      <c r="C588">
        <v>795</v>
      </c>
      <c r="D588" t="s">
        <v>45</v>
      </c>
      <c r="E588" t="s">
        <v>46</v>
      </c>
      <c r="G588">
        <v>0.125</v>
      </c>
      <c r="H588">
        <v>17.5</v>
      </c>
      <c r="I588">
        <v>0.3</v>
      </c>
      <c r="J588">
        <v>0.17899999999999999</v>
      </c>
      <c r="K588">
        <v>0.03</v>
      </c>
      <c r="L588">
        <v>0</v>
      </c>
      <c r="M588">
        <v>0</v>
      </c>
      <c r="N588">
        <v>0.17899999999999999</v>
      </c>
      <c r="O588">
        <v>25.06</v>
      </c>
      <c r="P588">
        <v>140</v>
      </c>
      <c r="Q588">
        <v>202227</v>
      </c>
      <c r="R588">
        <v>202247</v>
      </c>
      <c r="U588">
        <v>7027304</v>
      </c>
      <c r="V588">
        <v>53</v>
      </c>
      <c r="AM588" t="s">
        <v>38</v>
      </c>
      <c r="AN588" t="s">
        <v>39</v>
      </c>
      <c r="BE588" t="s">
        <v>40</v>
      </c>
      <c r="BF588" t="s">
        <v>41</v>
      </c>
      <c r="BM588" t="s">
        <v>40</v>
      </c>
    </row>
    <row r="589" spans="1:65">
      <c r="A589">
        <v>76580</v>
      </c>
      <c r="B589" t="s">
        <v>350</v>
      </c>
      <c r="C589">
        <v>795</v>
      </c>
      <c r="D589" t="s">
        <v>36</v>
      </c>
      <c r="E589" t="s">
        <v>37</v>
      </c>
      <c r="G589">
        <v>5.5E-2</v>
      </c>
      <c r="H589">
        <v>15.4</v>
      </c>
      <c r="I589">
        <v>0.3</v>
      </c>
      <c r="J589">
        <v>7.9000000000000001E-2</v>
      </c>
      <c r="K589">
        <v>0</v>
      </c>
      <c r="L589">
        <v>0</v>
      </c>
      <c r="M589">
        <v>0</v>
      </c>
      <c r="N589">
        <v>7.9000000000000001E-2</v>
      </c>
      <c r="O589">
        <v>22.12</v>
      </c>
      <c r="P589">
        <v>280</v>
      </c>
      <c r="Q589">
        <v>202227</v>
      </c>
      <c r="R589">
        <v>202247</v>
      </c>
      <c r="U589">
        <v>5564700</v>
      </c>
      <c r="V589">
        <v>23</v>
      </c>
      <c r="AM589" t="s">
        <v>38</v>
      </c>
      <c r="AN589" t="s">
        <v>39</v>
      </c>
      <c r="BE589" t="s">
        <v>40</v>
      </c>
      <c r="BF589" t="s">
        <v>41</v>
      </c>
      <c r="BM589" t="s">
        <v>40</v>
      </c>
    </row>
    <row r="590" spans="1:65">
      <c r="A590">
        <v>76580</v>
      </c>
      <c r="B590" t="s">
        <v>350</v>
      </c>
      <c r="C590">
        <v>795</v>
      </c>
      <c r="D590" t="s">
        <v>68</v>
      </c>
      <c r="E590" t="s">
        <v>69</v>
      </c>
      <c r="G590">
        <v>0.05</v>
      </c>
      <c r="H590">
        <v>18.75</v>
      </c>
      <c r="I590">
        <v>0.3</v>
      </c>
      <c r="J590">
        <v>7.1999999999999995E-2</v>
      </c>
      <c r="K590">
        <v>0</v>
      </c>
      <c r="L590">
        <v>0</v>
      </c>
      <c r="M590">
        <v>0</v>
      </c>
      <c r="N590">
        <v>7.1999999999999995E-2</v>
      </c>
      <c r="O590">
        <v>27</v>
      </c>
      <c r="P590">
        <v>375</v>
      </c>
      <c r="Q590">
        <v>202227</v>
      </c>
      <c r="R590">
        <v>202247</v>
      </c>
      <c r="U590">
        <v>5832090</v>
      </c>
      <c r="V590">
        <v>15</v>
      </c>
      <c r="AM590" t="s">
        <v>38</v>
      </c>
      <c r="AN590" t="s">
        <v>39</v>
      </c>
      <c r="BE590" t="s">
        <v>40</v>
      </c>
      <c r="BF590" t="s">
        <v>41</v>
      </c>
      <c r="BM590" t="s">
        <v>40</v>
      </c>
    </row>
    <row r="591" spans="1:65">
      <c r="A591">
        <v>76580</v>
      </c>
      <c r="B591" t="s">
        <v>350</v>
      </c>
      <c r="C591">
        <v>795</v>
      </c>
      <c r="D591" t="s">
        <v>45</v>
      </c>
      <c r="E591" t="s">
        <v>46</v>
      </c>
      <c r="G591">
        <v>0.105</v>
      </c>
      <c r="H591">
        <v>14.7</v>
      </c>
      <c r="I591">
        <v>0.3</v>
      </c>
      <c r="J591">
        <v>0.15</v>
      </c>
      <c r="K591">
        <v>0.02</v>
      </c>
      <c r="L591">
        <v>0</v>
      </c>
      <c r="M591">
        <v>0</v>
      </c>
      <c r="N591">
        <v>0.15</v>
      </c>
      <c r="O591">
        <v>21</v>
      </c>
      <c r="P591">
        <v>140</v>
      </c>
      <c r="Q591">
        <v>202227</v>
      </c>
      <c r="R591">
        <v>202247</v>
      </c>
      <c r="U591">
        <v>7013864</v>
      </c>
      <c r="V591">
        <v>46</v>
      </c>
      <c r="AM591" t="s">
        <v>38</v>
      </c>
      <c r="AN591" t="s">
        <v>39</v>
      </c>
      <c r="BE591" t="s">
        <v>40</v>
      </c>
      <c r="BF591" t="s">
        <v>41</v>
      </c>
      <c r="BM591" t="s">
        <v>40</v>
      </c>
    </row>
    <row r="592" spans="1:65">
      <c r="A592">
        <v>76581</v>
      </c>
      <c r="B592" t="s">
        <v>351</v>
      </c>
      <c r="C592">
        <v>795</v>
      </c>
      <c r="D592" t="s">
        <v>36</v>
      </c>
      <c r="E592" t="s">
        <v>37</v>
      </c>
      <c r="G592">
        <v>5.5E-2</v>
      </c>
      <c r="H592">
        <v>15.4</v>
      </c>
      <c r="I592">
        <v>0.3</v>
      </c>
      <c r="J592">
        <v>7.9000000000000001E-2</v>
      </c>
      <c r="K592">
        <v>0</v>
      </c>
      <c r="L592">
        <v>0</v>
      </c>
      <c r="M592">
        <v>0</v>
      </c>
      <c r="N592">
        <v>7.9000000000000001E-2</v>
      </c>
      <c r="O592">
        <v>22.12</v>
      </c>
      <c r="P592">
        <v>280</v>
      </c>
      <c r="Q592">
        <v>202227</v>
      </c>
      <c r="R592">
        <v>202247</v>
      </c>
      <c r="U592">
        <v>5564574</v>
      </c>
      <c r="V592">
        <v>23</v>
      </c>
      <c r="AM592" t="s">
        <v>38</v>
      </c>
      <c r="AN592" t="s">
        <v>39</v>
      </c>
      <c r="BE592" t="s">
        <v>40</v>
      </c>
      <c r="BF592" t="s">
        <v>41</v>
      </c>
      <c r="BM592" t="s">
        <v>40</v>
      </c>
    </row>
    <row r="593" spans="1:65">
      <c r="A593">
        <v>76581</v>
      </c>
      <c r="B593" t="s">
        <v>351</v>
      </c>
      <c r="C593">
        <v>795</v>
      </c>
      <c r="D593" t="s">
        <v>68</v>
      </c>
      <c r="E593" t="s">
        <v>69</v>
      </c>
      <c r="G593">
        <v>0.05</v>
      </c>
      <c r="H593">
        <v>18.75</v>
      </c>
      <c r="I593">
        <v>0.3</v>
      </c>
      <c r="J593">
        <v>7.1999999999999995E-2</v>
      </c>
      <c r="K593">
        <v>0</v>
      </c>
      <c r="L593">
        <v>0</v>
      </c>
      <c r="M593">
        <v>0</v>
      </c>
      <c r="N593">
        <v>7.1999999999999995E-2</v>
      </c>
      <c r="O593">
        <v>27</v>
      </c>
      <c r="P593">
        <v>375</v>
      </c>
      <c r="Q593">
        <v>202227</v>
      </c>
      <c r="R593">
        <v>202247</v>
      </c>
      <c r="U593">
        <v>5832078</v>
      </c>
      <c r="V593">
        <v>15</v>
      </c>
      <c r="AM593" t="s">
        <v>38</v>
      </c>
      <c r="AN593" t="s">
        <v>39</v>
      </c>
      <c r="BE593" t="s">
        <v>40</v>
      </c>
      <c r="BF593" t="s">
        <v>41</v>
      </c>
      <c r="BM593" t="s">
        <v>40</v>
      </c>
    </row>
    <row r="594" spans="1:65">
      <c r="A594">
        <v>76581</v>
      </c>
      <c r="B594" t="s">
        <v>351</v>
      </c>
      <c r="C594">
        <v>795</v>
      </c>
      <c r="D594" t="s">
        <v>45</v>
      </c>
      <c r="E594" t="s">
        <v>46</v>
      </c>
      <c r="G594">
        <v>0.105</v>
      </c>
      <c r="H594">
        <v>14.7</v>
      </c>
      <c r="I594">
        <v>0.3</v>
      </c>
      <c r="J594">
        <v>0.15</v>
      </c>
      <c r="K594">
        <v>0.02</v>
      </c>
      <c r="L594">
        <v>0</v>
      </c>
      <c r="M594">
        <v>0</v>
      </c>
      <c r="N594">
        <v>0.15</v>
      </c>
      <c r="O594">
        <v>21</v>
      </c>
      <c r="P594">
        <v>140</v>
      </c>
      <c r="Q594">
        <v>202227</v>
      </c>
      <c r="R594">
        <v>202247</v>
      </c>
      <c r="U594">
        <v>7013746</v>
      </c>
      <c r="V594">
        <v>46</v>
      </c>
      <c r="AM594" t="s">
        <v>38</v>
      </c>
      <c r="AN594" t="s">
        <v>39</v>
      </c>
      <c r="BE594" t="s">
        <v>40</v>
      </c>
      <c r="BF594" t="s">
        <v>41</v>
      </c>
      <c r="BM594" t="s">
        <v>40</v>
      </c>
    </row>
    <row r="595" spans="1:65">
      <c r="A595">
        <v>76585</v>
      </c>
      <c r="B595" t="s">
        <v>352</v>
      </c>
      <c r="C595">
        <v>795</v>
      </c>
      <c r="D595" t="s">
        <v>36</v>
      </c>
      <c r="E595" t="s">
        <v>37</v>
      </c>
      <c r="G595">
        <v>6.4000000000000001E-2</v>
      </c>
      <c r="H595">
        <v>17.920000000000002</v>
      </c>
      <c r="I595">
        <v>0.3</v>
      </c>
      <c r="J595">
        <v>9.1999999999999998E-2</v>
      </c>
      <c r="K595">
        <v>0</v>
      </c>
      <c r="L595">
        <v>0</v>
      </c>
      <c r="M595">
        <v>0</v>
      </c>
      <c r="N595">
        <v>9.1999999999999998E-2</v>
      </c>
      <c r="O595">
        <v>25.76</v>
      </c>
      <c r="P595">
        <v>280</v>
      </c>
      <c r="Q595">
        <v>202227</v>
      </c>
      <c r="R595">
        <v>202247</v>
      </c>
      <c r="U595">
        <v>5572189</v>
      </c>
      <c r="V595">
        <v>29</v>
      </c>
      <c r="AM595" t="s">
        <v>38</v>
      </c>
      <c r="AN595" t="s">
        <v>39</v>
      </c>
      <c r="BE595" t="s">
        <v>40</v>
      </c>
      <c r="BF595" t="s">
        <v>41</v>
      </c>
      <c r="BM595" t="s">
        <v>40</v>
      </c>
    </row>
    <row r="596" spans="1:65">
      <c r="A596">
        <v>76585</v>
      </c>
      <c r="B596" t="s">
        <v>352</v>
      </c>
      <c r="C596">
        <v>795</v>
      </c>
      <c r="D596" t="s">
        <v>68</v>
      </c>
      <c r="E596" t="s">
        <v>69</v>
      </c>
      <c r="G596">
        <v>5.5E-2</v>
      </c>
      <c r="H596">
        <v>20.62</v>
      </c>
      <c r="I596">
        <v>0.3</v>
      </c>
      <c r="J596">
        <v>7.9000000000000001E-2</v>
      </c>
      <c r="K596">
        <v>0</v>
      </c>
      <c r="L596">
        <v>0</v>
      </c>
      <c r="M596">
        <v>0</v>
      </c>
      <c r="N596">
        <v>7.9000000000000001E-2</v>
      </c>
      <c r="O596">
        <v>29.62</v>
      </c>
      <c r="P596">
        <v>375</v>
      </c>
      <c r="Q596">
        <v>202227</v>
      </c>
      <c r="R596">
        <v>202247</v>
      </c>
      <c r="U596">
        <v>5832202</v>
      </c>
      <c r="V596">
        <v>22</v>
      </c>
      <c r="AM596" t="s">
        <v>38</v>
      </c>
      <c r="AN596" t="s">
        <v>39</v>
      </c>
      <c r="BE596" t="s">
        <v>40</v>
      </c>
      <c r="BF596" t="s">
        <v>41</v>
      </c>
      <c r="BM596" t="s">
        <v>40</v>
      </c>
    </row>
    <row r="597" spans="1:65">
      <c r="A597">
        <v>76585</v>
      </c>
      <c r="B597" t="s">
        <v>352</v>
      </c>
      <c r="C597">
        <v>795</v>
      </c>
      <c r="D597" t="s">
        <v>45</v>
      </c>
      <c r="E597" t="s">
        <v>46</v>
      </c>
      <c r="G597">
        <v>0.105</v>
      </c>
      <c r="H597">
        <v>14.7</v>
      </c>
      <c r="I597">
        <v>0.3</v>
      </c>
      <c r="J597">
        <v>0.15</v>
      </c>
      <c r="K597">
        <v>0.02</v>
      </c>
      <c r="L597">
        <v>0</v>
      </c>
      <c r="M597">
        <v>0</v>
      </c>
      <c r="N597">
        <v>0.15</v>
      </c>
      <c r="O597">
        <v>21</v>
      </c>
      <c r="P597">
        <v>140</v>
      </c>
      <c r="Q597">
        <v>202227</v>
      </c>
      <c r="R597">
        <v>202247</v>
      </c>
      <c r="U597">
        <v>7014525</v>
      </c>
      <c r="V597">
        <v>46</v>
      </c>
      <c r="AM597" t="s">
        <v>38</v>
      </c>
      <c r="AN597" t="s">
        <v>39</v>
      </c>
      <c r="BE597" t="s">
        <v>40</v>
      </c>
      <c r="BF597" t="s">
        <v>41</v>
      </c>
      <c r="BM597" t="s">
        <v>40</v>
      </c>
    </row>
    <row r="598" spans="1:65">
      <c r="A598">
        <v>76586</v>
      </c>
      <c r="B598" t="s">
        <v>353</v>
      </c>
      <c r="C598">
        <v>795</v>
      </c>
      <c r="D598" t="s">
        <v>36</v>
      </c>
      <c r="E598" t="s">
        <v>37</v>
      </c>
      <c r="G598">
        <v>6.4000000000000001E-2</v>
      </c>
      <c r="H598">
        <v>17.920000000000002</v>
      </c>
      <c r="I598">
        <v>0.3</v>
      </c>
      <c r="J598">
        <v>9.1999999999999998E-2</v>
      </c>
      <c r="K598">
        <v>0</v>
      </c>
      <c r="L598">
        <v>0</v>
      </c>
      <c r="M598">
        <v>0</v>
      </c>
      <c r="N598">
        <v>9.1999999999999998E-2</v>
      </c>
      <c r="O598">
        <v>25.76</v>
      </c>
      <c r="P598">
        <v>280</v>
      </c>
      <c r="Q598">
        <v>202227</v>
      </c>
      <c r="R598">
        <v>202247</v>
      </c>
      <c r="U598">
        <v>5572185</v>
      </c>
      <c r="V598">
        <v>29</v>
      </c>
      <c r="AM598" t="s">
        <v>38</v>
      </c>
      <c r="AN598" t="s">
        <v>39</v>
      </c>
      <c r="BE598" t="s">
        <v>40</v>
      </c>
      <c r="BF598" t="s">
        <v>41</v>
      </c>
      <c r="BM598" t="s">
        <v>40</v>
      </c>
    </row>
    <row r="599" spans="1:65">
      <c r="A599">
        <v>76586</v>
      </c>
      <c r="B599" t="s">
        <v>353</v>
      </c>
      <c r="C599">
        <v>795</v>
      </c>
      <c r="D599" t="s">
        <v>68</v>
      </c>
      <c r="E599" t="s">
        <v>69</v>
      </c>
      <c r="G599">
        <v>5.5E-2</v>
      </c>
      <c r="H599">
        <v>20.62</v>
      </c>
      <c r="I599">
        <v>0.3</v>
      </c>
      <c r="J599">
        <v>7.9000000000000001E-2</v>
      </c>
      <c r="K599">
        <v>0</v>
      </c>
      <c r="L599">
        <v>0</v>
      </c>
      <c r="M599">
        <v>0</v>
      </c>
      <c r="N599">
        <v>7.9000000000000001E-2</v>
      </c>
      <c r="O599">
        <v>29.62</v>
      </c>
      <c r="P599">
        <v>375</v>
      </c>
      <c r="Q599">
        <v>202227</v>
      </c>
      <c r="R599">
        <v>202247</v>
      </c>
      <c r="U599">
        <v>5832210</v>
      </c>
      <c r="V599">
        <v>22</v>
      </c>
      <c r="AM599" t="s">
        <v>38</v>
      </c>
      <c r="AN599" t="s">
        <v>39</v>
      </c>
      <c r="BE599" t="s">
        <v>40</v>
      </c>
      <c r="BF599" t="s">
        <v>41</v>
      </c>
      <c r="BM599" t="s">
        <v>40</v>
      </c>
    </row>
    <row r="600" spans="1:65">
      <c r="A600">
        <v>76586</v>
      </c>
      <c r="B600" t="s">
        <v>353</v>
      </c>
      <c r="C600">
        <v>795</v>
      </c>
      <c r="D600" t="s">
        <v>45</v>
      </c>
      <c r="E600" t="s">
        <v>46</v>
      </c>
      <c r="G600">
        <v>0.105</v>
      </c>
      <c r="H600">
        <v>14.7</v>
      </c>
      <c r="I600">
        <v>0.3</v>
      </c>
      <c r="J600">
        <v>0.15</v>
      </c>
      <c r="K600">
        <v>0.02</v>
      </c>
      <c r="L600">
        <v>0</v>
      </c>
      <c r="M600">
        <v>0</v>
      </c>
      <c r="N600">
        <v>0.15</v>
      </c>
      <c r="O600">
        <v>21</v>
      </c>
      <c r="P600">
        <v>140</v>
      </c>
      <c r="Q600">
        <v>202227</v>
      </c>
      <c r="R600">
        <v>202247</v>
      </c>
      <c r="U600">
        <v>7014472</v>
      </c>
      <c r="V600">
        <v>46</v>
      </c>
      <c r="AM600" t="s">
        <v>38</v>
      </c>
      <c r="AN600" t="s">
        <v>39</v>
      </c>
      <c r="BE600" t="s">
        <v>40</v>
      </c>
      <c r="BF600" t="s">
        <v>41</v>
      </c>
      <c r="BM600" t="s">
        <v>40</v>
      </c>
    </row>
    <row r="601" spans="1:65">
      <c r="A601">
        <v>76587</v>
      </c>
      <c r="B601" t="s">
        <v>354</v>
      </c>
      <c r="C601">
        <v>795</v>
      </c>
      <c r="D601" t="s">
        <v>36</v>
      </c>
      <c r="E601" t="s">
        <v>37</v>
      </c>
      <c r="G601">
        <v>6.4000000000000001E-2</v>
      </c>
      <c r="H601">
        <v>17.920000000000002</v>
      </c>
      <c r="I601">
        <v>0.3</v>
      </c>
      <c r="J601">
        <v>9.1999999999999998E-2</v>
      </c>
      <c r="K601">
        <v>0</v>
      </c>
      <c r="L601">
        <v>0</v>
      </c>
      <c r="M601">
        <v>0</v>
      </c>
      <c r="N601">
        <v>9.1999999999999998E-2</v>
      </c>
      <c r="O601">
        <v>25.76</v>
      </c>
      <c r="P601">
        <v>280</v>
      </c>
      <c r="Q601">
        <v>202227</v>
      </c>
      <c r="R601">
        <v>202247</v>
      </c>
      <c r="U601">
        <v>5572203</v>
      </c>
      <c r="V601">
        <v>29</v>
      </c>
      <c r="AM601" t="s">
        <v>38</v>
      </c>
      <c r="AN601" t="s">
        <v>39</v>
      </c>
      <c r="BE601" t="s">
        <v>40</v>
      </c>
      <c r="BF601" t="s">
        <v>41</v>
      </c>
      <c r="BM601" t="s">
        <v>40</v>
      </c>
    </row>
    <row r="602" spans="1:65">
      <c r="A602">
        <v>76588</v>
      </c>
      <c r="B602" t="s">
        <v>355</v>
      </c>
      <c r="C602">
        <v>795</v>
      </c>
      <c r="D602" t="s">
        <v>36</v>
      </c>
      <c r="E602" t="s">
        <v>37</v>
      </c>
      <c r="G602">
        <v>6.4000000000000001E-2</v>
      </c>
      <c r="H602">
        <v>17.920000000000002</v>
      </c>
      <c r="I602">
        <v>0.3</v>
      </c>
      <c r="J602">
        <v>9.1999999999999998E-2</v>
      </c>
      <c r="K602">
        <v>0</v>
      </c>
      <c r="L602">
        <v>0</v>
      </c>
      <c r="M602">
        <v>0</v>
      </c>
      <c r="N602">
        <v>9.1999999999999998E-2</v>
      </c>
      <c r="O602">
        <v>25.76</v>
      </c>
      <c r="P602">
        <v>280</v>
      </c>
      <c r="Q602">
        <v>202227</v>
      </c>
      <c r="R602">
        <v>202247</v>
      </c>
      <c r="U602">
        <v>5572210</v>
      </c>
      <c r="V602">
        <v>29</v>
      </c>
      <c r="AM602" t="s">
        <v>38</v>
      </c>
      <c r="AN602" t="s">
        <v>39</v>
      </c>
      <c r="BE602" t="s">
        <v>40</v>
      </c>
      <c r="BF602" t="s">
        <v>41</v>
      </c>
      <c r="BM602" t="s">
        <v>40</v>
      </c>
    </row>
    <row r="603" spans="1:65">
      <c r="A603">
        <v>76588</v>
      </c>
      <c r="B603" t="s">
        <v>355</v>
      </c>
      <c r="C603">
        <v>795</v>
      </c>
      <c r="D603" t="s">
        <v>68</v>
      </c>
      <c r="E603" t="s">
        <v>69</v>
      </c>
      <c r="G603">
        <v>5.5E-2</v>
      </c>
      <c r="H603">
        <v>20.62</v>
      </c>
      <c r="I603">
        <v>0.3</v>
      </c>
      <c r="J603">
        <v>7.9000000000000001E-2</v>
      </c>
      <c r="K603">
        <v>0</v>
      </c>
      <c r="L603">
        <v>0</v>
      </c>
      <c r="M603">
        <v>0</v>
      </c>
      <c r="N603">
        <v>7.9000000000000001E-2</v>
      </c>
      <c r="O603">
        <v>29.62</v>
      </c>
      <c r="P603">
        <v>375</v>
      </c>
      <c r="Q603">
        <v>202227</v>
      </c>
      <c r="R603">
        <v>202247</v>
      </c>
      <c r="U603">
        <v>5832222</v>
      </c>
      <c r="V603">
        <v>22</v>
      </c>
      <c r="AM603" t="s">
        <v>38</v>
      </c>
      <c r="AN603" t="s">
        <v>39</v>
      </c>
      <c r="BE603" t="s">
        <v>40</v>
      </c>
      <c r="BF603" t="s">
        <v>41</v>
      </c>
      <c r="BM603" t="s">
        <v>40</v>
      </c>
    </row>
    <row r="604" spans="1:65">
      <c r="A604">
        <v>76588</v>
      </c>
      <c r="B604" t="s">
        <v>355</v>
      </c>
      <c r="C604">
        <v>795</v>
      </c>
      <c r="D604" t="s">
        <v>45</v>
      </c>
      <c r="E604" t="s">
        <v>46</v>
      </c>
      <c r="G604">
        <v>0.105</v>
      </c>
      <c r="H604">
        <v>14.7</v>
      </c>
      <c r="I604">
        <v>0.3</v>
      </c>
      <c r="J604">
        <v>0.15</v>
      </c>
      <c r="K604">
        <v>0.02</v>
      </c>
      <c r="L604">
        <v>0</v>
      </c>
      <c r="M604">
        <v>0</v>
      </c>
      <c r="N604">
        <v>0.15</v>
      </c>
      <c r="O604">
        <v>21</v>
      </c>
      <c r="P604">
        <v>140</v>
      </c>
      <c r="Q604">
        <v>202227</v>
      </c>
      <c r="R604">
        <v>202247</v>
      </c>
      <c r="U604">
        <v>7014551</v>
      </c>
      <c r="V604">
        <v>46</v>
      </c>
      <c r="AM604" t="s">
        <v>38</v>
      </c>
      <c r="AN604" t="s">
        <v>39</v>
      </c>
      <c r="BE604" t="s">
        <v>40</v>
      </c>
      <c r="BF604" t="s">
        <v>41</v>
      </c>
      <c r="BM604" t="s">
        <v>40</v>
      </c>
    </row>
    <row r="605" spans="1:65">
      <c r="A605">
        <v>76589</v>
      </c>
      <c r="B605" t="s">
        <v>356</v>
      </c>
      <c r="C605">
        <v>795</v>
      </c>
      <c r="D605" t="s">
        <v>36</v>
      </c>
      <c r="E605" t="s">
        <v>37</v>
      </c>
      <c r="G605">
        <v>6.4000000000000001E-2</v>
      </c>
      <c r="H605">
        <v>17.920000000000002</v>
      </c>
      <c r="I605">
        <v>0.3</v>
      </c>
      <c r="J605">
        <v>9.1999999999999998E-2</v>
      </c>
      <c r="K605">
        <v>0</v>
      </c>
      <c r="L605">
        <v>0</v>
      </c>
      <c r="M605">
        <v>0</v>
      </c>
      <c r="N605">
        <v>9.1999999999999998E-2</v>
      </c>
      <c r="O605">
        <v>25.76</v>
      </c>
      <c r="P605">
        <v>280</v>
      </c>
      <c r="Q605">
        <v>202227</v>
      </c>
      <c r="R605">
        <v>202247</v>
      </c>
      <c r="U605">
        <v>5572216</v>
      </c>
      <c r="V605">
        <v>29</v>
      </c>
      <c r="AM605" t="s">
        <v>38</v>
      </c>
      <c r="AN605" t="s">
        <v>39</v>
      </c>
      <c r="BE605" t="s">
        <v>40</v>
      </c>
      <c r="BF605" t="s">
        <v>41</v>
      </c>
      <c r="BM605" t="s">
        <v>40</v>
      </c>
    </row>
    <row r="606" spans="1:65">
      <c r="A606">
        <v>76589</v>
      </c>
      <c r="B606" t="s">
        <v>356</v>
      </c>
      <c r="C606">
        <v>795</v>
      </c>
      <c r="D606" t="s">
        <v>68</v>
      </c>
      <c r="E606" t="s">
        <v>69</v>
      </c>
      <c r="G606">
        <v>5.5E-2</v>
      </c>
      <c r="H606">
        <v>20.62</v>
      </c>
      <c r="I606">
        <v>0.3</v>
      </c>
      <c r="J606">
        <v>7.9000000000000001E-2</v>
      </c>
      <c r="K606">
        <v>0</v>
      </c>
      <c r="L606">
        <v>0</v>
      </c>
      <c r="M606">
        <v>0</v>
      </c>
      <c r="N606">
        <v>7.9000000000000001E-2</v>
      </c>
      <c r="O606">
        <v>29.62</v>
      </c>
      <c r="P606">
        <v>375</v>
      </c>
      <c r="Q606">
        <v>202227</v>
      </c>
      <c r="R606">
        <v>202247</v>
      </c>
      <c r="U606">
        <v>5832224</v>
      </c>
      <c r="V606">
        <v>22</v>
      </c>
      <c r="AM606" t="s">
        <v>38</v>
      </c>
      <c r="AN606" t="s">
        <v>39</v>
      </c>
      <c r="BE606" t="s">
        <v>40</v>
      </c>
      <c r="BF606" t="s">
        <v>41</v>
      </c>
      <c r="BM606" t="s">
        <v>40</v>
      </c>
    </row>
    <row r="607" spans="1:65">
      <c r="A607">
        <v>76589</v>
      </c>
      <c r="B607" t="s">
        <v>356</v>
      </c>
      <c r="C607">
        <v>795</v>
      </c>
      <c r="D607" t="s">
        <v>45</v>
      </c>
      <c r="E607" t="s">
        <v>46</v>
      </c>
      <c r="G607">
        <v>0.105</v>
      </c>
      <c r="H607">
        <v>14.7</v>
      </c>
      <c r="I607">
        <v>0.3</v>
      </c>
      <c r="J607">
        <v>0.15</v>
      </c>
      <c r="K607">
        <v>0.02</v>
      </c>
      <c r="L607">
        <v>0</v>
      </c>
      <c r="M607">
        <v>0</v>
      </c>
      <c r="N607">
        <v>0.15</v>
      </c>
      <c r="O607">
        <v>21</v>
      </c>
      <c r="P607">
        <v>140</v>
      </c>
      <c r="Q607">
        <v>202227</v>
      </c>
      <c r="R607">
        <v>202247</v>
      </c>
      <c r="U607">
        <v>7014552</v>
      </c>
      <c r="V607">
        <v>46</v>
      </c>
      <c r="AM607" t="s">
        <v>38</v>
      </c>
      <c r="AN607" t="s">
        <v>39</v>
      </c>
      <c r="BE607" t="s">
        <v>40</v>
      </c>
      <c r="BF607" t="s">
        <v>41</v>
      </c>
      <c r="BM607" t="s">
        <v>40</v>
      </c>
    </row>
    <row r="608" spans="1:65">
      <c r="A608">
        <v>76999</v>
      </c>
      <c r="B608" t="s">
        <v>357</v>
      </c>
      <c r="C608">
        <v>795</v>
      </c>
      <c r="D608" t="s">
        <v>36</v>
      </c>
      <c r="E608" t="s">
        <v>37</v>
      </c>
      <c r="G608">
        <v>6.9000000000000006E-2</v>
      </c>
      <c r="H608">
        <v>19.32</v>
      </c>
      <c r="I608">
        <v>0.3</v>
      </c>
      <c r="J608">
        <v>9.9000000000000005E-2</v>
      </c>
      <c r="K608">
        <v>0</v>
      </c>
      <c r="L608">
        <v>0</v>
      </c>
      <c r="M608">
        <v>0</v>
      </c>
      <c r="N608">
        <v>9.9000000000000005E-2</v>
      </c>
      <c r="O608">
        <v>27.72</v>
      </c>
      <c r="P608">
        <v>280</v>
      </c>
      <c r="Q608">
        <v>202227</v>
      </c>
      <c r="R608">
        <v>202247</v>
      </c>
      <c r="U608">
        <v>5572127</v>
      </c>
      <c r="V608">
        <v>34</v>
      </c>
      <c r="AM608" t="s">
        <v>38</v>
      </c>
      <c r="AN608" t="s">
        <v>39</v>
      </c>
      <c r="BE608" t="s">
        <v>40</v>
      </c>
      <c r="BF608" t="s">
        <v>41</v>
      </c>
      <c r="BM608" t="s">
        <v>40</v>
      </c>
    </row>
    <row r="609" spans="1:65">
      <c r="A609">
        <v>76999</v>
      </c>
      <c r="B609" t="s">
        <v>357</v>
      </c>
      <c r="C609">
        <v>795</v>
      </c>
      <c r="D609" t="s">
        <v>45</v>
      </c>
      <c r="E609" t="s">
        <v>46</v>
      </c>
      <c r="G609">
        <v>0.127</v>
      </c>
      <c r="H609">
        <v>17.78</v>
      </c>
      <c r="I609">
        <v>0.3</v>
      </c>
      <c r="J609">
        <v>0.182</v>
      </c>
      <c r="K609">
        <v>0.03</v>
      </c>
      <c r="L609">
        <v>0</v>
      </c>
      <c r="M609">
        <v>0</v>
      </c>
      <c r="N609">
        <v>0.182</v>
      </c>
      <c r="O609">
        <v>25.48</v>
      </c>
      <c r="P609">
        <v>140</v>
      </c>
      <c r="Q609">
        <v>202227</v>
      </c>
      <c r="R609">
        <v>202247</v>
      </c>
      <c r="U609">
        <v>7014591</v>
      </c>
      <c r="V609">
        <v>55</v>
      </c>
      <c r="AM609" t="s">
        <v>38</v>
      </c>
      <c r="AN609" t="s">
        <v>39</v>
      </c>
      <c r="BE609" t="s">
        <v>40</v>
      </c>
      <c r="BF609" t="s">
        <v>41</v>
      </c>
      <c r="BM609" t="s">
        <v>40</v>
      </c>
    </row>
    <row r="610" spans="1:65">
      <c r="A610">
        <v>77000</v>
      </c>
      <c r="B610" t="s">
        <v>358</v>
      </c>
      <c r="C610">
        <v>795</v>
      </c>
      <c r="D610" t="s">
        <v>36</v>
      </c>
      <c r="E610" t="s">
        <v>37</v>
      </c>
      <c r="G610">
        <v>6.9000000000000006E-2</v>
      </c>
      <c r="H610">
        <v>19.32</v>
      </c>
      <c r="I610">
        <v>0.3</v>
      </c>
      <c r="J610">
        <v>9.9000000000000005E-2</v>
      </c>
      <c r="K610">
        <v>0</v>
      </c>
      <c r="L610">
        <v>0</v>
      </c>
      <c r="M610">
        <v>0</v>
      </c>
      <c r="N610">
        <v>9.9000000000000005E-2</v>
      </c>
      <c r="O610">
        <v>27.72</v>
      </c>
      <c r="P610">
        <v>280</v>
      </c>
      <c r="Q610">
        <v>202227</v>
      </c>
      <c r="R610">
        <v>202247</v>
      </c>
      <c r="U610">
        <v>5572137</v>
      </c>
      <c r="V610">
        <v>34</v>
      </c>
      <c r="AM610" t="s">
        <v>38</v>
      </c>
      <c r="AN610" t="s">
        <v>39</v>
      </c>
      <c r="BE610" t="s">
        <v>40</v>
      </c>
      <c r="BF610" t="s">
        <v>41</v>
      </c>
      <c r="BM610" t="s">
        <v>40</v>
      </c>
    </row>
    <row r="611" spans="1:65">
      <c r="A611">
        <v>77000</v>
      </c>
      <c r="B611" t="s">
        <v>358</v>
      </c>
      <c r="C611">
        <v>795</v>
      </c>
      <c r="D611" t="s">
        <v>45</v>
      </c>
      <c r="E611" t="s">
        <v>46</v>
      </c>
      <c r="G611">
        <v>0.127</v>
      </c>
      <c r="H611">
        <v>17.78</v>
      </c>
      <c r="I611">
        <v>0.3</v>
      </c>
      <c r="J611">
        <v>0.182</v>
      </c>
      <c r="K611">
        <v>0.03</v>
      </c>
      <c r="L611">
        <v>0</v>
      </c>
      <c r="M611">
        <v>0</v>
      </c>
      <c r="N611">
        <v>0.182</v>
      </c>
      <c r="O611">
        <v>25.48</v>
      </c>
      <c r="P611">
        <v>140</v>
      </c>
      <c r="Q611">
        <v>202227</v>
      </c>
      <c r="R611">
        <v>202247</v>
      </c>
      <c r="U611">
        <v>7014594</v>
      </c>
      <c r="V611">
        <v>55</v>
      </c>
      <c r="AM611" t="s">
        <v>38</v>
      </c>
      <c r="AN611" t="s">
        <v>39</v>
      </c>
      <c r="BE611" t="s">
        <v>40</v>
      </c>
      <c r="BF611" t="s">
        <v>41</v>
      </c>
      <c r="BM611" t="s">
        <v>40</v>
      </c>
    </row>
    <row r="612" spans="1:65">
      <c r="A612">
        <v>77001</v>
      </c>
      <c r="B612" t="s">
        <v>359</v>
      </c>
      <c r="C612">
        <v>795</v>
      </c>
      <c r="D612" t="s">
        <v>36</v>
      </c>
      <c r="E612" t="s">
        <v>37</v>
      </c>
      <c r="G612">
        <v>6.9000000000000006E-2</v>
      </c>
      <c r="H612">
        <v>19.32</v>
      </c>
      <c r="I612">
        <v>0.3</v>
      </c>
      <c r="J612">
        <v>9.9000000000000005E-2</v>
      </c>
      <c r="K612">
        <v>0</v>
      </c>
      <c r="L612">
        <v>0</v>
      </c>
      <c r="M612">
        <v>0</v>
      </c>
      <c r="N612">
        <v>9.9000000000000005E-2</v>
      </c>
      <c r="O612">
        <v>27.72</v>
      </c>
      <c r="P612">
        <v>280</v>
      </c>
      <c r="Q612">
        <v>202227</v>
      </c>
      <c r="R612">
        <v>202247</v>
      </c>
      <c r="U612">
        <v>5572146</v>
      </c>
      <c r="V612">
        <v>34</v>
      </c>
      <c r="AM612" t="s">
        <v>38</v>
      </c>
      <c r="AN612" t="s">
        <v>39</v>
      </c>
      <c r="BE612" t="s">
        <v>40</v>
      </c>
      <c r="BF612" t="s">
        <v>41</v>
      </c>
      <c r="BM612" t="s">
        <v>40</v>
      </c>
    </row>
    <row r="613" spans="1:65">
      <c r="A613">
        <v>77001</v>
      </c>
      <c r="B613" t="s">
        <v>359</v>
      </c>
      <c r="C613">
        <v>795</v>
      </c>
      <c r="D613" t="s">
        <v>45</v>
      </c>
      <c r="E613" t="s">
        <v>46</v>
      </c>
      <c r="G613">
        <v>0.127</v>
      </c>
      <c r="H613">
        <v>17.78</v>
      </c>
      <c r="I613">
        <v>0.3</v>
      </c>
      <c r="J613">
        <v>0.182</v>
      </c>
      <c r="K613">
        <v>0.03</v>
      </c>
      <c r="L613">
        <v>0</v>
      </c>
      <c r="M613">
        <v>0</v>
      </c>
      <c r="N613">
        <v>0.182</v>
      </c>
      <c r="O613">
        <v>25.48</v>
      </c>
      <c r="P613">
        <v>140</v>
      </c>
      <c r="Q613">
        <v>202227</v>
      </c>
      <c r="R613">
        <v>202247</v>
      </c>
      <c r="U613">
        <v>7014598</v>
      </c>
      <c r="V613">
        <v>55</v>
      </c>
      <c r="AM613" t="s">
        <v>38</v>
      </c>
      <c r="AN613" t="s">
        <v>39</v>
      </c>
      <c r="BE613" t="s">
        <v>40</v>
      </c>
      <c r="BF613" t="s">
        <v>41</v>
      </c>
      <c r="BM613" t="s">
        <v>40</v>
      </c>
    </row>
    <row r="614" spans="1:65">
      <c r="A614">
        <v>77324</v>
      </c>
      <c r="B614" t="s">
        <v>360</v>
      </c>
      <c r="C614">
        <v>795</v>
      </c>
      <c r="D614" t="s">
        <v>36</v>
      </c>
      <c r="E614" t="s">
        <v>37</v>
      </c>
      <c r="G614">
        <v>6.9000000000000006E-2</v>
      </c>
      <c r="H614">
        <v>19.32</v>
      </c>
      <c r="I614">
        <v>0.3</v>
      </c>
      <c r="J614">
        <v>9.9000000000000005E-2</v>
      </c>
      <c r="K614">
        <v>0</v>
      </c>
      <c r="L614">
        <v>0</v>
      </c>
      <c r="M614">
        <v>0</v>
      </c>
      <c r="N614">
        <v>9.9000000000000005E-2</v>
      </c>
      <c r="O614">
        <v>27.72</v>
      </c>
      <c r="P614">
        <v>280</v>
      </c>
      <c r="Q614">
        <v>202227</v>
      </c>
      <c r="R614">
        <v>202247</v>
      </c>
      <c r="U614">
        <v>5572131</v>
      </c>
      <c r="V614">
        <v>34</v>
      </c>
      <c r="AM614" t="s">
        <v>38</v>
      </c>
      <c r="AN614" t="s">
        <v>39</v>
      </c>
      <c r="BE614" t="s">
        <v>40</v>
      </c>
      <c r="BF614" t="s">
        <v>41</v>
      </c>
      <c r="BM614" t="s">
        <v>40</v>
      </c>
    </row>
    <row r="615" spans="1:65">
      <c r="A615">
        <v>77324</v>
      </c>
      <c r="B615" t="s">
        <v>360</v>
      </c>
      <c r="C615">
        <v>795</v>
      </c>
      <c r="D615" t="s">
        <v>45</v>
      </c>
      <c r="E615" t="s">
        <v>46</v>
      </c>
      <c r="G615">
        <v>0.127</v>
      </c>
      <c r="H615">
        <v>17.78</v>
      </c>
      <c r="I615">
        <v>0.3</v>
      </c>
      <c r="J615">
        <v>0.182</v>
      </c>
      <c r="K615">
        <v>0.03</v>
      </c>
      <c r="L615">
        <v>0</v>
      </c>
      <c r="M615">
        <v>0</v>
      </c>
      <c r="N615">
        <v>0.182</v>
      </c>
      <c r="O615">
        <v>25.48</v>
      </c>
      <c r="P615">
        <v>140</v>
      </c>
      <c r="Q615">
        <v>202227</v>
      </c>
      <c r="R615">
        <v>202247</v>
      </c>
      <c r="U615">
        <v>7014582</v>
      </c>
      <c r="V615">
        <v>55</v>
      </c>
      <c r="AM615" t="s">
        <v>38</v>
      </c>
      <c r="AN615" t="s">
        <v>39</v>
      </c>
      <c r="BE615" t="s">
        <v>40</v>
      </c>
      <c r="BF615" t="s">
        <v>41</v>
      </c>
      <c r="BM615" t="s">
        <v>40</v>
      </c>
    </row>
    <row r="616" spans="1:65">
      <c r="A616">
        <v>77325</v>
      </c>
      <c r="B616" t="s">
        <v>361</v>
      </c>
      <c r="C616">
        <v>795</v>
      </c>
      <c r="D616" t="s">
        <v>36</v>
      </c>
      <c r="E616" t="s">
        <v>37</v>
      </c>
      <c r="G616">
        <v>6.9000000000000006E-2</v>
      </c>
      <c r="H616">
        <v>19.32</v>
      </c>
      <c r="I616">
        <v>0.3</v>
      </c>
      <c r="J616">
        <v>9.9000000000000005E-2</v>
      </c>
      <c r="K616">
        <v>0</v>
      </c>
      <c r="L616">
        <v>0</v>
      </c>
      <c r="M616">
        <v>0</v>
      </c>
      <c r="N616">
        <v>9.9000000000000005E-2</v>
      </c>
      <c r="O616">
        <v>27.72</v>
      </c>
      <c r="P616">
        <v>280</v>
      </c>
      <c r="Q616">
        <v>202227</v>
      </c>
      <c r="R616">
        <v>202247</v>
      </c>
      <c r="U616">
        <v>5572132</v>
      </c>
      <c r="V616">
        <v>34</v>
      </c>
      <c r="AM616" t="s">
        <v>38</v>
      </c>
      <c r="AN616" t="s">
        <v>39</v>
      </c>
      <c r="BE616" t="s">
        <v>40</v>
      </c>
      <c r="BF616" t="s">
        <v>41</v>
      </c>
      <c r="BM616" t="s">
        <v>40</v>
      </c>
    </row>
    <row r="617" spans="1:65">
      <c r="A617">
        <v>77325</v>
      </c>
      <c r="B617" t="s">
        <v>361</v>
      </c>
      <c r="C617">
        <v>795</v>
      </c>
      <c r="D617" t="s">
        <v>45</v>
      </c>
      <c r="E617" t="s">
        <v>46</v>
      </c>
      <c r="G617">
        <v>0.127</v>
      </c>
      <c r="H617">
        <v>17.78</v>
      </c>
      <c r="I617">
        <v>0.3</v>
      </c>
      <c r="J617">
        <v>0.182</v>
      </c>
      <c r="K617">
        <v>0.03</v>
      </c>
      <c r="L617">
        <v>0</v>
      </c>
      <c r="M617">
        <v>0</v>
      </c>
      <c r="N617">
        <v>0.182</v>
      </c>
      <c r="O617">
        <v>25.48</v>
      </c>
      <c r="P617">
        <v>140</v>
      </c>
      <c r="Q617">
        <v>202227</v>
      </c>
      <c r="R617">
        <v>202247</v>
      </c>
      <c r="U617">
        <v>7014584</v>
      </c>
      <c r="V617">
        <v>55</v>
      </c>
      <c r="AM617" t="s">
        <v>38</v>
      </c>
      <c r="AN617" t="s">
        <v>39</v>
      </c>
      <c r="BE617" t="s">
        <v>40</v>
      </c>
      <c r="BF617" t="s">
        <v>41</v>
      </c>
      <c r="BM617" t="s">
        <v>40</v>
      </c>
    </row>
    <row r="618" spans="1:65">
      <c r="A618">
        <v>77326</v>
      </c>
      <c r="B618" t="s">
        <v>362</v>
      </c>
      <c r="C618">
        <v>795</v>
      </c>
      <c r="D618" t="s">
        <v>36</v>
      </c>
      <c r="E618" t="s">
        <v>37</v>
      </c>
      <c r="G618">
        <v>6.9000000000000006E-2</v>
      </c>
      <c r="H618">
        <v>19.32</v>
      </c>
      <c r="I618">
        <v>0.3</v>
      </c>
      <c r="J618">
        <v>9.9000000000000005E-2</v>
      </c>
      <c r="K618">
        <v>0</v>
      </c>
      <c r="L618">
        <v>0</v>
      </c>
      <c r="M618">
        <v>0</v>
      </c>
      <c r="N618">
        <v>9.9000000000000005E-2</v>
      </c>
      <c r="O618">
        <v>27.72</v>
      </c>
      <c r="P618">
        <v>280</v>
      </c>
      <c r="Q618">
        <v>202227</v>
      </c>
      <c r="R618">
        <v>202247</v>
      </c>
      <c r="U618">
        <v>5572129</v>
      </c>
      <c r="V618">
        <v>34</v>
      </c>
      <c r="AM618" t="s">
        <v>38</v>
      </c>
      <c r="AN618" t="s">
        <v>39</v>
      </c>
      <c r="BE618" t="s">
        <v>40</v>
      </c>
      <c r="BF618" t="s">
        <v>41</v>
      </c>
      <c r="BM618" t="s">
        <v>40</v>
      </c>
    </row>
    <row r="619" spans="1:65">
      <c r="A619">
        <v>77326</v>
      </c>
      <c r="B619" t="s">
        <v>362</v>
      </c>
      <c r="C619">
        <v>795</v>
      </c>
      <c r="D619" t="s">
        <v>45</v>
      </c>
      <c r="E619" t="s">
        <v>46</v>
      </c>
      <c r="G619">
        <v>0.127</v>
      </c>
      <c r="H619">
        <v>17.78</v>
      </c>
      <c r="I619">
        <v>0.3</v>
      </c>
      <c r="J619">
        <v>0.182</v>
      </c>
      <c r="K619">
        <v>0.03</v>
      </c>
      <c r="L619">
        <v>0</v>
      </c>
      <c r="M619">
        <v>0</v>
      </c>
      <c r="N619">
        <v>0.182</v>
      </c>
      <c r="O619">
        <v>25.48</v>
      </c>
      <c r="P619">
        <v>140</v>
      </c>
      <c r="Q619">
        <v>202227</v>
      </c>
      <c r="R619">
        <v>202247</v>
      </c>
      <c r="U619">
        <v>7014586</v>
      </c>
      <c r="V619">
        <v>55</v>
      </c>
      <c r="AM619" t="s">
        <v>38</v>
      </c>
      <c r="AN619" t="s">
        <v>39</v>
      </c>
      <c r="BE619" t="s">
        <v>40</v>
      </c>
      <c r="BF619" t="s">
        <v>41</v>
      </c>
      <c r="BM619" t="s">
        <v>40</v>
      </c>
    </row>
    <row r="620" spans="1:65">
      <c r="A620">
        <v>77327</v>
      </c>
      <c r="B620" t="s">
        <v>363</v>
      </c>
      <c r="C620">
        <v>795</v>
      </c>
      <c r="D620" t="s">
        <v>36</v>
      </c>
      <c r="E620" t="s">
        <v>37</v>
      </c>
      <c r="G620">
        <v>6.9000000000000006E-2</v>
      </c>
      <c r="H620">
        <v>19.32</v>
      </c>
      <c r="I620">
        <v>0.3</v>
      </c>
      <c r="J620">
        <v>9.9000000000000005E-2</v>
      </c>
      <c r="K620">
        <v>0</v>
      </c>
      <c r="L620">
        <v>0</v>
      </c>
      <c r="M620">
        <v>0</v>
      </c>
      <c r="N620">
        <v>9.9000000000000005E-2</v>
      </c>
      <c r="O620">
        <v>27.72</v>
      </c>
      <c r="P620">
        <v>280</v>
      </c>
      <c r="Q620">
        <v>202227</v>
      </c>
      <c r="R620">
        <v>202247</v>
      </c>
      <c r="U620">
        <v>5572135</v>
      </c>
      <c r="V620">
        <v>34</v>
      </c>
      <c r="AM620" t="s">
        <v>38</v>
      </c>
      <c r="AN620" t="s">
        <v>39</v>
      </c>
      <c r="BE620" t="s">
        <v>40</v>
      </c>
      <c r="BF620" t="s">
        <v>41</v>
      </c>
      <c r="BM620" t="s">
        <v>40</v>
      </c>
    </row>
    <row r="621" spans="1:65">
      <c r="A621">
        <v>77327</v>
      </c>
      <c r="B621" t="s">
        <v>363</v>
      </c>
      <c r="C621">
        <v>795</v>
      </c>
      <c r="D621" t="s">
        <v>45</v>
      </c>
      <c r="E621" t="s">
        <v>46</v>
      </c>
      <c r="G621">
        <v>0.127</v>
      </c>
      <c r="H621">
        <v>17.78</v>
      </c>
      <c r="I621">
        <v>0.3</v>
      </c>
      <c r="J621">
        <v>0.182</v>
      </c>
      <c r="K621">
        <v>0.03</v>
      </c>
      <c r="L621">
        <v>0</v>
      </c>
      <c r="M621">
        <v>0</v>
      </c>
      <c r="N621">
        <v>0.182</v>
      </c>
      <c r="O621">
        <v>25.48</v>
      </c>
      <c r="P621">
        <v>140</v>
      </c>
      <c r="Q621">
        <v>202227</v>
      </c>
      <c r="R621">
        <v>202247</v>
      </c>
      <c r="U621">
        <v>7014588</v>
      </c>
      <c r="V621">
        <v>55</v>
      </c>
      <c r="AM621" t="s">
        <v>38</v>
      </c>
      <c r="AN621" t="s">
        <v>39</v>
      </c>
      <c r="BE621" t="s">
        <v>40</v>
      </c>
      <c r="BF621" t="s">
        <v>41</v>
      </c>
      <c r="BM621" t="s">
        <v>40</v>
      </c>
    </row>
    <row r="622" spans="1:65">
      <c r="A622">
        <v>77328</v>
      </c>
      <c r="B622" t="s">
        <v>364</v>
      </c>
      <c r="C622">
        <v>795</v>
      </c>
      <c r="D622" t="s">
        <v>36</v>
      </c>
      <c r="E622" t="s">
        <v>37</v>
      </c>
      <c r="G622">
        <v>6.9000000000000006E-2</v>
      </c>
      <c r="H622">
        <v>19.32</v>
      </c>
      <c r="I622">
        <v>0.3</v>
      </c>
      <c r="J622">
        <v>9.9000000000000005E-2</v>
      </c>
      <c r="K622">
        <v>0</v>
      </c>
      <c r="L622">
        <v>0</v>
      </c>
      <c r="M622">
        <v>0</v>
      </c>
      <c r="N622">
        <v>9.9000000000000005E-2</v>
      </c>
      <c r="O622">
        <v>27.72</v>
      </c>
      <c r="P622">
        <v>280</v>
      </c>
      <c r="Q622">
        <v>202227</v>
      </c>
      <c r="R622">
        <v>202247</v>
      </c>
      <c r="U622">
        <v>5572133</v>
      </c>
      <c r="V622">
        <v>34</v>
      </c>
      <c r="AM622" t="s">
        <v>38</v>
      </c>
      <c r="AN622" t="s">
        <v>39</v>
      </c>
      <c r="BE622" t="s">
        <v>40</v>
      </c>
      <c r="BF622" t="s">
        <v>41</v>
      </c>
      <c r="BM622" t="s">
        <v>40</v>
      </c>
    </row>
    <row r="623" spans="1:65">
      <c r="A623">
        <v>77328</v>
      </c>
      <c r="B623" t="s">
        <v>364</v>
      </c>
      <c r="C623">
        <v>795</v>
      </c>
      <c r="D623" t="s">
        <v>45</v>
      </c>
      <c r="E623" t="s">
        <v>46</v>
      </c>
      <c r="G623">
        <v>0.127</v>
      </c>
      <c r="H623">
        <v>17.78</v>
      </c>
      <c r="I623">
        <v>0.3</v>
      </c>
      <c r="J623">
        <v>0.182</v>
      </c>
      <c r="K623">
        <v>0.03</v>
      </c>
      <c r="L623">
        <v>0</v>
      </c>
      <c r="M623">
        <v>0</v>
      </c>
      <c r="N623">
        <v>0.182</v>
      </c>
      <c r="O623">
        <v>25.48</v>
      </c>
      <c r="P623">
        <v>140</v>
      </c>
      <c r="Q623">
        <v>202227</v>
      </c>
      <c r="R623">
        <v>202247</v>
      </c>
      <c r="U623">
        <v>7014590</v>
      </c>
      <c r="V623">
        <v>55</v>
      </c>
      <c r="AM623" t="s">
        <v>38</v>
      </c>
      <c r="AN623" t="s">
        <v>39</v>
      </c>
      <c r="BE623" t="s">
        <v>40</v>
      </c>
      <c r="BF623" t="s">
        <v>41</v>
      </c>
      <c r="BM623" t="s">
        <v>40</v>
      </c>
    </row>
    <row r="624" spans="1:65">
      <c r="A624">
        <v>77329</v>
      </c>
      <c r="B624" t="s">
        <v>365</v>
      </c>
      <c r="C624">
        <v>795</v>
      </c>
      <c r="D624" t="s">
        <v>36</v>
      </c>
      <c r="E624" t="s">
        <v>37</v>
      </c>
      <c r="G624">
        <v>6.9000000000000006E-2</v>
      </c>
      <c r="H624">
        <v>19.32</v>
      </c>
      <c r="I624">
        <v>0.3</v>
      </c>
      <c r="J624">
        <v>9.9000000000000005E-2</v>
      </c>
      <c r="K624">
        <v>0</v>
      </c>
      <c r="L624">
        <v>0</v>
      </c>
      <c r="M624">
        <v>0</v>
      </c>
      <c r="N624">
        <v>9.9000000000000005E-2</v>
      </c>
      <c r="O624">
        <v>27.72</v>
      </c>
      <c r="P624">
        <v>280</v>
      </c>
      <c r="Q624">
        <v>202227</v>
      </c>
      <c r="R624">
        <v>202247</v>
      </c>
      <c r="U624">
        <v>5572138</v>
      </c>
      <c r="V624">
        <v>34</v>
      </c>
      <c r="AM624" t="s">
        <v>38</v>
      </c>
      <c r="AN624" t="s">
        <v>39</v>
      </c>
      <c r="BE624" t="s">
        <v>40</v>
      </c>
      <c r="BF624" t="s">
        <v>41</v>
      </c>
      <c r="BM624" t="s">
        <v>40</v>
      </c>
    </row>
    <row r="625" spans="1:65">
      <c r="A625">
        <v>77329</v>
      </c>
      <c r="B625" t="s">
        <v>365</v>
      </c>
      <c r="C625">
        <v>795</v>
      </c>
      <c r="D625" t="s">
        <v>45</v>
      </c>
      <c r="E625" t="s">
        <v>46</v>
      </c>
      <c r="G625">
        <v>0.127</v>
      </c>
      <c r="H625">
        <v>17.78</v>
      </c>
      <c r="I625">
        <v>0.3</v>
      </c>
      <c r="J625">
        <v>0.182</v>
      </c>
      <c r="K625">
        <v>0.03</v>
      </c>
      <c r="L625">
        <v>0</v>
      </c>
      <c r="M625">
        <v>0</v>
      </c>
      <c r="N625">
        <v>0.182</v>
      </c>
      <c r="O625">
        <v>25.48</v>
      </c>
      <c r="P625">
        <v>140</v>
      </c>
      <c r="Q625">
        <v>202227</v>
      </c>
      <c r="R625">
        <v>202247</v>
      </c>
      <c r="U625">
        <v>7014596</v>
      </c>
      <c r="V625">
        <v>55</v>
      </c>
      <c r="AM625" t="s">
        <v>38</v>
      </c>
      <c r="AN625" t="s">
        <v>39</v>
      </c>
      <c r="BE625" t="s">
        <v>40</v>
      </c>
      <c r="BF625" t="s">
        <v>41</v>
      </c>
      <c r="BM625" t="s">
        <v>40</v>
      </c>
    </row>
    <row r="626" spans="1:65">
      <c r="A626">
        <v>77330</v>
      </c>
      <c r="B626" t="s">
        <v>366</v>
      </c>
      <c r="C626">
        <v>795</v>
      </c>
      <c r="D626" t="s">
        <v>36</v>
      </c>
      <c r="E626" t="s">
        <v>37</v>
      </c>
      <c r="G626">
        <v>6.9000000000000006E-2</v>
      </c>
      <c r="H626">
        <v>19.32</v>
      </c>
      <c r="I626">
        <v>0.3</v>
      </c>
      <c r="J626">
        <v>9.9000000000000005E-2</v>
      </c>
      <c r="K626">
        <v>0</v>
      </c>
      <c r="L626">
        <v>0</v>
      </c>
      <c r="M626">
        <v>0</v>
      </c>
      <c r="N626">
        <v>9.9000000000000005E-2</v>
      </c>
      <c r="O626">
        <v>27.72</v>
      </c>
      <c r="P626">
        <v>280</v>
      </c>
      <c r="Q626">
        <v>202227</v>
      </c>
      <c r="R626">
        <v>202247</v>
      </c>
      <c r="U626">
        <v>5572141</v>
      </c>
      <c r="V626">
        <v>34</v>
      </c>
      <c r="AM626" t="s">
        <v>38</v>
      </c>
      <c r="AN626" t="s">
        <v>39</v>
      </c>
      <c r="BE626" t="s">
        <v>40</v>
      </c>
      <c r="BF626" t="s">
        <v>41</v>
      </c>
      <c r="BM626" t="s">
        <v>40</v>
      </c>
    </row>
    <row r="627" spans="1:65">
      <c r="A627">
        <v>77330</v>
      </c>
      <c r="B627" t="s">
        <v>366</v>
      </c>
      <c r="C627">
        <v>795</v>
      </c>
      <c r="D627" t="s">
        <v>45</v>
      </c>
      <c r="E627" t="s">
        <v>46</v>
      </c>
      <c r="G627">
        <v>0.127</v>
      </c>
      <c r="H627">
        <v>17.78</v>
      </c>
      <c r="I627">
        <v>0.3</v>
      </c>
      <c r="J627">
        <v>0.182</v>
      </c>
      <c r="K627">
        <v>0.03</v>
      </c>
      <c r="L627">
        <v>0</v>
      </c>
      <c r="M627">
        <v>0</v>
      </c>
      <c r="N627">
        <v>0.182</v>
      </c>
      <c r="O627">
        <v>25.48</v>
      </c>
      <c r="P627">
        <v>140</v>
      </c>
      <c r="Q627">
        <v>202227</v>
      </c>
      <c r="R627">
        <v>202247</v>
      </c>
      <c r="U627">
        <v>7014600</v>
      </c>
      <c r="V627">
        <v>55</v>
      </c>
      <c r="AM627" t="s">
        <v>38</v>
      </c>
      <c r="AN627" t="s">
        <v>39</v>
      </c>
      <c r="BE627" t="s">
        <v>40</v>
      </c>
      <c r="BF627" t="s">
        <v>41</v>
      </c>
      <c r="BM627" t="s">
        <v>40</v>
      </c>
    </row>
    <row r="628" spans="1:65">
      <c r="A628">
        <v>77340</v>
      </c>
      <c r="B628" t="s">
        <v>367</v>
      </c>
      <c r="C628">
        <v>795</v>
      </c>
      <c r="D628" t="s">
        <v>36</v>
      </c>
      <c r="E628" t="s">
        <v>37</v>
      </c>
      <c r="G628">
        <v>5.5E-2</v>
      </c>
      <c r="H628">
        <v>15.4</v>
      </c>
      <c r="I628">
        <v>0.3</v>
      </c>
      <c r="J628">
        <v>7.9000000000000001E-2</v>
      </c>
      <c r="K628">
        <v>0</v>
      </c>
      <c r="L628">
        <v>0</v>
      </c>
      <c r="M628">
        <v>0</v>
      </c>
      <c r="N628">
        <v>7.9000000000000001E-2</v>
      </c>
      <c r="O628">
        <v>22.12</v>
      </c>
      <c r="P628">
        <v>280</v>
      </c>
      <c r="Q628">
        <v>202227</v>
      </c>
      <c r="R628">
        <v>202247</v>
      </c>
      <c r="U628">
        <v>5620926</v>
      </c>
      <c r="V628">
        <v>24</v>
      </c>
      <c r="AM628" t="s">
        <v>38</v>
      </c>
      <c r="AN628" t="s">
        <v>39</v>
      </c>
      <c r="BE628" t="s">
        <v>40</v>
      </c>
      <c r="BF628" t="s">
        <v>41</v>
      </c>
      <c r="BM628" t="s">
        <v>40</v>
      </c>
    </row>
    <row r="629" spans="1:65">
      <c r="A629">
        <v>77341</v>
      </c>
      <c r="B629" t="s">
        <v>368</v>
      </c>
      <c r="C629">
        <v>795</v>
      </c>
      <c r="D629" t="s">
        <v>36</v>
      </c>
      <c r="E629" t="s">
        <v>37</v>
      </c>
      <c r="G629">
        <v>5.5E-2</v>
      </c>
      <c r="H629">
        <v>15.4</v>
      </c>
      <c r="I629">
        <v>0.3</v>
      </c>
      <c r="J629">
        <v>7.9000000000000001E-2</v>
      </c>
      <c r="K629">
        <v>0</v>
      </c>
      <c r="L629">
        <v>0</v>
      </c>
      <c r="M629">
        <v>0</v>
      </c>
      <c r="N629">
        <v>7.9000000000000001E-2</v>
      </c>
      <c r="O629">
        <v>22.12</v>
      </c>
      <c r="P629">
        <v>280</v>
      </c>
      <c r="Q629">
        <v>202227</v>
      </c>
      <c r="R629">
        <v>202247</v>
      </c>
      <c r="U629">
        <v>5620928</v>
      </c>
      <c r="V629">
        <v>24</v>
      </c>
      <c r="AM629" t="s">
        <v>38</v>
      </c>
      <c r="AN629" t="s">
        <v>39</v>
      </c>
      <c r="BE629" t="s">
        <v>40</v>
      </c>
      <c r="BF629" t="s">
        <v>41</v>
      </c>
      <c r="BM629" t="s">
        <v>40</v>
      </c>
    </row>
    <row r="630" spans="1:65">
      <c r="A630">
        <v>78333</v>
      </c>
      <c r="B630" t="s">
        <v>369</v>
      </c>
      <c r="C630">
        <v>795</v>
      </c>
      <c r="D630" t="s">
        <v>36</v>
      </c>
      <c r="E630" t="s">
        <v>37</v>
      </c>
      <c r="G630">
        <v>5.5E-2</v>
      </c>
      <c r="H630">
        <v>15.4</v>
      </c>
      <c r="I630">
        <v>0.3</v>
      </c>
      <c r="J630">
        <v>7.9000000000000001E-2</v>
      </c>
      <c r="K630">
        <v>0</v>
      </c>
      <c r="L630">
        <v>0</v>
      </c>
      <c r="M630">
        <v>0</v>
      </c>
      <c r="N630">
        <v>7.9000000000000001E-2</v>
      </c>
      <c r="O630">
        <v>22.12</v>
      </c>
      <c r="P630">
        <v>280</v>
      </c>
      <c r="Q630">
        <v>202227</v>
      </c>
      <c r="R630">
        <v>202247</v>
      </c>
      <c r="U630">
        <v>5564520</v>
      </c>
      <c r="V630">
        <v>23</v>
      </c>
      <c r="AM630" t="s">
        <v>38</v>
      </c>
      <c r="AN630" t="s">
        <v>39</v>
      </c>
      <c r="BE630" t="s">
        <v>40</v>
      </c>
      <c r="BF630" t="s">
        <v>41</v>
      </c>
      <c r="BM630" t="s">
        <v>40</v>
      </c>
    </row>
    <row r="631" spans="1:65">
      <c r="A631">
        <v>78333</v>
      </c>
      <c r="B631" t="s">
        <v>369</v>
      </c>
      <c r="C631">
        <v>795</v>
      </c>
      <c r="D631" t="s">
        <v>68</v>
      </c>
      <c r="E631" t="s">
        <v>69</v>
      </c>
      <c r="G631">
        <v>0.05</v>
      </c>
      <c r="H631">
        <v>18.75</v>
      </c>
      <c r="I631">
        <v>0.3</v>
      </c>
      <c r="J631">
        <v>7.1999999999999995E-2</v>
      </c>
      <c r="K631">
        <v>0</v>
      </c>
      <c r="L631">
        <v>0</v>
      </c>
      <c r="M631">
        <v>0</v>
      </c>
      <c r="N631">
        <v>7.1999999999999995E-2</v>
      </c>
      <c r="O631">
        <v>27</v>
      </c>
      <c r="P631">
        <v>375</v>
      </c>
      <c r="Q631">
        <v>202227</v>
      </c>
      <c r="R631">
        <v>202247</v>
      </c>
      <c r="U631">
        <v>5832074</v>
      </c>
      <c r="V631">
        <v>15</v>
      </c>
      <c r="AM631" t="s">
        <v>38</v>
      </c>
      <c r="AN631" t="s">
        <v>39</v>
      </c>
      <c r="BE631" t="s">
        <v>40</v>
      </c>
      <c r="BF631" t="s">
        <v>41</v>
      </c>
      <c r="BM631" t="s">
        <v>40</v>
      </c>
    </row>
    <row r="632" spans="1:65">
      <c r="A632">
        <v>78333</v>
      </c>
      <c r="B632" t="s">
        <v>369</v>
      </c>
      <c r="C632">
        <v>795</v>
      </c>
      <c r="D632" t="s">
        <v>45</v>
      </c>
      <c r="E632" t="s">
        <v>46</v>
      </c>
      <c r="G632">
        <v>0.105</v>
      </c>
      <c r="H632">
        <v>14.7</v>
      </c>
      <c r="I632">
        <v>0.3</v>
      </c>
      <c r="J632">
        <v>0.15</v>
      </c>
      <c r="K632">
        <v>0.02</v>
      </c>
      <c r="L632">
        <v>0</v>
      </c>
      <c r="M632">
        <v>0</v>
      </c>
      <c r="N632">
        <v>0.15</v>
      </c>
      <c r="O632">
        <v>21</v>
      </c>
      <c r="P632">
        <v>140</v>
      </c>
      <c r="Q632">
        <v>202227</v>
      </c>
      <c r="R632">
        <v>202247</v>
      </c>
      <c r="U632">
        <v>7013710</v>
      </c>
      <c r="V632">
        <v>46</v>
      </c>
      <c r="AM632" t="s">
        <v>38</v>
      </c>
      <c r="AN632" t="s">
        <v>39</v>
      </c>
      <c r="BE632" t="s">
        <v>40</v>
      </c>
      <c r="BF632" t="s">
        <v>41</v>
      </c>
      <c r="BM632" t="s">
        <v>40</v>
      </c>
    </row>
    <row r="633" spans="1:65">
      <c r="A633">
        <v>78341</v>
      </c>
      <c r="B633" t="s">
        <v>370</v>
      </c>
      <c r="C633">
        <v>795</v>
      </c>
      <c r="D633" t="s">
        <v>36</v>
      </c>
      <c r="E633" t="s">
        <v>37</v>
      </c>
      <c r="G633">
        <v>6.2E-2</v>
      </c>
      <c r="H633">
        <v>17.36</v>
      </c>
      <c r="I633">
        <v>0.3</v>
      </c>
      <c r="J633">
        <v>8.8999999999999996E-2</v>
      </c>
      <c r="K633">
        <v>0</v>
      </c>
      <c r="L633">
        <v>0</v>
      </c>
      <c r="M633">
        <v>0</v>
      </c>
      <c r="N633">
        <v>8.8999999999999996E-2</v>
      </c>
      <c r="O633">
        <v>24.92</v>
      </c>
      <c r="P633">
        <v>280</v>
      </c>
      <c r="Q633">
        <v>202227</v>
      </c>
      <c r="R633">
        <v>202247</v>
      </c>
      <c r="U633">
        <v>5635794</v>
      </c>
      <c r="V633">
        <v>27</v>
      </c>
      <c r="AM633" t="s">
        <v>38</v>
      </c>
      <c r="AN633" t="s">
        <v>39</v>
      </c>
      <c r="BE633" t="s">
        <v>40</v>
      </c>
      <c r="BF633" t="s">
        <v>41</v>
      </c>
      <c r="BM633" t="s">
        <v>40</v>
      </c>
    </row>
    <row r="634" spans="1:65">
      <c r="A634">
        <v>78341</v>
      </c>
      <c r="B634" t="s">
        <v>370</v>
      </c>
      <c r="C634">
        <v>795</v>
      </c>
      <c r="D634" t="s">
        <v>45</v>
      </c>
      <c r="E634" t="s">
        <v>46</v>
      </c>
      <c r="G634">
        <v>0.125</v>
      </c>
      <c r="H634">
        <v>17.5</v>
      </c>
      <c r="I634">
        <v>0.3</v>
      </c>
      <c r="J634">
        <v>0.17899999999999999</v>
      </c>
      <c r="K634">
        <v>0.03</v>
      </c>
      <c r="L634">
        <v>0</v>
      </c>
      <c r="M634">
        <v>0</v>
      </c>
      <c r="N634">
        <v>0.17899999999999999</v>
      </c>
      <c r="O634">
        <v>25.06</v>
      </c>
      <c r="P634">
        <v>140</v>
      </c>
      <c r="Q634">
        <v>202227</v>
      </c>
      <c r="R634">
        <v>202247</v>
      </c>
      <c r="U634">
        <v>7027315</v>
      </c>
      <c r="V634">
        <v>53</v>
      </c>
      <c r="AM634" t="s">
        <v>38</v>
      </c>
      <c r="AN634" t="s">
        <v>39</v>
      </c>
      <c r="BE634" t="s">
        <v>40</v>
      </c>
      <c r="BF634" t="s">
        <v>41</v>
      </c>
      <c r="BM634" t="s">
        <v>40</v>
      </c>
    </row>
    <row r="635" spans="1:65">
      <c r="A635">
        <v>78344</v>
      </c>
      <c r="B635" t="s">
        <v>371</v>
      </c>
      <c r="C635">
        <v>795</v>
      </c>
      <c r="D635" t="s">
        <v>36</v>
      </c>
      <c r="E635" t="s">
        <v>37</v>
      </c>
      <c r="G635">
        <v>6.2E-2</v>
      </c>
      <c r="H635">
        <v>17.36</v>
      </c>
      <c r="I635">
        <v>0.3</v>
      </c>
      <c r="J635">
        <v>8.8999999999999996E-2</v>
      </c>
      <c r="K635">
        <v>0</v>
      </c>
      <c r="L635">
        <v>0</v>
      </c>
      <c r="M635">
        <v>0</v>
      </c>
      <c r="N635">
        <v>8.8999999999999996E-2</v>
      </c>
      <c r="O635">
        <v>24.92</v>
      </c>
      <c r="P635">
        <v>280</v>
      </c>
      <c r="Q635">
        <v>202227</v>
      </c>
      <c r="R635">
        <v>202247</v>
      </c>
      <c r="U635">
        <v>5638800</v>
      </c>
      <c r="V635">
        <v>27</v>
      </c>
      <c r="AM635" t="s">
        <v>38</v>
      </c>
      <c r="AN635" t="s">
        <v>39</v>
      </c>
      <c r="BE635" t="s">
        <v>40</v>
      </c>
      <c r="BF635" t="s">
        <v>41</v>
      </c>
      <c r="BM635" t="s">
        <v>40</v>
      </c>
    </row>
    <row r="636" spans="1:65">
      <c r="A636">
        <v>78344</v>
      </c>
      <c r="B636" t="s">
        <v>371</v>
      </c>
      <c r="C636">
        <v>795</v>
      </c>
      <c r="D636" t="s">
        <v>45</v>
      </c>
      <c r="E636" t="s">
        <v>46</v>
      </c>
      <c r="G636">
        <v>0.125</v>
      </c>
      <c r="H636">
        <v>17.5</v>
      </c>
      <c r="I636">
        <v>0.3</v>
      </c>
      <c r="J636">
        <v>0.17899999999999999</v>
      </c>
      <c r="K636">
        <v>0.03</v>
      </c>
      <c r="L636">
        <v>0</v>
      </c>
      <c r="M636">
        <v>0</v>
      </c>
      <c r="N636">
        <v>0.17899999999999999</v>
      </c>
      <c r="O636">
        <v>25.06</v>
      </c>
      <c r="P636">
        <v>140</v>
      </c>
      <c r="Q636">
        <v>202227</v>
      </c>
      <c r="R636">
        <v>202247</v>
      </c>
      <c r="U636">
        <v>7027537</v>
      </c>
      <c r="V636">
        <v>53</v>
      </c>
      <c r="AM636" t="s">
        <v>38</v>
      </c>
      <c r="AN636" t="s">
        <v>39</v>
      </c>
      <c r="BE636" t="s">
        <v>40</v>
      </c>
      <c r="BF636" t="s">
        <v>41</v>
      </c>
      <c r="BM636" t="s">
        <v>40</v>
      </c>
    </row>
    <row r="637" spans="1:65">
      <c r="A637">
        <v>78346</v>
      </c>
      <c r="B637" t="s">
        <v>372</v>
      </c>
      <c r="C637">
        <v>795</v>
      </c>
      <c r="D637" t="s">
        <v>36</v>
      </c>
      <c r="E637" t="s">
        <v>37</v>
      </c>
      <c r="G637">
        <v>6.2E-2</v>
      </c>
      <c r="H637">
        <v>17.36</v>
      </c>
      <c r="I637">
        <v>0.3</v>
      </c>
      <c r="J637">
        <v>8.8999999999999996E-2</v>
      </c>
      <c r="K637">
        <v>0</v>
      </c>
      <c r="L637">
        <v>0</v>
      </c>
      <c r="M637">
        <v>0</v>
      </c>
      <c r="N637">
        <v>8.8999999999999996E-2</v>
      </c>
      <c r="O637">
        <v>24.92</v>
      </c>
      <c r="P637">
        <v>280</v>
      </c>
      <c r="Q637">
        <v>202227</v>
      </c>
      <c r="R637">
        <v>202247</v>
      </c>
      <c r="U637">
        <v>5638260</v>
      </c>
      <c r="V637">
        <v>27</v>
      </c>
      <c r="AM637" t="s">
        <v>38</v>
      </c>
      <c r="AN637" t="s">
        <v>39</v>
      </c>
      <c r="BE637" t="s">
        <v>40</v>
      </c>
      <c r="BF637" t="s">
        <v>41</v>
      </c>
      <c r="BM637" t="s">
        <v>40</v>
      </c>
    </row>
    <row r="638" spans="1:65">
      <c r="A638">
        <v>78346</v>
      </c>
      <c r="B638" t="s">
        <v>372</v>
      </c>
      <c r="C638">
        <v>795</v>
      </c>
      <c r="D638" t="s">
        <v>45</v>
      </c>
      <c r="E638" t="s">
        <v>46</v>
      </c>
      <c r="G638">
        <v>0.125</v>
      </c>
      <c r="H638">
        <v>17.5</v>
      </c>
      <c r="I638">
        <v>0.3</v>
      </c>
      <c r="J638">
        <v>0.17899999999999999</v>
      </c>
      <c r="K638">
        <v>0.03</v>
      </c>
      <c r="L638">
        <v>0</v>
      </c>
      <c r="M638">
        <v>0</v>
      </c>
      <c r="N638">
        <v>0.17899999999999999</v>
      </c>
      <c r="O638">
        <v>25.06</v>
      </c>
      <c r="P638">
        <v>140</v>
      </c>
      <c r="Q638">
        <v>202227</v>
      </c>
      <c r="R638">
        <v>202247</v>
      </c>
      <c r="U638">
        <v>7027538</v>
      </c>
      <c r="V638">
        <v>53</v>
      </c>
      <c r="AM638" t="s">
        <v>38</v>
      </c>
      <c r="AN638" t="s">
        <v>39</v>
      </c>
      <c r="BE638" t="s">
        <v>40</v>
      </c>
      <c r="BF638" t="s">
        <v>41</v>
      </c>
      <c r="BM638" t="s">
        <v>40</v>
      </c>
    </row>
    <row r="639" spans="1:65">
      <c r="A639">
        <v>78352</v>
      </c>
      <c r="B639" t="s">
        <v>373</v>
      </c>
      <c r="C639">
        <v>795</v>
      </c>
      <c r="D639" t="s">
        <v>36</v>
      </c>
      <c r="E639" t="s">
        <v>37</v>
      </c>
      <c r="G639">
        <v>6.2E-2</v>
      </c>
      <c r="H639">
        <v>17.36</v>
      </c>
      <c r="I639">
        <v>0.3</v>
      </c>
      <c r="J639">
        <v>8.8999999999999996E-2</v>
      </c>
      <c r="K639">
        <v>0</v>
      </c>
      <c r="L639">
        <v>0</v>
      </c>
      <c r="M639">
        <v>0</v>
      </c>
      <c r="N639">
        <v>8.8999999999999996E-2</v>
      </c>
      <c r="O639">
        <v>24.92</v>
      </c>
      <c r="P639">
        <v>280</v>
      </c>
      <c r="Q639">
        <v>202227</v>
      </c>
      <c r="R639">
        <v>202247</v>
      </c>
      <c r="U639">
        <v>5638824</v>
      </c>
      <c r="V639">
        <v>27</v>
      </c>
      <c r="AM639" t="s">
        <v>38</v>
      </c>
      <c r="AN639" t="s">
        <v>39</v>
      </c>
      <c r="BE639" t="s">
        <v>40</v>
      </c>
      <c r="BF639" t="s">
        <v>41</v>
      </c>
      <c r="BM639" t="s">
        <v>40</v>
      </c>
    </row>
    <row r="640" spans="1:65">
      <c r="A640">
        <v>78352</v>
      </c>
      <c r="B640" t="s">
        <v>373</v>
      </c>
      <c r="C640">
        <v>795</v>
      </c>
      <c r="D640" t="s">
        <v>45</v>
      </c>
      <c r="E640" t="s">
        <v>46</v>
      </c>
      <c r="G640">
        <v>0.125</v>
      </c>
      <c r="H640">
        <v>17.5</v>
      </c>
      <c r="I640">
        <v>0.3</v>
      </c>
      <c r="J640">
        <v>0.17899999999999999</v>
      </c>
      <c r="K640">
        <v>0.03</v>
      </c>
      <c r="L640">
        <v>0</v>
      </c>
      <c r="M640">
        <v>0</v>
      </c>
      <c r="N640">
        <v>0.17899999999999999</v>
      </c>
      <c r="O640">
        <v>25.06</v>
      </c>
      <c r="P640">
        <v>140</v>
      </c>
      <c r="Q640">
        <v>202227</v>
      </c>
      <c r="R640">
        <v>202247</v>
      </c>
      <c r="U640">
        <v>7027556</v>
      </c>
      <c r="V640">
        <v>53</v>
      </c>
      <c r="AM640" t="s">
        <v>38</v>
      </c>
      <c r="AN640" t="s">
        <v>39</v>
      </c>
      <c r="BE640" t="s">
        <v>40</v>
      </c>
      <c r="BF640" t="s">
        <v>41</v>
      </c>
      <c r="BM640" t="s">
        <v>40</v>
      </c>
    </row>
    <row r="641" spans="1:65">
      <c r="A641">
        <v>78353</v>
      </c>
      <c r="B641" t="s">
        <v>374</v>
      </c>
      <c r="C641">
        <v>795</v>
      </c>
      <c r="D641" t="s">
        <v>36</v>
      </c>
      <c r="E641" t="s">
        <v>37</v>
      </c>
      <c r="G641">
        <v>6.2E-2</v>
      </c>
      <c r="H641">
        <v>17.36</v>
      </c>
      <c r="I641">
        <v>0.3</v>
      </c>
      <c r="J641">
        <v>8.8999999999999996E-2</v>
      </c>
      <c r="K641">
        <v>0</v>
      </c>
      <c r="L641">
        <v>0</v>
      </c>
      <c r="M641">
        <v>0</v>
      </c>
      <c r="N641">
        <v>8.8999999999999996E-2</v>
      </c>
      <c r="O641">
        <v>24.92</v>
      </c>
      <c r="P641">
        <v>280</v>
      </c>
      <c r="Q641">
        <v>202227</v>
      </c>
      <c r="R641">
        <v>202247</v>
      </c>
      <c r="U641">
        <v>5638860</v>
      </c>
      <c r="V641">
        <v>27</v>
      </c>
      <c r="AM641" t="s">
        <v>38</v>
      </c>
      <c r="AN641" t="s">
        <v>39</v>
      </c>
      <c r="BE641" t="s">
        <v>40</v>
      </c>
      <c r="BF641" t="s">
        <v>41</v>
      </c>
      <c r="BM641" t="s">
        <v>40</v>
      </c>
    </row>
    <row r="642" spans="1:65">
      <c r="A642">
        <v>78353</v>
      </c>
      <c r="B642" t="s">
        <v>374</v>
      </c>
      <c r="C642">
        <v>795</v>
      </c>
      <c r="D642" t="s">
        <v>45</v>
      </c>
      <c r="E642" t="s">
        <v>46</v>
      </c>
      <c r="G642">
        <v>0.125</v>
      </c>
      <c r="H642">
        <v>17.5</v>
      </c>
      <c r="I642">
        <v>0.3</v>
      </c>
      <c r="J642">
        <v>0.17899999999999999</v>
      </c>
      <c r="K642">
        <v>0.03</v>
      </c>
      <c r="L642">
        <v>0</v>
      </c>
      <c r="M642">
        <v>0</v>
      </c>
      <c r="N642">
        <v>0.17899999999999999</v>
      </c>
      <c r="O642">
        <v>25.06</v>
      </c>
      <c r="P642">
        <v>140</v>
      </c>
      <c r="Q642">
        <v>202227</v>
      </c>
      <c r="R642">
        <v>202247</v>
      </c>
      <c r="U642">
        <v>7027514</v>
      </c>
      <c r="V642">
        <v>53</v>
      </c>
      <c r="AM642" t="s">
        <v>38</v>
      </c>
      <c r="AN642" t="s">
        <v>39</v>
      </c>
      <c r="BE642" t="s">
        <v>40</v>
      </c>
      <c r="BF642" t="s">
        <v>41</v>
      </c>
      <c r="BM642" t="s">
        <v>40</v>
      </c>
    </row>
    <row r="643" spans="1:65">
      <c r="A643">
        <v>78355</v>
      </c>
      <c r="B643" t="s">
        <v>375</v>
      </c>
      <c r="C643">
        <v>795</v>
      </c>
      <c r="D643" t="s">
        <v>36</v>
      </c>
      <c r="E643" t="s">
        <v>37</v>
      </c>
      <c r="G643">
        <v>6.2E-2</v>
      </c>
      <c r="H643">
        <v>17.36</v>
      </c>
      <c r="I643">
        <v>0.3</v>
      </c>
      <c r="J643">
        <v>8.8999999999999996E-2</v>
      </c>
      <c r="K643">
        <v>0</v>
      </c>
      <c r="L643">
        <v>0</v>
      </c>
      <c r="M643">
        <v>0</v>
      </c>
      <c r="N643">
        <v>8.8999999999999996E-2</v>
      </c>
      <c r="O643">
        <v>24.92</v>
      </c>
      <c r="P643">
        <v>280</v>
      </c>
      <c r="Q643">
        <v>202227</v>
      </c>
      <c r="R643">
        <v>202247</v>
      </c>
      <c r="U643">
        <v>5639036</v>
      </c>
      <c r="V643">
        <v>27</v>
      </c>
      <c r="AM643" t="s">
        <v>38</v>
      </c>
      <c r="AN643" t="s">
        <v>39</v>
      </c>
      <c r="BE643" t="s">
        <v>40</v>
      </c>
      <c r="BF643" t="s">
        <v>41</v>
      </c>
      <c r="BM643" t="s">
        <v>40</v>
      </c>
    </row>
    <row r="644" spans="1:65">
      <c r="A644">
        <v>78355</v>
      </c>
      <c r="B644" t="s">
        <v>375</v>
      </c>
      <c r="C644">
        <v>795</v>
      </c>
      <c r="D644" t="s">
        <v>45</v>
      </c>
      <c r="E644" t="s">
        <v>46</v>
      </c>
      <c r="G644">
        <v>0.125</v>
      </c>
      <c r="H644">
        <v>17.5</v>
      </c>
      <c r="I644">
        <v>0.3</v>
      </c>
      <c r="J644">
        <v>0.17899999999999999</v>
      </c>
      <c r="K644">
        <v>0.03</v>
      </c>
      <c r="L644">
        <v>0</v>
      </c>
      <c r="M644">
        <v>0</v>
      </c>
      <c r="N644">
        <v>0.17899999999999999</v>
      </c>
      <c r="O644">
        <v>25.06</v>
      </c>
      <c r="P644">
        <v>140</v>
      </c>
      <c r="Q644">
        <v>202227</v>
      </c>
      <c r="R644">
        <v>202247</v>
      </c>
      <c r="U644">
        <v>7027562</v>
      </c>
      <c r="V644">
        <v>53</v>
      </c>
      <c r="AM644" t="s">
        <v>38</v>
      </c>
      <c r="AN644" t="s">
        <v>39</v>
      </c>
      <c r="BE644" t="s">
        <v>40</v>
      </c>
      <c r="BF644" t="s">
        <v>41</v>
      </c>
      <c r="BM644" t="s">
        <v>40</v>
      </c>
    </row>
    <row r="645" spans="1:65">
      <c r="A645">
        <v>78356</v>
      </c>
      <c r="B645" t="s">
        <v>376</v>
      </c>
      <c r="C645">
        <v>795</v>
      </c>
      <c r="D645" t="s">
        <v>36</v>
      </c>
      <c r="E645" t="s">
        <v>37</v>
      </c>
      <c r="G645">
        <v>6.2E-2</v>
      </c>
      <c r="H645">
        <v>17.36</v>
      </c>
      <c r="I645">
        <v>0.3</v>
      </c>
      <c r="J645">
        <v>8.8999999999999996E-2</v>
      </c>
      <c r="K645">
        <v>0</v>
      </c>
      <c r="L645">
        <v>0</v>
      </c>
      <c r="M645">
        <v>0</v>
      </c>
      <c r="N645">
        <v>8.8999999999999996E-2</v>
      </c>
      <c r="O645">
        <v>24.92</v>
      </c>
      <c r="P645">
        <v>280</v>
      </c>
      <c r="Q645">
        <v>202227</v>
      </c>
      <c r="R645">
        <v>202247</v>
      </c>
      <c r="U645">
        <v>5639040</v>
      </c>
      <c r="V645">
        <v>27</v>
      </c>
      <c r="AM645" t="s">
        <v>38</v>
      </c>
      <c r="AN645" t="s">
        <v>39</v>
      </c>
      <c r="BE645" t="s">
        <v>40</v>
      </c>
      <c r="BF645" t="s">
        <v>41</v>
      </c>
      <c r="BM645" t="s">
        <v>40</v>
      </c>
    </row>
    <row r="646" spans="1:65">
      <c r="A646">
        <v>78356</v>
      </c>
      <c r="B646" t="s">
        <v>376</v>
      </c>
      <c r="C646">
        <v>795</v>
      </c>
      <c r="D646" t="s">
        <v>45</v>
      </c>
      <c r="E646" t="s">
        <v>46</v>
      </c>
      <c r="G646">
        <v>0.125</v>
      </c>
      <c r="H646">
        <v>17.5</v>
      </c>
      <c r="I646">
        <v>0.3</v>
      </c>
      <c r="J646">
        <v>0.17899999999999999</v>
      </c>
      <c r="K646">
        <v>0.03</v>
      </c>
      <c r="L646">
        <v>0</v>
      </c>
      <c r="M646">
        <v>0</v>
      </c>
      <c r="N646">
        <v>0.17899999999999999</v>
      </c>
      <c r="O646">
        <v>25.06</v>
      </c>
      <c r="P646">
        <v>140</v>
      </c>
      <c r="Q646">
        <v>202227</v>
      </c>
      <c r="R646">
        <v>202247</v>
      </c>
      <c r="U646">
        <v>7027564</v>
      </c>
      <c r="V646">
        <v>53</v>
      </c>
      <c r="AM646" t="s">
        <v>38</v>
      </c>
      <c r="AN646" t="s">
        <v>39</v>
      </c>
      <c r="BE646" t="s">
        <v>40</v>
      </c>
      <c r="BF646" t="s">
        <v>41</v>
      </c>
      <c r="BM646" t="s">
        <v>40</v>
      </c>
    </row>
    <row r="647" spans="1:65">
      <c r="A647">
        <v>78357</v>
      </c>
      <c r="B647" t="s">
        <v>377</v>
      </c>
      <c r="C647">
        <v>795</v>
      </c>
      <c r="D647" t="s">
        <v>36</v>
      </c>
      <c r="E647" t="s">
        <v>37</v>
      </c>
      <c r="G647">
        <v>6.2E-2</v>
      </c>
      <c r="H647">
        <v>17.36</v>
      </c>
      <c r="I647">
        <v>0.3</v>
      </c>
      <c r="J647">
        <v>8.8999999999999996E-2</v>
      </c>
      <c r="K647">
        <v>0</v>
      </c>
      <c r="L647">
        <v>0</v>
      </c>
      <c r="M647">
        <v>0</v>
      </c>
      <c r="N647">
        <v>8.8999999999999996E-2</v>
      </c>
      <c r="O647">
        <v>24.92</v>
      </c>
      <c r="P647">
        <v>280</v>
      </c>
      <c r="Q647">
        <v>202227</v>
      </c>
      <c r="R647">
        <v>202247</v>
      </c>
      <c r="U647">
        <v>5639064</v>
      </c>
      <c r="V647">
        <v>27</v>
      </c>
      <c r="AM647" t="s">
        <v>38</v>
      </c>
      <c r="AN647" t="s">
        <v>39</v>
      </c>
      <c r="BE647" t="s">
        <v>40</v>
      </c>
      <c r="BF647" t="s">
        <v>41</v>
      </c>
      <c r="BM647" t="s">
        <v>40</v>
      </c>
    </row>
    <row r="648" spans="1:65">
      <c r="A648">
        <v>78357</v>
      </c>
      <c r="B648" t="s">
        <v>377</v>
      </c>
      <c r="C648">
        <v>795</v>
      </c>
      <c r="D648" t="s">
        <v>45</v>
      </c>
      <c r="E648" t="s">
        <v>46</v>
      </c>
      <c r="G648">
        <v>0.125</v>
      </c>
      <c r="H648">
        <v>17.5</v>
      </c>
      <c r="I648">
        <v>0.3</v>
      </c>
      <c r="J648">
        <v>0.17899999999999999</v>
      </c>
      <c r="K648">
        <v>0.03</v>
      </c>
      <c r="L648">
        <v>0</v>
      </c>
      <c r="M648">
        <v>0</v>
      </c>
      <c r="N648">
        <v>0.17899999999999999</v>
      </c>
      <c r="O648">
        <v>25.06</v>
      </c>
      <c r="P648">
        <v>140</v>
      </c>
      <c r="Q648">
        <v>202227</v>
      </c>
      <c r="R648">
        <v>202247</v>
      </c>
      <c r="U648">
        <v>7027568</v>
      </c>
      <c r="V648">
        <v>53</v>
      </c>
      <c r="AM648" t="s">
        <v>38</v>
      </c>
      <c r="AN648" t="s">
        <v>39</v>
      </c>
      <c r="BE648" t="s">
        <v>40</v>
      </c>
      <c r="BF648" t="s">
        <v>41</v>
      </c>
      <c r="BM648" t="s">
        <v>40</v>
      </c>
    </row>
    <row r="649" spans="1:65">
      <c r="A649">
        <v>78358</v>
      </c>
      <c r="B649" t="s">
        <v>378</v>
      </c>
      <c r="C649">
        <v>795</v>
      </c>
      <c r="D649" t="s">
        <v>36</v>
      </c>
      <c r="E649" t="s">
        <v>37</v>
      </c>
      <c r="G649">
        <v>6.2E-2</v>
      </c>
      <c r="H649">
        <v>17.36</v>
      </c>
      <c r="I649">
        <v>0.3</v>
      </c>
      <c r="J649">
        <v>8.8999999999999996E-2</v>
      </c>
      <c r="K649">
        <v>0</v>
      </c>
      <c r="L649">
        <v>0</v>
      </c>
      <c r="M649">
        <v>0</v>
      </c>
      <c r="N649">
        <v>8.8999999999999996E-2</v>
      </c>
      <c r="O649">
        <v>24.92</v>
      </c>
      <c r="P649">
        <v>280</v>
      </c>
      <c r="Q649">
        <v>202227</v>
      </c>
      <c r="R649">
        <v>202247</v>
      </c>
      <c r="U649">
        <v>5639076</v>
      </c>
      <c r="V649">
        <v>27</v>
      </c>
      <c r="AM649" t="s">
        <v>38</v>
      </c>
      <c r="AN649" t="s">
        <v>39</v>
      </c>
      <c r="BE649" t="s">
        <v>40</v>
      </c>
      <c r="BF649" t="s">
        <v>41</v>
      </c>
      <c r="BM649" t="s">
        <v>40</v>
      </c>
    </row>
    <row r="650" spans="1:65">
      <c r="A650">
        <v>78358</v>
      </c>
      <c r="B650" t="s">
        <v>378</v>
      </c>
      <c r="C650">
        <v>795</v>
      </c>
      <c r="D650" t="s">
        <v>45</v>
      </c>
      <c r="E650" t="s">
        <v>46</v>
      </c>
      <c r="G650">
        <v>0.125</v>
      </c>
      <c r="H650">
        <v>17.5</v>
      </c>
      <c r="I650">
        <v>0.3</v>
      </c>
      <c r="J650">
        <v>0.17899999999999999</v>
      </c>
      <c r="K650">
        <v>0.03</v>
      </c>
      <c r="L650">
        <v>0</v>
      </c>
      <c r="M650">
        <v>0</v>
      </c>
      <c r="N650">
        <v>0.17899999999999999</v>
      </c>
      <c r="O650">
        <v>25.06</v>
      </c>
      <c r="P650">
        <v>140</v>
      </c>
      <c r="Q650">
        <v>202227</v>
      </c>
      <c r="R650">
        <v>202247</v>
      </c>
      <c r="U650">
        <v>7027565</v>
      </c>
      <c r="V650">
        <v>53</v>
      </c>
      <c r="AM650" t="s">
        <v>38</v>
      </c>
      <c r="AN650" t="s">
        <v>39</v>
      </c>
      <c r="BE650" t="s">
        <v>40</v>
      </c>
      <c r="BF650" t="s">
        <v>41</v>
      </c>
      <c r="BM650" t="s">
        <v>40</v>
      </c>
    </row>
    <row r="651" spans="1:65">
      <c r="A651">
        <v>78359</v>
      </c>
      <c r="B651" t="s">
        <v>379</v>
      </c>
      <c r="C651">
        <v>795</v>
      </c>
      <c r="D651" t="s">
        <v>36</v>
      </c>
      <c r="E651" t="s">
        <v>37</v>
      </c>
      <c r="G651">
        <v>6.2E-2</v>
      </c>
      <c r="H651">
        <v>17.36</v>
      </c>
      <c r="I651">
        <v>0.3</v>
      </c>
      <c r="J651">
        <v>8.8999999999999996E-2</v>
      </c>
      <c r="K651">
        <v>0</v>
      </c>
      <c r="L651">
        <v>0</v>
      </c>
      <c r="M651">
        <v>0</v>
      </c>
      <c r="N651">
        <v>8.8999999999999996E-2</v>
      </c>
      <c r="O651">
        <v>24.92</v>
      </c>
      <c r="P651">
        <v>280</v>
      </c>
      <c r="Q651">
        <v>202227</v>
      </c>
      <c r="R651">
        <v>202247</v>
      </c>
      <c r="U651">
        <v>5639145</v>
      </c>
      <c r="V651">
        <v>27</v>
      </c>
      <c r="AM651" t="s">
        <v>38</v>
      </c>
      <c r="AN651" t="s">
        <v>39</v>
      </c>
      <c r="BE651" t="s">
        <v>40</v>
      </c>
      <c r="BF651" t="s">
        <v>41</v>
      </c>
      <c r="BM651" t="s">
        <v>40</v>
      </c>
    </row>
    <row r="652" spans="1:65">
      <c r="A652">
        <v>78359</v>
      </c>
      <c r="B652" t="s">
        <v>379</v>
      </c>
      <c r="C652">
        <v>795</v>
      </c>
      <c r="D652" t="s">
        <v>45</v>
      </c>
      <c r="E652" t="s">
        <v>46</v>
      </c>
      <c r="G652">
        <v>0.125</v>
      </c>
      <c r="H652">
        <v>17.5</v>
      </c>
      <c r="I652">
        <v>0.3</v>
      </c>
      <c r="J652">
        <v>0.17899999999999999</v>
      </c>
      <c r="K652">
        <v>0.03</v>
      </c>
      <c r="L652">
        <v>0</v>
      </c>
      <c r="M652">
        <v>0</v>
      </c>
      <c r="N652">
        <v>0.17899999999999999</v>
      </c>
      <c r="O652">
        <v>25.06</v>
      </c>
      <c r="P652">
        <v>140</v>
      </c>
      <c r="Q652">
        <v>202227</v>
      </c>
      <c r="R652">
        <v>202247</v>
      </c>
      <c r="U652">
        <v>7027576</v>
      </c>
      <c r="V652">
        <v>53</v>
      </c>
      <c r="AM652" t="s">
        <v>38</v>
      </c>
      <c r="AN652" t="s">
        <v>39</v>
      </c>
      <c r="BE652" t="s">
        <v>40</v>
      </c>
      <c r="BF652" t="s">
        <v>41</v>
      </c>
      <c r="BM652" t="s">
        <v>40</v>
      </c>
    </row>
    <row r="653" spans="1:65">
      <c r="A653">
        <v>79477</v>
      </c>
      <c r="B653" t="s">
        <v>380</v>
      </c>
      <c r="C653">
        <v>795</v>
      </c>
      <c r="D653" t="s">
        <v>36</v>
      </c>
      <c r="E653" t="s">
        <v>37</v>
      </c>
      <c r="G653">
        <v>6.9000000000000006E-2</v>
      </c>
      <c r="H653">
        <v>19.32</v>
      </c>
      <c r="I653">
        <v>0.3</v>
      </c>
      <c r="J653">
        <v>9.9000000000000005E-2</v>
      </c>
      <c r="K653">
        <v>0</v>
      </c>
      <c r="L653">
        <v>0</v>
      </c>
      <c r="M653">
        <v>0</v>
      </c>
      <c r="N653">
        <v>9.9000000000000005E-2</v>
      </c>
      <c r="O653">
        <v>27.72</v>
      </c>
      <c r="P653">
        <v>280</v>
      </c>
      <c r="Q653">
        <v>202227</v>
      </c>
      <c r="R653">
        <v>202247</v>
      </c>
      <c r="U653">
        <v>5572142</v>
      </c>
      <c r="V653">
        <v>34</v>
      </c>
      <c r="AM653" t="s">
        <v>38</v>
      </c>
      <c r="AN653" t="s">
        <v>39</v>
      </c>
      <c r="BE653" t="s">
        <v>40</v>
      </c>
      <c r="BF653" t="s">
        <v>41</v>
      </c>
      <c r="BM653" t="s">
        <v>40</v>
      </c>
    </row>
    <row r="654" spans="1:65">
      <c r="A654">
        <v>79477</v>
      </c>
      <c r="B654" t="s">
        <v>380</v>
      </c>
      <c r="C654">
        <v>795</v>
      </c>
      <c r="D654" t="s">
        <v>45</v>
      </c>
      <c r="E654" t="s">
        <v>46</v>
      </c>
      <c r="G654">
        <v>0.127</v>
      </c>
      <c r="H654">
        <v>17.78</v>
      </c>
      <c r="I654">
        <v>0.3</v>
      </c>
      <c r="J654">
        <v>0.182</v>
      </c>
      <c r="K654">
        <v>0.03</v>
      </c>
      <c r="L654">
        <v>0</v>
      </c>
      <c r="M654">
        <v>0</v>
      </c>
      <c r="N654">
        <v>0.182</v>
      </c>
      <c r="O654">
        <v>25.48</v>
      </c>
      <c r="P654">
        <v>140</v>
      </c>
      <c r="Q654">
        <v>202227</v>
      </c>
      <c r="R654">
        <v>202247</v>
      </c>
      <c r="U654">
        <v>7014593</v>
      </c>
      <c r="V654">
        <v>55</v>
      </c>
      <c r="AM654" t="s">
        <v>38</v>
      </c>
      <c r="AN654" t="s">
        <v>39</v>
      </c>
      <c r="BE654" t="s">
        <v>40</v>
      </c>
      <c r="BF654" t="s">
        <v>41</v>
      </c>
      <c r="BM654" t="s">
        <v>40</v>
      </c>
    </row>
    <row r="655" spans="1:65">
      <c r="A655">
        <v>79642</v>
      </c>
      <c r="B655" t="s">
        <v>381</v>
      </c>
      <c r="C655">
        <v>795</v>
      </c>
      <c r="D655" t="s">
        <v>36</v>
      </c>
      <c r="E655" t="s">
        <v>37</v>
      </c>
      <c r="G655">
        <v>5.5E-2</v>
      </c>
      <c r="H655">
        <v>15.4</v>
      </c>
      <c r="I655">
        <v>0.3</v>
      </c>
      <c r="J655">
        <v>7.9000000000000001E-2</v>
      </c>
      <c r="K655">
        <v>0</v>
      </c>
      <c r="L655">
        <v>0</v>
      </c>
      <c r="M655">
        <v>0</v>
      </c>
      <c r="N655">
        <v>7.9000000000000001E-2</v>
      </c>
      <c r="O655">
        <v>22.12</v>
      </c>
      <c r="P655">
        <v>280</v>
      </c>
      <c r="Q655">
        <v>202227</v>
      </c>
      <c r="R655">
        <v>202247</v>
      </c>
      <c r="U655">
        <v>5620935</v>
      </c>
      <c r="V655">
        <v>24</v>
      </c>
      <c r="AM655" t="s">
        <v>38</v>
      </c>
      <c r="AN655" t="s">
        <v>39</v>
      </c>
      <c r="BE655" t="s">
        <v>40</v>
      </c>
      <c r="BF655" t="s">
        <v>41</v>
      </c>
      <c r="BM655" t="s">
        <v>40</v>
      </c>
    </row>
    <row r="656" spans="1:65">
      <c r="A656">
        <v>79916</v>
      </c>
      <c r="B656" t="s">
        <v>382</v>
      </c>
      <c r="C656">
        <v>795</v>
      </c>
      <c r="D656" t="s">
        <v>36</v>
      </c>
      <c r="E656" t="s">
        <v>37</v>
      </c>
      <c r="G656">
        <v>6.9000000000000006E-2</v>
      </c>
      <c r="H656">
        <v>19.32</v>
      </c>
      <c r="I656">
        <v>0.3</v>
      </c>
      <c r="J656">
        <v>9.9000000000000005E-2</v>
      </c>
      <c r="K656">
        <v>0</v>
      </c>
      <c r="L656">
        <v>0</v>
      </c>
      <c r="M656">
        <v>0</v>
      </c>
      <c r="N656">
        <v>9.9000000000000005E-2</v>
      </c>
      <c r="O656">
        <v>27.72</v>
      </c>
      <c r="P656">
        <v>280</v>
      </c>
      <c r="Q656">
        <v>202227</v>
      </c>
      <c r="R656">
        <v>202247</v>
      </c>
      <c r="U656">
        <v>5572144</v>
      </c>
      <c r="V656">
        <v>34</v>
      </c>
      <c r="AM656" t="s">
        <v>38</v>
      </c>
      <c r="AN656" t="s">
        <v>39</v>
      </c>
      <c r="BE656" t="s">
        <v>40</v>
      </c>
      <c r="BF656" t="s">
        <v>41</v>
      </c>
      <c r="BM656" t="s">
        <v>40</v>
      </c>
    </row>
    <row r="657" spans="1:65">
      <c r="A657">
        <v>79916</v>
      </c>
      <c r="B657" t="s">
        <v>382</v>
      </c>
      <c r="C657">
        <v>795</v>
      </c>
      <c r="D657" t="s">
        <v>45</v>
      </c>
      <c r="E657" t="s">
        <v>46</v>
      </c>
      <c r="G657">
        <v>0.127</v>
      </c>
      <c r="H657">
        <v>17.78</v>
      </c>
      <c r="I657">
        <v>0.3</v>
      </c>
      <c r="J657">
        <v>0.182</v>
      </c>
      <c r="K657">
        <v>0.03</v>
      </c>
      <c r="L657">
        <v>0</v>
      </c>
      <c r="M657">
        <v>0</v>
      </c>
      <c r="N657">
        <v>0.182</v>
      </c>
      <c r="O657">
        <v>25.48</v>
      </c>
      <c r="P657">
        <v>140</v>
      </c>
      <c r="Q657">
        <v>202227</v>
      </c>
      <c r="R657">
        <v>202247</v>
      </c>
      <c r="U657">
        <v>7014602</v>
      </c>
      <c r="V657">
        <v>55</v>
      </c>
      <c r="AM657" t="s">
        <v>38</v>
      </c>
      <c r="AN657" t="s">
        <v>39</v>
      </c>
      <c r="BE657" t="s">
        <v>40</v>
      </c>
      <c r="BF657" t="s">
        <v>41</v>
      </c>
      <c r="BM657" t="s">
        <v>40</v>
      </c>
    </row>
    <row r="658" spans="1:65">
      <c r="A658">
        <v>79918</v>
      </c>
      <c r="B658" t="s">
        <v>383</v>
      </c>
      <c r="C658">
        <v>795</v>
      </c>
      <c r="D658" t="s">
        <v>36</v>
      </c>
      <c r="E658" t="s">
        <v>37</v>
      </c>
      <c r="G658">
        <v>6.9000000000000006E-2</v>
      </c>
      <c r="H658">
        <v>19.32</v>
      </c>
      <c r="I658">
        <v>0.3</v>
      </c>
      <c r="J658">
        <v>9.9000000000000005E-2</v>
      </c>
      <c r="K658">
        <v>0</v>
      </c>
      <c r="L658">
        <v>0</v>
      </c>
      <c r="M658">
        <v>0</v>
      </c>
      <c r="N658">
        <v>9.9000000000000005E-2</v>
      </c>
      <c r="O658">
        <v>27.72</v>
      </c>
      <c r="P658">
        <v>280</v>
      </c>
      <c r="Q658">
        <v>202227</v>
      </c>
      <c r="R658">
        <v>202247</v>
      </c>
      <c r="U658">
        <v>5572143</v>
      </c>
      <c r="V658">
        <v>34</v>
      </c>
      <c r="AM658" t="s">
        <v>38</v>
      </c>
      <c r="AN658" t="s">
        <v>39</v>
      </c>
      <c r="BE658" t="s">
        <v>40</v>
      </c>
      <c r="BF658" t="s">
        <v>41</v>
      </c>
      <c r="BM658" t="s">
        <v>40</v>
      </c>
    </row>
    <row r="659" spans="1:65">
      <c r="A659">
        <v>79918</v>
      </c>
      <c r="B659" t="s">
        <v>383</v>
      </c>
      <c r="C659">
        <v>795</v>
      </c>
      <c r="D659" t="s">
        <v>45</v>
      </c>
      <c r="E659" t="s">
        <v>46</v>
      </c>
      <c r="G659">
        <v>0.127</v>
      </c>
      <c r="H659">
        <v>17.78</v>
      </c>
      <c r="I659">
        <v>0.3</v>
      </c>
      <c r="J659">
        <v>0.182</v>
      </c>
      <c r="K659">
        <v>0.03</v>
      </c>
      <c r="L659">
        <v>0</v>
      </c>
      <c r="M659">
        <v>0</v>
      </c>
      <c r="N659">
        <v>0.182</v>
      </c>
      <c r="O659">
        <v>25.48</v>
      </c>
      <c r="P659">
        <v>140</v>
      </c>
      <c r="Q659">
        <v>202227</v>
      </c>
      <c r="R659">
        <v>202247</v>
      </c>
      <c r="U659">
        <v>7014592</v>
      </c>
      <c r="V659">
        <v>55</v>
      </c>
      <c r="AM659" t="s">
        <v>38</v>
      </c>
      <c r="AN659" t="s">
        <v>39</v>
      </c>
      <c r="BE659" t="s">
        <v>40</v>
      </c>
      <c r="BF659" t="s">
        <v>41</v>
      </c>
      <c r="BM659" t="s">
        <v>40</v>
      </c>
    </row>
    <row r="660" spans="1:65">
      <c r="A660">
        <v>80259</v>
      </c>
      <c r="B660" t="s">
        <v>384</v>
      </c>
      <c r="C660">
        <v>795</v>
      </c>
      <c r="D660" t="s">
        <v>36</v>
      </c>
      <c r="E660" t="s">
        <v>37</v>
      </c>
      <c r="G660">
        <v>5.7000000000000002E-2</v>
      </c>
      <c r="H660">
        <v>15.96</v>
      </c>
      <c r="I660">
        <v>0.3</v>
      </c>
      <c r="J660">
        <v>8.2000000000000003E-2</v>
      </c>
      <c r="K660">
        <v>0</v>
      </c>
      <c r="L660">
        <v>0</v>
      </c>
      <c r="M660">
        <v>0</v>
      </c>
      <c r="N660">
        <v>8.2000000000000003E-2</v>
      </c>
      <c r="O660">
        <v>22.96</v>
      </c>
      <c r="P660">
        <v>280</v>
      </c>
      <c r="Q660">
        <v>202227</v>
      </c>
      <c r="R660">
        <v>202247</v>
      </c>
      <c r="U660">
        <v>5561010</v>
      </c>
      <c r="V660">
        <v>25</v>
      </c>
      <c r="AM660" t="s">
        <v>38</v>
      </c>
      <c r="AN660" t="s">
        <v>39</v>
      </c>
      <c r="BE660" t="s">
        <v>40</v>
      </c>
      <c r="BF660" t="s">
        <v>41</v>
      </c>
      <c r="BM660" t="s">
        <v>40</v>
      </c>
    </row>
    <row r="661" spans="1:65">
      <c r="A661">
        <v>80259</v>
      </c>
      <c r="B661" t="s">
        <v>384</v>
      </c>
      <c r="C661">
        <v>795</v>
      </c>
      <c r="D661" t="s">
        <v>68</v>
      </c>
      <c r="E661" t="s">
        <v>69</v>
      </c>
      <c r="G661">
        <v>0.05</v>
      </c>
      <c r="H661">
        <v>18.75</v>
      </c>
      <c r="I661">
        <v>0.3</v>
      </c>
      <c r="J661">
        <v>7.1999999999999995E-2</v>
      </c>
      <c r="K661">
        <v>0</v>
      </c>
      <c r="L661">
        <v>0</v>
      </c>
      <c r="M661">
        <v>0</v>
      </c>
      <c r="N661">
        <v>7.1999999999999995E-2</v>
      </c>
      <c r="O661">
        <v>27</v>
      </c>
      <c r="P661">
        <v>375</v>
      </c>
      <c r="Q661">
        <v>202227</v>
      </c>
      <c r="R661">
        <v>202247</v>
      </c>
      <c r="U661">
        <v>5832043</v>
      </c>
      <c r="V661">
        <v>15</v>
      </c>
      <c r="AM661" t="s">
        <v>38</v>
      </c>
      <c r="AN661" t="s">
        <v>39</v>
      </c>
      <c r="BE661" t="s">
        <v>40</v>
      </c>
      <c r="BF661" t="s">
        <v>41</v>
      </c>
      <c r="BM661" t="s">
        <v>40</v>
      </c>
    </row>
    <row r="662" spans="1:65">
      <c r="A662">
        <v>80259</v>
      </c>
      <c r="B662" t="s">
        <v>384</v>
      </c>
      <c r="C662">
        <v>795</v>
      </c>
      <c r="D662" t="s">
        <v>45</v>
      </c>
      <c r="E662" t="s">
        <v>46</v>
      </c>
      <c r="G662">
        <v>0.105</v>
      </c>
      <c r="H662">
        <v>14.7</v>
      </c>
      <c r="I662">
        <v>0.3</v>
      </c>
      <c r="J662">
        <v>0.15</v>
      </c>
      <c r="K662">
        <v>0.02</v>
      </c>
      <c r="L662">
        <v>0</v>
      </c>
      <c r="M662">
        <v>0</v>
      </c>
      <c r="N662">
        <v>0.15</v>
      </c>
      <c r="O662">
        <v>21</v>
      </c>
      <c r="P662">
        <v>140</v>
      </c>
      <c r="Q662">
        <v>202227</v>
      </c>
      <c r="R662">
        <v>202247</v>
      </c>
      <c r="U662">
        <v>7013521</v>
      </c>
      <c r="V662">
        <v>46</v>
      </c>
      <c r="AM662" t="s">
        <v>38</v>
      </c>
      <c r="AN662" t="s">
        <v>39</v>
      </c>
      <c r="BE662" t="s">
        <v>40</v>
      </c>
      <c r="BF662" t="s">
        <v>41</v>
      </c>
      <c r="BM662" t="s">
        <v>40</v>
      </c>
    </row>
    <row r="663" spans="1:65">
      <c r="A663">
        <v>80260</v>
      </c>
      <c r="B663" t="s">
        <v>385</v>
      </c>
      <c r="C663">
        <v>795</v>
      </c>
      <c r="D663" t="s">
        <v>36</v>
      </c>
      <c r="E663" t="s">
        <v>37</v>
      </c>
      <c r="G663">
        <v>5.7000000000000002E-2</v>
      </c>
      <c r="H663">
        <v>15.96</v>
      </c>
      <c r="I663">
        <v>0.3</v>
      </c>
      <c r="J663">
        <v>8.2000000000000003E-2</v>
      </c>
      <c r="K663">
        <v>0</v>
      </c>
      <c r="L663">
        <v>0</v>
      </c>
      <c r="M663">
        <v>0</v>
      </c>
      <c r="N663">
        <v>8.2000000000000003E-2</v>
      </c>
      <c r="O663">
        <v>22.96</v>
      </c>
      <c r="P663">
        <v>280</v>
      </c>
      <c r="Q663">
        <v>202227</v>
      </c>
      <c r="R663">
        <v>202247</v>
      </c>
      <c r="U663">
        <v>5561060</v>
      </c>
      <c r="V663">
        <v>25</v>
      </c>
      <c r="AM663" t="s">
        <v>38</v>
      </c>
      <c r="AN663" t="s">
        <v>39</v>
      </c>
      <c r="BE663" t="s">
        <v>40</v>
      </c>
      <c r="BF663" t="s">
        <v>41</v>
      </c>
      <c r="BM663" t="s">
        <v>40</v>
      </c>
    </row>
    <row r="664" spans="1:65">
      <c r="A664">
        <v>80260</v>
      </c>
      <c r="B664" t="s">
        <v>385</v>
      </c>
      <c r="C664">
        <v>795</v>
      </c>
      <c r="D664" t="s">
        <v>68</v>
      </c>
      <c r="E664" t="s">
        <v>69</v>
      </c>
      <c r="G664">
        <v>0.05</v>
      </c>
      <c r="H664">
        <v>18.75</v>
      </c>
      <c r="I664">
        <v>0.3</v>
      </c>
      <c r="J664">
        <v>7.1999999999999995E-2</v>
      </c>
      <c r="K664">
        <v>0</v>
      </c>
      <c r="L664">
        <v>0</v>
      </c>
      <c r="M664">
        <v>0</v>
      </c>
      <c r="N664">
        <v>7.1999999999999995E-2</v>
      </c>
      <c r="O664">
        <v>27</v>
      </c>
      <c r="P664">
        <v>375</v>
      </c>
      <c r="Q664">
        <v>202227</v>
      </c>
      <c r="R664">
        <v>202247</v>
      </c>
      <c r="U664">
        <v>5832048</v>
      </c>
      <c r="V664">
        <v>15</v>
      </c>
      <c r="AM664" t="s">
        <v>38</v>
      </c>
      <c r="AN664" t="s">
        <v>39</v>
      </c>
      <c r="BE664" t="s">
        <v>40</v>
      </c>
      <c r="BF664" t="s">
        <v>41</v>
      </c>
      <c r="BM664" t="s">
        <v>40</v>
      </c>
    </row>
    <row r="665" spans="1:65">
      <c r="A665">
        <v>80260</v>
      </c>
      <c r="B665" t="s">
        <v>385</v>
      </c>
      <c r="C665">
        <v>795</v>
      </c>
      <c r="D665" t="s">
        <v>45</v>
      </c>
      <c r="E665" t="s">
        <v>46</v>
      </c>
      <c r="G665">
        <v>0.105</v>
      </c>
      <c r="H665">
        <v>14.7</v>
      </c>
      <c r="I665">
        <v>0.3</v>
      </c>
      <c r="J665">
        <v>0.15</v>
      </c>
      <c r="K665">
        <v>0.02</v>
      </c>
      <c r="L665">
        <v>0</v>
      </c>
      <c r="M665">
        <v>0</v>
      </c>
      <c r="N665">
        <v>0.15</v>
      </c>
      <c r="O665">
        <v>21</v>
      </c>
      <c r="P665">
        <v>140</v>
      </c>
      <c r="Q665">
        <v>202227</v>
      </c>
      <c r="R665">
        <v>202247</v>
      </c>
      <c r="U665">
        <v>7013527</v>
      </c>
      <c r="V665">
        <v>46</v>
      </c>
      <c r="AM665" t="s">
        <v>38</v>
      </c>
      <c r="AN665" t="s">
        <v>39</v>
      </c>
      <c r="BE665" t="s">
        <v>40</v>
      </c>
      <c r="BF665" t="s">
        <v>41</v>
      </c>
      <c r="BM665" t="s">
        <v>40</v>
      </c>
    </row>
    <row r="666" spans="1:65">
      <c r="A666">
        <v>80261</v>
      </c>
      <c r="B666" t="s">
        <v>386</v>
      </c>
      <c r="C666">
        <v>795</v>
      </c>
      <c r="D666" t="s">
        <v>36</v>
      </c>
      <c r="E666" t="s">
        <v>37</v>
      </c>
      <c r="G666">
        <v>6.4000000000000001E-2</v>
      </c>
      <c r="H666">
        <v>17.920000000000002</v>
      </c>
      <c r="I666">
        <v>0.3</v>
      </c>
      <c r="J666">
        <v>9.1999999999999998E-2</v>
      </c>
      <c r="K666">
        <v>0</v>
      </c>
      <c r="L666">
        <v>0</v>
      </c>
      <c r="M666">
        <v>0</v>
      </c>
      <c r="N666">
        <v>9.1999999999999998E-2</v>
      </c>
      <c r="O666">
        <v>25.76</v>
      </c>
      <c r="P666">
        <v>280</v>
      </c>
      <c r="Q666">
        <v>202227</v>
      </c>
      <c r="R666">
        <v>202247</v>
      </c>
      <c r="U666">
        <v>5572180</v>
      </c>
      <c r="V666">
        <v>29</v>
      </c>
      <c r="AM666" t="s">
        <v>38</v>
      </c>
      <c r="AN666" t="s">
        <v>39</v>
      </c>
      <c r="BE666" t="s">
        <v>40</v>
      </c>
      <c r="BF666" t="s">
        <v>41</v>
      </c>
      <c r="BM666" t="s">
        <v>40</v>
      </c>
    </row>
    <row r="667" spans="1:65">
      <c r="A667">
        <v>80261</v>
      </c>
      <c r="B667" t="s">
        <v>386</v>
      </c>
      <c r="C667">
        <v>795</v>
      </c>
      <c r="D667" t="s">
        <v>68</v>
      </c>
      <c r="E667" t="s">
        <v>69</v>
      </c>
      <c r="G667">
        <v>5.5E-2</v>
      </c>
      <c r="H667">
        <v>20.62</v>
      </c>
      <c r="I667">
        <v>0.3</v>
      </c>
      <c r="J667">
        <v>7.9000000000000001E-2</v>
      </c>
      <c r="K667">
        <v>0</v>
      </c>
      <c r="L667">
        <v>0</v>
      </c>
      <c r="M667">
        <v>0</v>
      </c>
      <c r="N667">
        <v>7.9000000000000001E-2</v>
      </c>
      <c r="O667">
        <v>29.62</v>
      </c>
      <c r="P667">
        <v>375</v>
      </c>
      <c r="Q667">
        <v>202227</v>
      </c>
      <c r="R667">
        <v>202247</v>
      </c>
      <c r="U667">
        <v>5832209</v>
      </c>
      <c r="V667">
        <v>22</v>
      </c>
      <c r="AM667" t="s">
        <v>38</v>
      </c>
      <c r="AN667" t="s">
        <v>39</v>
      </c>
      <c r="BE667" t="s">
        <v>40</v>
      </c>
      <c r="BF667" t="s">
        <v>41</v>
      </c>
      <c r="BM667" t="s">
        <v>40</v>
      </c>
    </row>
    <row r="668" spans="1:65">
      <c r="A668">
        <v>80261</v>
      </c>
      <c r="B668" t="s">
        <v>386</v>
      </c>
      <c r="C668">
        <v>795</v>
      </c>
      <c r="D668" t="s">
        <v>45</v>
      </c>
      <c r="E668" t="s">
        <v>46</v>
      </c>
      <c r="G668">
        <v>0.105</v>
      </c>
      <c r="H668">
        <v>14.7</v>
      </c>
      <c r="I668">
        <v>0.3</v>
      </c>
      <c r="J668">
        <v>0.15</v>
      </c>
      <c r="K668">
        <v>0.02</v>
      </c>
      <c r="L668">
        <v>0</v>
      </c>
      <c r="M668">
        <v>0</v>
      </c>
      <c r="N668">
        <v>0.15</v>
      </c>
      <c r="O668">
        <v>21</v>
      </c>
      <c r="P668">
        <v>140</v>
      </c>
      <c r="Q668">
        <v>202227</v>
      </c>
      <c r="R668">
        <v>202247</v>
      </c>
      <c r="U668">
        <v>7014471</v>
      </c>
      <c r="V668">
        <v>46</v>
      </c>
      <c r="AM668" t="s">
        <v>38</v>
      </c>
      <c r="AN668" t="s">
        <v>39</v>
      </c>
      <c r="BE668" t="s">
        <v>40</v>
      </c>
      <c r="BF668" t="s">
        <v>41</v>
      </c>
      <c r="BM668" t="s">
        <v>40</v>
      </c>
    </row>
    <row r="669" spans="1:65">
      <c r="A669">
        <v>80265</v>
      </c>
      <c r="B669" t="s">
        <v>387</v>
      </c>
      <c r="C669">
        <v>795</v>
      </c>
      <c r="D669" t="s">
        <v>36</v>
      </c>
      <c r="E669" t="s">
        <v>37</v>
      </c>
      <c r="G669">
        <v>6.4000000000000001E-2</v>
      </c>
      <c r="H669">
        <v>17.920000000000002</v>
      </c>
      <c r="I669">
        <v>0.3</v>
      </c>
      <c r="J669">
        <v>9.1999999999999998E-2</v>
      </c>
      <c r="K669">
        <v>0</v>
      </c>
      <c r="L669">
        <v>0</v>
      </c>
      <c r="M669">
        <v>0</v>
      </c>
      <c r="N669">
        <v>9.1999999999999998E-2</v>
      </c>
      <c r="O669">
        <v>25.76</v>
      </c>
      <c r="P669">
        <v>280</v>
      </c>
      <c r="Q669">
        <v>202227</v>
      </c>
      <c r="R669">
        <v>202247</v>
      </c>
      <c r="U669">
        <v>5572224</v>
      </c>
      <c r="V669">
        <v>29</v>
      </c>
      <c r="AM669" t="s">
        <v>38</v>
      </c>
      <c r="AN669" t="s">
        <v>39</v>
      </c>
      <c r="BE669" t="s">
        <v>40</v>
      </c>
      <c r="BF669" t="s">
        <v>41</v>
      </c>
      <c r="BM669" t="s">
        <v>40</v>
      </c>
    </row>
    <row r="670" spans="1:65">
      <c r="A670">
        <v>80265</v>
      </c>
      <c r="B670" t="s">
        <v>387</v>
      </c>
      <c r="C670">
        <v>795</v>
      </c>
      <c r="D670" t="s">
        <v>68</v>
      </c>
      <c r="E670" t="s">
        <v>69</v>
      </c>
      <c r="G670">
        <v>5.5E-2</v>
      </c>
      <c r="H670">
        <v>20.62</v>
      </c>
      <c r="I670">
        <v>0.3</v>
      </c>
      <c r="J670">
        <v>7.9000000000000001E-2</v>
      </c>
      <c r="K670">
        <v>0</v>
      </c>
      <c r="L670">
        <v>0</v>
      </c>
      <c r="M670">
        <v>0</v>
      </c>
      <c r="N670">
        <v>7.9000000000000001E-2</v>
      </c>
      <c r="O670">
        <v>29.62</v>
      </c>
      <c r="P670">
        <v>375</v>
      </c>
      <c r="Q670">
        <v>202227</v>
      </c>
      <c r="R670">
        <v>202247</v>
      </c>
      <c r="U670">
        <v>5832229</v>
      </c>
      <c r="V670">
        <v>22</v>
      </c>
      <c r="AM670" t="s">
        <v>38</v>
      </c>
      <c r="AN670" t="s">
        <v>39</v>
      </c>
      <c r="BE670" t="s">
        <v>40</v>
      </c>
      <c r="BF670" t="s">
        <v>41</v>
      </c>
      <c r="BM670" t="s">
        <v>40</v>
      </c>
    </row>
    <row r="671" spans="1:65">
      <c r="A671">
        <v>80265</v>
      </c>
      <c r="B671" t="s">
        <v>387</v>
      </c>
      <c r="C671">
        <v>795</v>
      </c>
      <c r="D671" t="s">
        <v>45</v>
      </c>
      <c r="E671" t="s">
        <v>46</v>
      </c>
      <c r="G671">
        <v>0.105</v>
      </c>
      <c r="H671">
        <v>14.7</v>
      </c>
      <c r="I671">
        <v>0.3</v>
      </c>
      <c r="J671">
        <v>0.15</v>
      </c>
      <c r="K671">
        <v>0.02</v>
      </c>
      <c r="L671">
        <v>0</v>
      </c>
      <c r="M671">
        <v>0</v>
      </c>
      <c r="N671">
        <v>0.15</v>
      </c>
      <c r="O671">
        <v>21</v>
      </c>
      <c r="P671">
        <v>140</v>
      </c>
      <c r="Q671">
        <v>202227</v>
      </c>
      <c r="R671">
        <v>202247</v>
      </c>
      <c r="U671">
        <v>7014476</v>
      </c>
      <c r="V671">
        <v>46</v>
      </c>
      <c r="AM671" t="s">
        <v>38</v>
      </c>
      <c r="AN671" t="s">
        <v>39</v>
      </c>
      <c r="BE671" t="s">
        <v>40</v>
      </c>
      <c r="BF671" t="s">
        <v>41</v>
      </c>
      <c r="BM671" t="s">
        <v>40</v>
      </c>
    </row>
    <row r="672" spans="1:65">
      <c r="A672">
        <v>80575</v>
      </c>
      <c r="B672" t="s">
        <v>388</v>
      </c>
      <c r="C672">
        <v>795</v>
      </c>
      <c r="D672" t="s">
        <v>36</v>
      </c>
      <c r="E672" t="s">
        <v>37</v>
      </c>
      <c r="G672">
        <v>6.4000000000000001E-2</v>
      </c>
      <c r="H672">
        <v>17.920000000000002</v>
      </c>
      <c r="I672">
        <v>0.3</v>
      </c>
      <c r="J672">
        <v>9.1999999999999998E-2</v>
      </c>
      <c r="K672">
        <v>0</v>
      </c>
      <c r="L672">
        <v>0</v>
      </c>
      <c r="M672">
        <v>0</v>
      </c>
      <c r="N672">
        <v>9.1999999999999998E-2</v>
      </c>
      <c r="O672">
        <v>25.76</v>
      </c>
      <c r="P672">
        <v>280</v>
      </c>
      <c r="Q672">
        <v>202227</v>
      </c>
      <c r="R672">
        <v>202247</v>
      </c>
      <c r="U672">
        <v>5572204</v>
      </c>
      <c r="V672">
        <v>29</v>
      </c>
      <c r="AE672" t="s">
        <v>71</v>
      </c>
      <c r="AF672" t="s">
        <v>72</v>
      </c>
      <c r="AM672" t="s">
        <v>38</v>
      </c>
      <c r="AN672" t="s">
        <v>39</v>
      </c>
      <c r="BE672" t="s">
        <v>40</v>
      </c>
      <c r="BF672" t="s">
        <v>41</v>
      </c>
      <c r="BM672" t="s">
        <v>40</v>
      </c>
    </row>
    <row r="673" spans="1:65">
      <c r="A673">
        <v>80575</v>
      </c>
      <c r="B673" t="s">
        <v>388</v>
      </c>
      <c r="C673">
        <v>795</v>
      </c>
      <c r="D673" t="s">
        <v>68</v>
      </c>
      <c r="E673" t="s">
        <v>69</v>
      </c>
      <c r="G673">
        <v>5.5E-2</v>
      </c>
      <c r="H673">
        <v>20.62</v>
      </c>
      <c r="I673">
        <v>0.3</v>
      </c>
      <c r="J673">
        <v>7.9000000000000001E-2</v>
      </c>
      <c r="K673">
        <v>0</v>
      </c>
      <c r="L673">
        <v>0</v>
      </c>
      <c r="M673">
        <v>0</v>
      </c>
      <c r="N673">
        <v>7.9000000000000001E-2</v>
      </c>
      <c r="O673">
        <v>29.62</v>
      </c>
      <c r="P673">
        <v>375</v>
      </c>
      <c r="Q673">
        <v>202227</v>
      </c>
      <c r="R673">
        <v>202247</v>
      </c>
      <c r="U673">
        <v>5832207</v>
      </c>
      <c r="V673">
        <v>22</v>
      </c>
      <c r="AE673" t="s">
        <v>71</v>
      </c>
      <c r="AF673" t="s">
        <v>72</v>
      </c>
      <c r="AM673" t="s">
        <v>38</v>
      </c>
      <c r="AN673" t="s">
        <v>39</v>
      </c>
      <c r="BE673" t="s">
        <v>40</v>
      </c>
      <c r="BF673" t="s">
        <v>41</v>
      </c>
      <c r="BM673" t="s">
        <v>40</v>
      </c>
    </row>
    <row r="674" spans="1:65">
      <c r="A674">
        <v>80575</v>
      </c>
      <c r="B674" t="s">
        <v>388</v>
      </c>
      <c r="C674">
        <v>795</v>
      </c>
      <c r="D674" t="s">
        <v>45</v>
      </c>
      <c r="E674" t="s">
        <v>46</v>
      </c>
      <c r="G674">
        <v>0.105</v>
      </c>
      <c r="H674">
        <v>14.7</v>
      </c>
      <c r="I674">
        <v>0.3</v>
      </c>
      <c r="J674">
        <v>0.15</v>
      </c>
      <c r="K674">
        <v>0.02</v>
      </c>
      <c r="L674">
        <v>0</v>
      </c>
      <c r="M674">
        <v>0</v>
      </c>
      <c r="N674">
        <v>0.15</v>
      </c>
      <c r="O674">
        <v>21</v>
      </c>
      <c r="P674">
        <v>140</v>
      </c>
      <c r="Q674">
        <v>202227</v>
      </c>
      <c r="R674">
        <v>202247</v>
      </c>
      <c r="U674">
        <v>7014527</v>
      </c>
      <c r="V674">
        <v>46</v>
      </c>
      <c r="AE674" t="s">
        <v>71</v>
      </c>
      <c r="AF674" t="s">
        <v>72</v>
      </c>
      <c r="AM674" t="s">
        <v>38</v>
      </c>
      <c r="AN674" t="s">
        <v>39</v>
      </c>
      <c r="BE674" t="s">
        <v>40</v>
      </c>
      <c r="BF674" t="s">
        <v>41</v>
      </c>
      <c r="BM674" t="s">
        <v>40</v>
      </c>
    </row>
    <row r="675" spans="1:65">
      <c r="A675">
        <v>80581</v>
      </c>
      <c r="B675" t="s">
        <v>389</v>
      </c>
      <c r="C675">
        <v>795</v>
      </c>
      <c r="D675" t="s">
        <v>36</v>
      </c>
      <c r="E675" t="s">
        <v>37</v>
      </c>
      <c r="G675">
        <v>5.3999999999999999E-2</v>
      </c>
      <c r="H675">
        <v>15.12</v>
      </c>
      <c r="I675">
        <v>0.3</v>
      </c>
      <c r="J675">
        <v>7.8E-2</v>
      </c>
      <c r="K675">
        <v>0</v>
      </c>
      <c r="L675">
        <v>0</v>
      </c>
      <c r="M675">
        <v>0</v>
      </c>
      <c r="N675">
        <v>7.8E-2</v>
      </c>
      <c r="O675">
        <v>21.84</v>
      </c>
      <c r="P675">
        <v>280</v>
      </c>
      <c r="Q675">
        <v>202227</v>
      </c>
      <c r="R675">
        <v>202247</v>
      </c>
      <c r="U675">
        <v>5542120</v>
      </c>
      <c r="V675">
        <v>21</v>
      </c>
      <c r="AM675" t="s">
        <v>38</v>
      </c>
      <c r="AN675" t="s">
        <v>39</v>
      </c>
      <c r="BE675" t="s">
        <v>40</v>
      </c>
      <c r="BF675" t="s">
        <v>41</v>
      </c>
      <c r="BM675" t="s">
        <v>40</v>
      </c>
    </row>
    <row r="676" spans="1:65">
      <c r="A676">
        <v>80581</v>
      </c>
      <c r="B676" t="s">
        <v>389</v>
      </c>
      <c r="C676">
        <v>795</v>
      </c>
      <c r="D676" t="s">
        <v>45</v>
      </c>
      <c r="E676" t="s">
        <v>46</v>
      </c>
      <c r="G676">
        <v>7.8E-2</v>
      </c>
      <c r="H676">
        <v>10.92</v>
      </c>
      <c r="I676">
        <v>0.3</v>
      </c>
      <c r="J676">
        <v>0.112</v>
      </c>
      <c r="K676">
        <v>0.01</v>
      </c>
      <c r="L676">
        <v>0</v>
      </c>
      <c r="M676">
        <v>0</v>
      </c>
      <c r="N676">
        <v>0.112</v>
      </c>
      <c r="O676">
        <v>15.68</v>
      </c>
      <c r="P676">
        <v>140</v>
      </c>
      <c r="Q676">
        <v>202227</v>
      </c>
      <c r="R676">
        <v>202247</v>
      </c>
      <c r="U676">
        <v>7010936</v>
      </c>
      <c r="V676">
        <v>39</v>
      </c>
      <c r="AM676" t="s">
        <v>38</v>
      </c>
      <c r="AN676" t="s">
        <v>39</v>
      </c>
      <c r="BE676" t="s">
        <v>40</v>
      </c>
      <c r="BF676" t="s">
        <v>41</v>
      </c>
      <c r="BM676" t="s">
        <v>40</v>
      </c>
    </row>
    <row r="677" spans="1:65">
      <c r="A677">
        <v>80582</v>
      </c>
      <c r="B677" t="s">
        <v>390</v>
      </c>
      <c r="C677">
        <v>795</v>
      </c>
      <c r="D677" t="s">
        <v>36</v>
      </c>
      <c r="E677" t="s">
        <v>37</v>
      </c>
      <c r="G677">
        <v>5.3999999999999999E-2</v>
      </c>
      <c r="H677">
        <v>15.12</v>
      </c>
      <c r="I677">
        <v>0.3</v>
      </c>
      <c r="J677">
        <v>7.8E-2</v>
      </c>
      <c r="K677">
        <v>0</v>
      </c>
      <c r="L677">
        <v>0</v>
      </c>
      <c r="M677">
        <v>0</v>
      </c>
      <c r="N677">
        <v>7.8E-2</v>
      </c>
      <c r="O677">
        <v>21.84</v>
      </c>
      <c r="P677">
        <v>280</v>
      </c>
      <c r="Q677">
        <v>202227</v>
      </c>
      <c r="R677">
        <v>202247</v>
      </c>
      <c r="U677">
        <v>5542180</v>
      </c>
      <c r="V677">
        <v>21</v>
      </c>
      <c r="AM677" t="s">
        <v>38</v>
      </c>
      <c r="AN677" t="s">
        <v>39</v>
      </c>
      <c r="BE677" t="s">
        <v>40</v>
      </c>
      <c r="BF677" t="s">
        <v>41</v>
      </c>
      <c r="BM677" t="s">
        <v>40</v>
      </c>
    </row>
    <row r="678" spans="1:65">
      <c r="A678">
        <v>80582</v>
      </c>
      <c r="B678" t="s">
        <v>390</v>
      </c>
      <c r="C678">
        <v>795</v>
      </c>
      <c r="D678" t="s">
        <v>45</v>
      </c>
      <c r="E678" t="s">
        <v>46</v>
      </c>
      <c r="G678">
        <v>7.8E-2</v>
      </c>
      <c r="H678">
        <v>10.92</v>
      </c>
      <c r="I678">
        <v>0.3</v>
      </c>
      <c r="J678">
        <v>0.112</v>
      </c>
      <c r="K678">
        <v>0.01</v>
      </c>
      <c r="L678">
        <v>0</v>
      </c>
      <c r="M678">
        <v>0</v>
      </c>
      <c r="N678">
        <v>0.112</v>
      </c>
      <c r="O678">
        <v>15.68</v>
      </c>
      <c r="P678">
        <v>140</v>
      </c>
      <c r="Q678">
        <v>202227</v>
      </c>
      <c r="R678">
        <v>202247</v>
      </c>
      <c r="U678">
        <v>7010940</v>
      </c>
      <c r="V678">
        <v>39</v>
      </c>
      <c r="AM678" t="s">
        <v>38</v>
      </c>
      <c r="AN678" t="s">
        <v>39</v>
      </c>
      <c r="BE678" t="s">
        <v>40</v>
      </c>
      <c r="BF678" t="s">
        <v>41</v>
      </c>
      <c r="BM678" t="s">
        <v>40</v>
      </c>
    </row>
    <row r="679" spans="1:65">
      <c r="A679">
        <v>80583</v>
      </c>
      <c r="B679" t="s">
        <v>391</v>
      </c>
      <c r="C679">
        <v>795</v>
      </c>
      <c r="D679" t="s">
        <v>36</v>
      </c>
      <c r="E679" t="s">
        <v>37</v>
      </c>
      <c r="G679">
        <v>5.3999999999999999E-2</v>
      </c>
      <c r="H679">
        <v>15.12</v>
      </c>
      <c r="I679">
        <v>0.3</v>
      </c>
      <c r="J679">
        <v>7.8E-2</v>
      </c>
      <c r="K679">
        <v>0</v>
      </c>
      <c r="L679">
        <v>0</v>
      </c>
      <c r="M679">
        <v>0</v>
      </c>
      <c r="N679">
        <v>7.8E-2</v>
      </c>
      <c r="O679">
        <v>21.84</v>
      </c>
      <c r="P679">
        <v>280</v>
      </c>
      <c r="Q679">
        <v>202227</v>
      </c>
      <c r="R679">
        <v>202247</v>
      </c>
      <c r="U679">
        <v>5542240</v>
      </c>
      <c r="V679">
        <v>21</v>
      </c>
      <c r="AM679" t="s">
        <v>38</v>
      </c>
      <c r="AN679" t="s">
        <v>39</v>
      </c>
      <c r="BE679" t="s">
        <v>40</v>
      </c>
      <c r="BF679" t="s">
        <v>41</v>
      </c>
      <c r="BM679" t="s">
        <v>40</v>
      </c>
    </row>
    <row r="680" spans="1:65">
      <c r="A680">
        <v>80583</v>
      </c>
      <c r="B680" t="s">
        <v>391</v>
      </c>
      <c r="C680">
        <v>795</v>
      </c>
      <c r="D680" t="s">
        <v>45</v>
      </c>
      <c r="E680" t="s">
        <v>46</v>
      </c>
      <c r="G680">
        <v>7.8E-2</v>
      </c>
      <c r="H680">
        <v>10.92</v>
      </c>
      <c r="I680">
        <v>0.3</v>
      </c>
      <c r="J680">
        <v>0.112</v>
      </c>
      <c r="K680">
        <v>0.01</v>
      </c>
      <c r="L680">
        <v>0</v>
      </c>
      <c r="M680">
        <v>0</v>
      </c>
      <c r="N680">
        <v>0.112</v>
      </c>
      <c r="O680">
        <v>15.68</v>
      </c>
      <c r="P680">
        <v>140</v>
      </c>
      <c r="Q680">
        <v>202227</v>
      </c>
      <c r="R680">
        <v>202247</v>
      </c>
      <c r="U680">
        <v>7010945</v>
      </c>
      <c r="V680">
        <v>39</v>
      </c>
      <c r="AM680" t="s">
        <v>38</v>
      </c>
      <c r="AN680" t="s">
        <v>39</v>
      </c>
      <c r="BE680" t="s">
        <v>40</v>
      </c>
      <c r="BF680" t="s">
        <v>41</v>
      </c>
      <c r="BM680" t="s">
        <v>40</v>
      </c>
    </row>
    <row r="681" spans="1:65">
      <c r="A681">
        <v>80584</v>
      </c>
      <c r="B681" t="s">
        <v>392</v>
      </c>
      <c r="C681">
        <v>795</v>
      </c>
      <c r="D681" t="s">
        <v>36</v>
      </c>
      <c r="E681" t="s">
        <v>37</v>
      </c>
      <c r="G681">
        <v>5.3999999999999999E-2</v>
      </c>
      <c r="H681">
        <v>15.12</v>
      </c>
      <c r="I681">
        <v>0.3</v>
      </c>
      <c r="J681">
        <v>7.8E-2</v>
      </c>
      <c r="K681">
        <v>0</v>
      </c>
      <c r="L681">
        <v>0</v>
      </c>
      <c r="M681">
        <v>0</v>
      </c>
      <c r="N681">
        <v>7.8E-2</v>
      </c>
      <c r="O681">
        <v>21.84</v>
      </c>
      <c r="P681">
        <v>280</v>
      </c>
      <c r="Q681">
        <v>202227</v>
      </c>
      <c r="R681">
        <v>202247</v>
      </c>
      <c r="U681">
        <v>5542300</v>
      </c>
      <c r="V681">
        <v>21</v>
      </c>
      <c r="AM681" t="s">
        <v>38</v>
      </c>
      <c r="AN681" t="s">
        <v>39</v>
      </c>
      <c r="BE681" t="s">
        <v>40</v>
      </c>
      <c r="BF681" t="s">
        <v>41</v>
      </c>
      <c r="BM681" t="s">
        <v>40</v>
      </c>
    </row>
    <row r="682" spans="1:65">
      <c r="A682">
        <v>80584</v>
      </c>
      <c r="B682" t="s">
        <v>392</v>
      </c>
      <c r="C682">
        <v>795</v>
      </c>
      <c r="D682" t="s">
        <v>45</v>
      </c>
      <c r="E682" t="s">
        <v>46</v>
      </c>
      <c r="G682">
        <v>7.8E-2</v>
      </c>
      <c r="H682">
        <v>10.92</v>
      </c>
      <c r="I682">
        <v>0.3</v>
      </c>
      <c r="J682">
        <v>0.112</v>
      </c>
      <c r="K682">
        <v>0.01</v>
      </c>
      <c r="L682">
        <v>0</v>
      </c>
      <c r="M682">
        <v>0</v>
      </c>
      <c r="N682">
        <v>0.112</v>
      </c>
      <c r="O682">
        <v>15.68</v>
      </c>
      <c r="P682">
        <v>140</v>
      </c>
      <c r="Q682">
        <v>202227</v>
      </c>
      <c r="R682">
        <v>202247</v>
      </c>
      <c r="U682">
        <v>7010950</v>
      </c>
      <c r="V682">
        <v>39</v>
      </c>
      <c r="AM682" t="s">
        <v>38</v>
      </c>
      <c r="AN682" t="s">
        <v>39</v>
      </c>
      <c r="BE682" t="s">
        <v>40</v>
      </c>
      <c r="BF682" t="s">
        <v>41</v>
      </c>
      <c r="BM682" t="s">
        <v>40</v>
      </c>
    </row>
    <row r="683" spans="1:65">
      <c r="A683">
        <v>80610</v>
      </c>
      <c r="B683" t="s">
        <v>393</v>
      </c>
      <c r="C683">
        <v>795</v>
      </c>
      <c r="D683" t="s">
        <v>36</v>
      </c>
      <c r="E683" t="s">
        <v>37</v>
      </c>
      <c r="G683">
        <v>6.9000000000000006E-2</v>
      </c>
      <c r="H683">
        <v>19.32</v>
      </c>
      <c r="I683">
        <v>0.3</v>
      </c>
      <c r="J683">
        <v>9.9000000000000005E-2</v>
      </c>
      <c r="K683">
        <v>0</v>
      </c>
      <c r="L683">
        <v>0</v>
      </c>
      <c r="M683">
        <v>0</v>
      </c>
      <c r="N683">
        <v>9.9000000000000005E-2</v>
      </c>
      <c r="O683">
        <v>27.72</v>
      </c>
      <c r="P683">
        <v>280</v>
      </c>
      <c r="Q683">
        <v>202227</v>
      </c>
      <c r="R683">
        <v>202247</v>
      </c>
      <c r="U683">
        <v>5572136</v>
      </c>
      <c r="V683">
        <v>34</v>
      </c>
      <c r="AM683" t="s">
        <v>38</v>
      </c>
      <c r="AN683" t="s">
        <v>39</v>
      </c>
      <c r="BE683" t="s">
        <v>40</v>
      </c>
      <c r="BF683" t="s">
        <v>41</v>
      </c>
      <c r="BM683" t="s">
        <v>40</v>
      </c>
    </row>
    <row r="684" spans="1:65">
      <c r="A684">
        <v>80610</v>
      </c>
      <c r="B684" t="s">
        <v>393</v>
      </c>
      <c r="C684">
        <v>795</v>
      </c>
      <c r="D684" t="s">
        <v>45</v>
      </c>
      <c r="E684" t="s">
        <v>46</v>
      </c>
      <c r="G684">
        <v>0.127</v>
      </c>
      <c r="H684">
        <v>17.78</v>
      </c>
      <c r="I684">
        <v>0.3</v>
      </c>
      <c r="J684">
        <v>0.182</v>
      </c>
      <c r="K684">
        <v>0.03</v>
      </c>
      <c r="L684">
        <v>0</v>
      </c>
      <c r="M684">
        <v>0</v>
      </c>
      <c r="N684">
        <v>0.182</v>
      </c>
      <c r="O684">
        <v>25.48</v>
      </c>
      <c r="P684">
        <v>140</v>
      </c>
      <c r="Q684">
        <v>202227</v>
      </c>
      <c r="R684">
        <v>202247</v>
      </c>
      <c r="U684">
        <v>7014589</v>
      </c>
      <c r="V684">
        <v>55</v>
      </c>
      <c r="AM684" t="s">
        <v>38</v>
      </c>
      <c r="AN684" t="s">
        <v>39</v>
      </c>
      <c r="BE684" t="s">
        <v>40</v>
      </c>
      <c r="BF684" t="s">
        <v>41</v>
      </c>
      <c r="BM684" t="s">
        <v>40</v>
      </c>
    </row>
    <row r="685" spans="1:65">
      <c r="A685">
        <v>80616</v>
      </c>
      <c r="B685" t="s">
        <v>394</v>
      </c>
      <c r="C685">
        <v>795</v>
      </c>
      <c r="D685" t="s">
        <v>36</v>
      </c>
      <c r="E685" t="s">
        <v>37</v>
      </c>
      <c r="G685">
        <v>6.2E-2</v>
      </c>
      <c r="H685">
        <v>17.36</v>
      </c>
      <c r="I685">
        <v>0.3</v>
      </c>
      <c r="J685">
        <v>8.8999999999999996E-2</v>
      </c>
      <c r="K685">
        <v>0</v>
      </c>
      <c r="L685">
        <v>0</v>
      </c>
      <c r="M685">
        <v>0</v>
      </c>
      <c r="N685">
        <v>8.8999999999999996E-2</v>
      </c>
      <c r="O685">
        <v>24.92</v>
      </c>
      <c r="P685">
        <v>280</v>
      </c>
      <c r="Q685">
        <v>202227</v>
      </c>
      <c r="R685">
        <v>202247</v>
      </c>
      <c r="U685">
        <v>5638534</v>
      </c>
      <c r="V685">
        <v>27</v>
      </c>
      <c r="AM685" t="s">
        <v>38</v>
      </c>
      <c r="AN685" t="s">
        <v>39</v>
      </c>
      <c r="BE685" t="s">
        <v>40</v>
      </c>
      <c r="BF685" t="s">
        <v>41</v>
      </c>
      <c r="BM685" t="s">
        <v>40</v>
      </c>
    </row>
    <row r="686" spans="1:65">
      <c r="A686">
        <v>80616</v>
      </c>
      <c r="B686" t="s">
        <v>394</v>
      </c>
      <c r="C686">
        <v>795</v>
      </c>
      <c r="D686" t="s">
        <v>45</v>
      </c>
      <c r="E686" t="s">
        <v>46</v>
      </c>
      <c r="G686">
        <v>0.125</v>
      </c>
      <c r="H686">
        <v>17.5</v>
      </c>
      <c r="I686">
        <v>0.3</v>
      </c>
      <c r="J686">
        <v>0.17899999999999999</v>
      </c>
      <c r="K686">
        <v>0.03</v>
      </c>
      <c r="L686">
        <v>0</v>
      </c>
      <c r="M686">
        <v>0</v>
      </c>
      <c r="N686">
        <v>0.17899999999999999</v>
      </c>
      <c r="O686">
        <v>25.06</v>
      </c>
      <c r="P686">
        <v>140</v>
      </c>
      <c r="Q686">
        <v>202227</v>
      </c>
      <c r="R686">
        <v>202247</v>
      </c>
      <c r="U686">
        <v>7027504</v>
      </c>
      <c r="V686">
        <v>53</v>
      </c>
      <c r="AM686" t="s">
        <v>38</v>
      </c>
      <c r="AN686" t="s">
        <v>39</v>
      </c>
      <c r="BE686" t="s">
        <v>40</v>
      </c>
      <c r="BF686" t="s">
        <v>41</v>
      </c>
      <c r="BM686" t="s">
        <v>40</v>
      </c>
    </row>
    <row r="687" spans="1:65">
      <c r="A687">
        <v>80711</v>
      </c>
      <c r="B687" t="s">
        <v>395</v>
      </c>
      <c r="C687">
        <v>795</v>
      </c>
      <c r="D687" t="s">
        <v>36</v>
      </c>
      <c r="E687" t="s">
        <v>37</v>
      </c>
      <c r="G687">
        <v>0.126</v>
      </c>
      <c r="H687">
        <v>35.28</v>
      </c>
      <c r="I687">
        <v>0.3</v>
      </c>
      <c r="J687">
        <v>0.18</v>
      </c>
      <c r="K687">
        <v>0.03</v>
      </c>
      <c r="L687">
        <v>0</v>
      </c>
      <c r="M687">
        <v>0</v>
      </c>
      <c r="N687">
        <v>0.18</v>
      </c>
      <c r="O687">
        <v>50.4</v>
      </c>
      <c r="P687">
        <v>280</v>
      </c>
      <c r="Q687">
        <v>202227</v>
      </c>
      <c r="R687">
        <v>202247</v>
      </c>
      <c r="U687">
        <v>5541996</v>
      </c>
      <c r="V687">
        <v>54</v>
      </c>
      <c r="AM687" t="s">
        <v>38</v>
      </c>
      <c r="AN687" t="s">
        <v>39</v>
      </c>
      <c r="BE687" t="s">
        <v>40</v>
      </c>
      <c r="BF687" t="s">
        <v>41</v>
      </c>
      <c r="BM687" t="s">
        <v>40</v>
      </c>
    </row>
    <row r="688" spans="1:65">
      <c r="A688">
        <v>80711</v>
      </c>
      <c r="B688" t="s">
        <v>395</v>
      </c>
      <c r="C688">
        <v>795</v>
      </c>
      <c r="D688" t="s">
        <v>45</v>
      </c>
      <c r="E688" t="s">
        <v>46</v>
      </c>
      <c r="G688">
        <v>0.14799999999999999</v>
      </c>
      <c r="H688">
        <v>20.72</v>
      </c>
      <c r="I688">
        <v>0.3</v>
      </c>
      <c r="J688">
        <v>0.21199999999999999</v>
      </c>
      <c r="K688">
        <v>0.04</v>
      </c>
      <c r="L688">
        <v>0</v>
      </c>
      <c r="M688">
        <v>0</v>
      </c>
      <c r="N688">
        <v>0.21199999999999999</v>
      </c>
      <c r="O688">
        <v>29.68</v>
      </c>
      <c r="P688">
        <v>140</v>
      </c>
      <c r="Q688">
        <v>202227</v>
      </c>
      <c r="R688">
        <v>202247</v>
      </c>
      <c r="U688">
        <v>7010934</v>
      </c>
      <c r="V688">
        <v>59</v>
      </c>
      <c r="AM688" t="s">
        <v>38</v>
      </c>
      <c r="AN688" t="s">
        <v>39</v>
      </c>
      <c r="BE688" t="s">
        <v>40</v>
      </c>
      <c r="BF688" t="s">
        <v>41</v>
      </c>
      <c r="BM688" t="s">
        <v>40</v>
      </c>
    </row>
    <row r="689" spans="1:65">
      <c r="A689">
        <v>81118</v>
      </c>
      <c r="B689" t="s">
        <v>396</v>
      </c>
      <c r="C689">
        <v>795</v>
      </c>
      <c r="D689" t="s">
        <v>36</v>
      </c>
      <c r="E689" t="s">
        <v>37</v>
      </c>
      <c r="G689">
        <v>0.11700000000000001</v>
      </c>
      <c r="H689">
        <v>32.76</v>
      </c>
      <c r="I689">
        <v>0.3</v>
      </c>
      <c r="J689">
        <v>0.16800000000000001</v>
      </c>
      <c r="K689">
        <v>0.02</v>
      </c>
      <c r="L689">
        <v>0</v>
      </c>
      <c r="M689">
        <v>0</v>
      </c>
      <c r="N689">
        <v>0.16800000000000001</v>
      </c>
      <c r="O689">
        <v>47.04</v>
      </c>
      <c r="P689">
        <v>280</v>
      </c>
      <c r="Q689">
        <v>202227</v>
      </c>
      <c r="R689">
        <v>202247</v>
      </c>
      <c r="U689">
        <v>5582864</v>
      </c>
      <c r="V689">
        <v>51</v>
      </c>
      <c r="AM689" t="s">
        <v>38</v>
      </c>
      <c r="AN689" t="s">
        <v>39</v>
      </c>
      <c r="BE689" t="s">
        <v>40</v>
      </c>
      <c r="BF689" t="s">
        <v>41</v>
      </c>
      <c r="BM689" t="s">
        <v>40</v>
      </c>
    </row>
    <row r="690" spans="1:65">
      <c r="A690">
        <v>81118</v>
      </c>
      <c r="B690" t="s">
        <v>396</v>
      </c>
      <c r="C690">
        <v>795</v>
      </c>
      <c r="D690" t="s">
        <v>45</v>
      </c>
      <c r="E690" t="s">
        <v>46</v>
      </c>
      <c r="G690">
        <v>0.14299999999999999</v>
      </c>
      <c r="H690">
        <v>20.02</v>
      </c>
      <c r="I690">
        <v>0.3</v>
      </c>
      <c r="J690">
        <v>0.20499999999999999</v>
      </c>
      <c r="K690">
        <v>0.04</v>
      </c>
      <c r="L690">
        <v>0</v>
      </c>
      <c r="M690">
        <v>0</v>
      </c>
      <c r="N690">
        <v>0.20499999999999999</v>
      </c>
      <c r="O690">
        <v>28.7</v>
      </c>
      <c r="P690">
        <v>140</v>
      </c>
      <c r="Q690">
        <v>202227</v>
      </c>
      <c r="R690">
        <v>202247</v>
      </c>
      <c r="U690">
        <v>7015315</v>
      </c>
      <c r="V690">
        <v>58</v>
      </c>
      <c r="AM690" t="s">
        <v>38</v>
      </c>
      <c r="AN690" t="s">
        <v>39</v>
      </c>
      <c r="BE690" t="s">
        <v>40</v>
      </c>
      <c r="BF690" t="s">
        <v>41</v>
      </c>
      <c r="BM690" t="s">
        <v>40</v>
      </c>
    </row>
    <row r="691" spans="1:65">
      <c r="A691">
        <v>81119</v>
      </c>
      <c r="B691" t="s">
        <v>397</v>
      </c>
      <c r="C691">
        <v>795</v>
      </c>
      <c r="D691" t="s">
        <v>36</v>
      </c>
      <c r="E691" t="s">
        <v>37</v>
      </c>
      <c r="G691">
        <v>0.11700000000000001</v>
      </c>
      <c r="H691">
        <v>32.76</v>
      </c>
      <c r="I691">
        <v>0.3</v>
      </c>
      <c r="J691">
        <v>0.16800000000000001</v>
      </c>
      <c r="K691">
        <v>0.02</v>
      </c>
      <c r="L691">
        <v>0</v>
      </c>
      <c r="M691">
        <v>0</v>
      </c>
      <c r="N691">
        <v>0.16800000000000001</v>
      </c>
      <c r="O691">
        <v>47.04</v>
      </c>
      <c r="P691">
        <v>280</v>
      </c>
      <c r="Q691">
        <v>202227</v>
      </c>
      <c r="R691">
        <v>202247</v>
      </c>
      <c r="U691">
        <v>5582867</v>
      </c>
      <c r="V691">
        <v>51</v>
      </c>
      <c r="AM691" t="s">
        <v>38</v>
      </c>
      <c r="AN691" t="s">
        <v>39</v>
      </c>
      <c r="BE691" t="s">
        <v>40</v>
      </c>
      <c r="BF691" t="s">
        <v>41</v>
      </c>
      <c r="BM691" t="s">
        <v>40</v>
      </c>
    </row>
    <row r="692" spans="1:65">
      <c r="A692">
        <v>81119</v>
      </c>
      <c r="B692" t="s">
        <v>397</v>
      </c>
      <c r="C692">
        <v>795</v>
      </c>
      <c r="D692" t="s">
        <v>45</v>
      </c>
      <c r="E692" t="s">
        <v>46</v>
      </c>
      <c r="G692">
        <v>0.14299999999999999</v>
      </c>
      <c r="H692">
        <v>20.02</v>
      </c>
      <c r="I692">
        <v>0.3</v>
      </c>
      <c r="J692">
        <v>0.20499999999999999</v>
      </c>
      <c r="K692">
        <v>0.04</v>
      </c>
      <c r="L692">
        <v>0</v>
      </c>
      <c r="M692">
        <v>0</v>
      </c>
      <c r="N692">
        <v>0.20499999999999999</v>
      </c>
      <c r="O692">
        <v>28.7</v>
      </c>
      <c r="P692">
        <v>140</v>
      </c>
      <c r="Q692">
        <v>202227</v>
      </c>
      <c r="R692">
        <v>202247</v>
      </c>
      <c r="U692">
        <v>7015294</v>
      </c>
      <c r="V692">
        <v>58</v>
      </c>
      <c r="AM692" t="s">
        <v>38</v>
      </c>
      <c r="AN692" t="s">
        <v>39</v>
      </c>
      <c r="BE692" t="s">
        <v>40</v>
      </c>
      <c r="BF692" t="s">
        <v>41</v>
      </c>
      <c r="BM692" t="s">
        <v>40</v>
      </c>
    </row>
    <row r="693" spans="1:65">
      <c r="A693">
        <v>81120</v>
      </c>
      <c r="B693" t="s">
        <v>398</v>
      </c>
      <c r="C693">
        <v>795</v>
      </c>
      <c r="D693" t="s">
        <v>36</v>
      </c>
      <c r="E693" t="s">
        <v>37</v>
      </c>
      <c r="G693">
        <v>0.11700000000000001</v>
      </c>
      <c r="H693">
        <v>32.76</v>
      </c>
      <c r="I693">
        <v>0.3</v>
      </c>
      <c r="J693">
        <v>0.16800000000000001</v>
      </c>
      <c r="K693">
        <v>0.02</v>
      </c>
      <c r="L693">
        <v>0</v>
      </c>
      <c r="M693">
        <v>0</v>
      </c>
      <c r="N693">
        <v>0.16800000000000001</v>
      </c>
      <c r="O693">
        <v>47.04</v>
      </c>
      <c r="P693">
        <v>280</v>
      </c>
      <c r="Q693">
        <v>202227</v>
      </c>
      <c r="R693">
        <v>202247</v>
      </c>
      <c r="U693">
        <v>5582865</v>
      </c>
      <c r="V693">
        <v>51</v>
      </c>
      <c r="AM693" t="s">
        <v>38</v>
      </c>
      <c r="AN693" t="s">
        <v>39</v>
      </c>
      <c r="BE693" t="s">
        <v>40</v>
      </c>
      <c r="BF693" t="s">
        <v>41</v>
      </c>
      <c r="BM693" t="s">
        <v>40</v>
      </c>
    </row>
    <row r="694" spans="1:65">
      <c r="A694">
        <v>81120</v>
      </c>
      <c r="B694" t="s">
        <v>398</v>
      </c>
      <c r="C694">
        <v>795</v>
      </c>
      <c r="D694" t="s">
        <v>45</v>
      </c>
      <c r="E694" t="s">
        <v>46</v>
      </c>
      <c r="G694">
        <v>0.14299999999999999</v>
      </c>
      <c r="H694">
        <v>20.02</v>
      </c>
      <c r="I694">
        <v>0.3</v>
      </c>
      <c r="J694">
        <v>0.20499999999999999</v>
      </c>
      <c r="K694">
        <v>0.04</v>
      </c>
      <c r="L694">
        <v>0</v>
      </c>
      <c r="M694">
        <v>0</v>
      </c>
      <c r="N694">
        <v>0.20499999999999999</v>
      </c>
      <c r="O694">
        <v>28.7</v>
      </c>
      <c r="P694">
        <v>140</v>
      </c>
      <c r="Q694">
        <v>202227</v>
      </c>
      <c r="R694">
        <v>202247</v>
      </c>
      <c r="U694">
        <v>7015320</v>
      </c>
      <c r="V694">
        <v>58</v>
      </c>
      <c r="AM694" t="s">
        <v>38</v>
      </c>
      <c r="AN694" t="s">
        <v>39</v>
      </c>
      <c r="BE694" t="s">
        <v>40</v>
      </c>
      <c r="BF694" t="s">
        <v>41</v>
      </c>
      <c r="BM694" t="s">
        <v>40</v>
      </c>
    </row>
    <row r="695" spans="1:65">
      <c r="A695">
        <v>81121</v>
      </c>
      <c r="B695" t="s">
        <v>399</v>
      </c>
      <c r="C695">
        <v>795</v>
      </c>
      <c r="D695" t="s">
        <v>36</v>
      </c>
      <c r="E695" t="s">
        <v>37</v>
      </c>
      <c r="G695">
        <v>0.11700000000000001</v>
      </c>
      <c r="H695">
        <v>32.76</v>
      </c>
      <c r="I695">
        <v>0.3</v>
      </c>
      <c r="J695">
        <v>0.16800000000000001</v>
      </c>
      <c r="K695">
        <v>0.02</v>
      </c>
      <c r="L695">
        <v>0</v>
      </c>
      <c r="M695">
        <v>0</v>
      </c>
      <c r="N695">
        <v>0.16800000000000001</v>
      </c>
      <c r="O695">
        <v>47.04</v>
      </c>
      <c r="P695">
        <v>280</v>
      </c>
      <c r="Q695">
        <v>202227</v>
      </c>
      <c r="R695">
        <v>202247</v>
      </c>
      <c r="U695">
        <v>5582869</v>
      </c>
      <c r="V695">
        <v>51</v>
      </c>
      <c r="AM695" t="s">
        <v>38</v>
      </c>
      <c r="AN695" t="s">
        <v>39</v>
      </c>
      <c r="BE695" t="s">
        <v>40</v>
      </c>
      <c r="BF695" t="s">
        <v>41</v>
      </c>
      <c r="BM695" t="s">
        <v>40</v>
      </c>
    </row>
    <row r="696" spans="1:65">
      <c r="A696">
        <v>81121</v>
      </c>
      <c r="B696" t="s">
        <v>399</v>
      </c>
      <c r="C696">
        <v>795</v>
      </c>
      <c r="D696" t="s">
        <v>45</v>
      </c>
      <c r="E696" t="s">
        <v>46</v>
      </c>
      <c r="G696">
        <v>0.14299999999999999</v>
      </c>
      <c r="H696">
        <v>20.02</v>
      </c>
      <c r="I696">
        <v>0.3</v>
      </c>
      <c r="J696">
        <v>0.20499999999999999</v>
      </c>
      <c r="K696">
        <v>0.04</v>
      </c>
      <c r="L696">
        <v>0</v>
      </c>
      <c r="M696">
        <v>0</v>
      </c>
      <c r="N696">
        <v>0.20499999999999999</v>
      </c>
      <c r="O696">
        <v>28.7</v>
      </c>
      <c r="P696">
        <v>140</v>
      </c>
      <c r="Q696">
        <v>202227</v>
      </c>
      <c r="R696">
        <v>202247</v>
      </c>
      <c r="U696">
        <v>7015335</v>
      </c>
      <c r="V696">
        <v>58</v>
      </c>
      <c r="AM696" t="s">
        <v>38</v>
      </c>
      <c r="AN696" t="s">
        <v>39</v>
      </c>
      <c r="BE696" t="s">
        <v>40</v>
      </c>
      <c r="BF696" t="s">
        <v>41</v>
      </c>
      <c r="BM696" t="s">
        <v>40</v>
      </c>
    </row>
    <row r="697" spans="1:65">
      <c r="A697">
        <v>81250</v>
      </c>
      <c r="B697" t="s">
        <v>400</v>
      </c>
      <c r="C697">
        <v>795</v>
      </c>
      <c r="D697" t="s">
        <v>36</v>
      </c>
      <c r="E697" t="s">
        <v>37</v>
      </c>
      <c r="G697">
        <v>0.183</v>
      </c>
      <c r="H697">
        <v>51.24</v>
      </c>
      <c r="I697">
        <v>0.3</v>
      </c>
      <c r="J697">
        <v>0.26200000000000001</v>
      </c>
      <c r="K697">
        <v>0.06</v>
      </c>
      <c r="L697">
        <v>0</v>
      </c>
      <c r="M697">
        <v>0</v>
      </c>
      <c r="N697">
        <v>0.26200000000000001</v>
      </c>
      <c r="O697">
        <v>73.36</v>
      </c>
      <c r="P697">
        <v>280</v>
      </c>
      <c r="Q697">
        <v>202227</v>
      </c>
      <c r="R697">
        <v>202247</v>
      </c>
      <c r="U697">
        <v>5582848</v>
      </c>
      <c r="V697">
        <v>63</v>
      </c>
      <c r="AM697" t="s">
        <v>38</v>
      </c>
      <c r="AN697" t="s">
        <v>39</v>
      </c>
      <c r="BE697" t="s">
        <v>40</v>
      </c>
      <c r="BF697" t="s">
        <v>41</v>
      </c>
      <c r="BM697" t="s">
        <v>40</v>
      </c>
    </row>
    <row r="698" spans="1:65">
      <c r="A698">
        <v>81250</v>
      </c>
      <c r="B698" t="s">
        <v>400</v>
      </c>
      <c r="C698">
        <v>795</v>
      </c>
      <c r="D698" t="s">
        <v>45</v>
      </c>
      <c r="E698" t="s">
        <v>46</v>
      </c>
      <c r="G698">
        <v>0.22500000000000001</v>
      </c>
      <c r="H698">
        <v>31.5</v>
      </c>
      <c r="I698">
        <v>0.3</v>
      </c>
      <c r="J698">
        <v>0.32200000000000001</v>
      </c>
      <c r="K698">
        <v>0.1</v>
      </c>
      <c r="L698">
        <v>0</v>
      </c>
      <c r="M698">
        <v>0</v>
      </c>
      <c r="N698">
        <v>0.32200000000000001</v>
      </c>
      <c r="O698">
        <v>45.08</v>
      </c>
      <c r="P698">
        <v>140</v>
      </c>
      <c r="Q698">
        <v>202227</v>
      </c>
      <c r="R698">
        <v>202247</v>
      </c>
      <c r="U698">
        <v>7013595</v>
      </c>
      <c r="V698">
        <v>69</v>
      </c>
      <c r="AM698" t="s">
        <v>38</v>
      </c>
      <c r="AN698" t="s">
        <v>39</v>
      </c>
      <c r="BE698" t="s">
        <v>40</v>
      </c>
      <c r="BF698" t="s">
        <v>41</v>
      </c>
      <c r="BM698" t="s">
        <v>40</v>
      </c>
    </row>
    <row r="699" spans="1:65">
      <c r="A699">
        <v>82143</v>
      </c>
      <c r="B699" t="s">
        <v>401</v>
      </c>
      <c r="C699">
        <v>795</v>
      </c>
      <c r="D699" t="s">
        <v>36</v>
      </c>
      <c r="E699" t="s">
        <v>37</v>
      </c>
      <c r="G699">
        <v>0.183</v>
      </c>
      <c r="H699">
        <v>51.24</v>
      </c>
      <c r="I699">
        <v>0.3</v>
      </c>
      <c r="J699">
        <v>0.26200000000000001</v>
      </c>
      <c r="K699">
        <v>0.06</v>
      </c>
      <c r="L699">
        <v>0</v>
      </c>
      <c r="M699">
        <v>0</v>
      </c>
      <c r="N699">
        <v>0.26200000000000001</v>
      </c>
      <c r="O699">
        <v>73.36</v>
      </c>
      <c r="P699">
        <v>280</v>
      </c>
      <c r="Q699">
        <v>202227</v>
      </c>
      <c r="R699">
        <v>202247</v>
      </c>
      <c r="U699">
        <v>5582859</v>
      </c>
      <c r="V699">
        <v>63</v>
      </c>
      <c r="AM699" t="s">
        <v>38</v>
      </c>
      <c r="AN699" t="s">
        <v>39</v>
      </c>
      <c r="BE699" t="s">
        <v>40</v>
      </c>
      <c r="BF699" t="s">
        <v>41</v>
      </c>
      <c r="BM699" t="s">
        <v>40</v>
      </c>
    </row>
    <row r="700" spans="1:65">
      <c r="A700">
        <v>82143</v>
      </c>
      <c r="B700" t="s">
        <v>401</v>
      </c>
      <c r="C700">
        <v>795</v>
      </c>
      <c r="D700" t="s">
        <v>45</v>
      </c>
      <c r="E700" t="s">
        <v>46</v>
      </c>
      <c r="G700">
        <v>0.22500000000000001</v>
      </c>
      <c r="H700">
        <v>31.5</v>
      </c>
      <c r="I700">
        <v>0.3</v>
      </c>
      <c r="J700">
        <v>0.32200000000000001</v>
      </c>
      <c r="K700">
        <v>0.1</v>
      </c>
      <c r="L700">
        <v>0</v>
      </c>
      <c r="M700">
        <v>0</v>
      </c>
      <c r="N700">
        <v>0.32200000000000001</v>
      </c>
      <c r="O700">
        <v>45.08</v>
      </c>
      <c r="P700">
        <v>140</v>
      </c>
      <c r="Q700">
        <v>202227</v>
      </c>
      <c r="R700">
        <v>202247</v>
      </c>
      <c r="U700">
        <v>7013590</v>
      </c>
      <c r="V700">
        <v>69</v>
      </c>
      <c r="AM700" t="s">
        <v>38</v>
      </c>
      <c r="AN700" t="s">
        <v>39</v>
      </c>
      <c r="BE700" t="s">
        <v>40</v>
      </c>
      <c r="BF700" t="s">
        <v>41</v>
      </c>
      <c r="BM700" t="s">
        <v>40</v>
      </c>
    </row>
    <row r="701" spans="1:65">
      <c r="A701">
        <v>82144</v>
      </c>
      <c r="B701" t="s">
        <v>402</v>
      </c>
      <c r="C701">
        <v>795</v>
      </c>
      <c r="D701" t="s">
        <v>36</v>
      </c>
      <c r="E701" t="s">
        <v>37</v>
      </c>
      <c r="G701">
        <v>0.183</v>
      </c>
      <c r="H701">
        <v>51.24</v>
      </c>
      <c r="I701">
        <v>0.3</v>
      </c>
      <c r="J701">
        <v>0.26200000000000001</v>
      </c>
      <c r="K701">
        <v>0.06</v>
      </c>
      <c r="L701">
        <v>0</v>
      </c>
      <c r="M701">
        <v>0</v>
      </c>
      <c r="N701">
        <v>0.26200000000000001</v>
      </c>
      <c r="O701">
        <v>73.36</v>
      </c>
      <c r="P701">
        <v>280</v>
      </c>
      <c r="Q701">
        <v>202227</v>
      </c>
      <c r="R701">
        <v>202247</v>
      </c>
      <c r="U701">
        <v>5582861</v>
      </c>
      <c r="V701">
        <v>63</v>
      </c>
      <c r="AM701" t="s">
        <v>38</v>
      </c>
      <c r="AN701" t="s">
        <v>39</v>
      </c>
      <c r="BE701" t="s">
        <v>40</v>
      </c>
      <c r="BF701" t="s">
        <v>41</v>
      </c>
      <c r="BM701" t="s">
        <v>40</v>
      </c>
    </row>
    <row r="702" spans="1:65">
      <c r="A702">
        <v>82144</v>
      </c>
      <c r="B702" t="s">
        <v>402</v>
      </c>
      <c r="C702">
        <v>795</v>
      </c>
      <c r="D702" t="s">
        <v>45</v>
      </c>
      <c r="E702" t="s">
        <v>46</v>
      </c>
      <c r="G702">
        <v>0.22500000000000001</v>
      </c>
      <c r="H702">
        <v>31.5</v>
      </c>
      <c r="I702">
        <v>0.3</v>
      </c>
      <c r="J702">
        <v>0.32200000000000001</v>
      </c>
      <c r="K702">
        <v>0.1</v>
      </c>
      <c r="L702">
        <v>0</v>
      </c>
      <c r="M702">
        <v>0</v>
      </c>
      <c r="N702">
        <v>0.32200000000000001</v>
      </c>
      <c r="O702">
        <v>45.08</v>
      </c>
      <c r="P702">
        <v>140</v>
      </c>
      <c r="Q702">
        <v>202227</v>
      </c>
      <c r="R702">
        <v>202247</v>
      </c>
      <c r="U702">
        <v>7013592</v>
      </c>
      <c r="V702">
        <v>69</v>
      </c>
      <c r="AM702" t="s">
        <v>38</v>
      </c>
      <c r="AN702" t="s">
        <v>39</v>
      </c>
      <c r="BE702" t="s">
        <v>40</v>
      </c>
      <c r="BF702" t="s">
        <v>41</v>
      </c>
      <c r="BM702" t="s">
        <v>40</v>
      </c>
    </row>
    <row r="703" spans="1:65">
      <c r="A703">
        <v>82239</v>
      </c>
      <c r="B703" t="s">
        <v>403</v>
      </c>
      <c r="C703">
        <v>795</v>
      </c>
      <c r="D703" t="s">
        <v>36</v>
      </c>
      <c r="E703" t="s">
        <v>37</v>
      </c>
      <c r="G703">
        <v>0.183</v>
      </c>
      <c r="H703">
        <v>51.24</v>
      </c>
      <c r="I703">
        <v>0.3</v>
      </c>
      <c r="J703">
        <v>0.26200000000000001</v>
      </c>
      <c r="K703">
        <v>0.06</v>
      </c>
      <c r="L703">
        <v>0</v>
      </c>
      <c r="M703">
        <v>0</v>
      </c>
      <c r="N703">
        <v>0.26200000000000001</v>
      </c>
      <c r="O703">
        <v>73.36</v>
      </c>
      <c r="P703">
        <v>280</v>
      </c>
      <c r="Q703">
        <v>202227</v>
      </c>
      <c r="R703">
        <v>202247</v>
      </c>
      <c r="U703">
        <v>5582851</v>
      </c>
      <c r="V703">
        <v>63</v>
      </c>
      <c r="AM703" t="s">
        <v>38</v>
      </c>
      <c r="AN703" t="s">
        <v>39</v>
      </c>
      <c r="BE703" t="s">
        <v>40</v>
      </c>
      <c r="BF703" t="s">
        <v>41</v>
      </c>
      <c r="BM703" t="s">
        <v>40</v>
      </c>
    </row>
    <row r="704" spans="1:65">
      <c r="A704">
        <v>82239</v>
      </c>
      <c r="B704" t="s">
        <v>403</v>
      </c>
      <c r="C704">
        <v>795</v>
      </c>
      <c r="D704" t="s">
        <v>45</v>
      </c>
      <c r="E704" t="s">
        <v>46</v>
      </c>
      <c r="G704">
        <v>0.22500000000000001</v>
      </c>
      <c r="H704">
        <v>31.5</v>
      </c>
      <c r="I704">
        <v>0.3</v>
      </c>
      <c r="J704">
        <v>0.32200000000000001</v>
      </c>
      <c r="K704">
        <v>0.1</v>
      </c>
      <c r="L704">
        <v>0</v>
      </c>
      <c r="M704">
        <v>0</v>
      </c>
      <c r="N704">
        <v>0.32200000000000001</v>
      </c>
      <c r="O704">
        <v>45.08</v>
      </c>
      <c r="P704">
        <v>140</v>
      </c>
      <c r="Q704">
        <v>202227</v>
      </c>
      <c r="R704">
        <v>202247</v>
      </c>
      <c r="U704">
        <v>7013594</v>
      </c>
      <c r="V704">
        <v>69</v>
      </c>
      <c r="AM704" t="s">
        <v>38</v>
      </c>
      <c r="AN704" t="s">
        <v>39</v>
      </c>
      <c r="BE704" t="s">
        <v>40</v>
      </c>
      <c r="BF704" t="s">
        <v>41</v>
      </c>
      <c r="BM704" t="s">
        <v>40</v>
      </c>
    </row>
    <row r="705" spans="1:65">
      <c r="A705">
        <v>82245</v>
      </c>
      <c r="B705" t="s">
        <v>404</v>
      </c>
      <c r="C705">
        <v>795</v>
      </c>
      <c r="D705" t="s">
        <v>36</v>
      </c>
      <c r="E705" t="s">
        <v>37</v>
      </c>
      <c r="G705">
        <v>6.4000000000000001E-2</v>
      </c>
      <c r="H705">
        <v>17.920000000000002</v>
      </c>
      <c r="I705">
        <v>0.3</v>
      </c>
      <c r="J705">
        <v>9.1999999999999998E-2</v>
      </c>
      <c r="K705">
        <v>0</v>
      </c>
      <c r="L705">
        <v>0</v>
      </c>
      <c r="M705">
        <v>0</v>
      </c>
      <c r="N705">
        <v>9.1999999999999998E-2</v>
      </c>
      <c r="O705">
        <v>25.76</v>
      </c>
      <c r="P705">
        <v>280</v>
      </c>
      <c r="Q705">
        <v>202227</v>
      </c>
      <c r="R705">
        <v>202247</v>
      </c>
      <c r="U705">
        <v>5574776</v>
      </c>
      <c r="V705">
        <v>29</v>
      </c>
      <c r="AM705" t="s">
        <v>38</v>
      </c>
      <c r="AN705" t="s">
        <v>39</v>
      </c>
      <c r="BE705" t="s">
        <v>40</v>
      </c>
      <c r="BF705" t="s">
        <v>41</v>
      </c>
      <c r="BM705" t="s">
        <v>40</v>
      </c>
    </row>
    <row r="706" spans="1:65">
      <c r="A706">
        <v>82245</v>
      </c>
      <c r="B706" t="s">
        <v>404</v>
      </c>
      <c r="C706">
        <v>795</v>
      </c>
      <c r="D706" t="s">
        <v>68</v>
      </c>
      <c r="E706" t="s">
        <v>69</v>
      </c>
      <c r="G706">
        <v>5.1999999999999998E-2</v>
      </c>
      <c r="H706">
        <v>19.5</v>
      </c>
      <c r="I706">
        <v>0.3</v>
      </c>
      <c r="J706">
        <v>7.4999999999999997E-2</v>
      </c>
      <c r="K706">
        <v>0</v>
      </c>
      <c r="L706">
        <v>0</v>
      </c>
      <c r="M706">
        <v>0</v>
      </c>
      <c r="N706">
        <v>7.4999999999999997E-2</v>
      </c>
      <c r="O706">
        <v>28.12</v>
      </c>
      <c r="P706">
        <v>375</v>
      </c>
      <c r="Q706">
        <v>202227</v>
      </c>
      <c r="R706">
        <v>202247</v>
      </c>
      <c r="U706">
        <v>5832239</v>
      </c>
      <c r="V706">
        <v>19</v>
      </c>
      <c r="AM706" t="s">
        <v>38</v>
      </c>
      <c r="AN706" t="s">
        <v>39</v>
      </c>
      <c r="BE706" t="s">
        <v>40</v>
      </c>
      <c r="BF706" t="s">
        <v>41</v>
      </c>
      <c r="BM706" t="s">
        <v>40</v>
      </c>
    </row>
    <row r="707" spans="1:65">
      <c r="A707">
        <v>82245</v>
      </c>
      <c r="B707" t="s">
        <v>404</v>
      </c>
      <c r="C707">
        <v>795</v>
      </c>
      <c r="D707" t="s">
        <v>45</v>
      </c>
      <c r="E707" t="s">
        <v>46</v>
      </c>
      <c r="G707">
        <v>0.112</v>
      </c>
      <c r="H707">
        <v>15.68</v>
      </c>
      <c r="I707">
        <v>0.3</v>
      </c>
      <c r="J707">
        <v>0.16</v>
      </c>
      <c r="K707">
        <v>0.02</v>
      </c>
      <c r="L707">
        <v>0</v>
      </c>
      <c r="M707">
        <v>0</v>
      </c>
      <c r="N707">
        <v>0.16</v>
      </c>
      <c r="O707">
        <v>22.4</v>
      </c>
      <c r="P707">
        <v>140</v>
      </c>
      <c r="Q707">
        <v>202227</v>
      </c>
      <c r="R707">
        <v>202247</v>
      </c>
      <c r="U707">
        <v>7014580</v>
      </c>
      <c r="V707">
        <v>48</v>
      </c>
      <c r="AM707" t="s">
        <v>38</v>
      </c>
      <c r="AN707" t="s">
        <v>39</v>
      </c>
      <c r="BE707" t="s">
        <v>40</v>
      </c>
      <c r="BF707" t="s">
        <v>41</v>
      </c>
      <c r="BM707" t="s">
        <v>40</v>
      </c>
    </row>
    <row r="708" spans="1:65">
      <c r="A708">
        <v>82255</v>
      </c>
      <c r="B708" t="s">
        <v>405</v>
      </c>
      <c r="C708">
        <v>795</v>
      </c>
      <c r="D708" t="s">
        <v>36</v>
      </c>
      <c r="E708" t="s">
        <v>37</v>
      </c>
      <c r="G708">
        <v>6.2E-2</v>
      </c>
      <c r="H708">
        <v>17.36</v>
      </c>
      <c r="I708">
        <v>0.3</v>
      </c>
      <c r="J708">
        <v>8.8999999999999996E-2</v>
      </c>
      <c r="K708">
        <v>0</v>
      </c>
      <c r="L708">
        <v>0</v>
      </c>
      <c r="M708">
        <v>0</v>
      </c>
      <c r="N708">
        <v>8.8999999999999996E-2</v>
      </c>
      <c r="O708">
        <v>24.92</v>
      </c>
      <c r="P708">
        <v>280</v>
      </c>
      <c r="Q708">
        <v>202227</v>
      </c>
      <c r="R708">
        <v>202247</v>
      </c>
      <c r="U708">
        <v>5637960</v>
      </c>
      <c r="V708">
        <v>27</v>
      </c>
      <c r="AM708" t="s">
        <v>38</v>
      </c>
      <c r="AN708" t="s">
        <v>39</v>
      </c>
      <c r="BE708" t="s">
        <v>40</v>
      </c>
      <c r="BF708" t="s">
        <v>41</v>
      </c>
      <c r="BM708" t="s">
        <v>40</v>
      </c>
    </row>
    <row r="709" spans="1:65">
      <c r="A709">
        <v>82255</v>
      </c>
      <c r="B709" t="s">
        <v>405</v>
      </c>
      <c r="C709">
        <v>795</v>
      </c>
      <c r="D709" t="s">
        <v>45</v>
      </c>
      <c r="E709" t="s">
        <v>46</v>
      </c>
      <c r="G709">
        <v>0.125</v>
      </c>
      <c r="H709">
        <v>17.5</v>
      </c>
      <c r="I709">
        <v>0.3</v>
      </c>
      <c r="J709">
        <v>0.17899999999999999</v>
      </c>
      <c r="K709">
        <v>0.03</v>
      </c>
      <c r="L709">
        <v>0</v>
      </c>
      <c r="M709">
        <v>0</v>
      </c>
      <c r="N709">
        <v>0.17899999999999999</v>
      </c>
      <c r="O709">
        <v>25.06</v>
      </c>
      <c r="P709">
        <v>140</v>
      </c>
      <c r="Q709">
        <v>202227</v>
      </c>
      <c r="R709">
        <v>202247</v>
      </c>
      <c r="U709">
        <v>7027543</v>
      </c>
      <c r="V709">
        <v>53</v>
      </c>
      <c r="AM709" t="s">
        <v>38</v>
      </c>
      <c r="AN709" t="s">
        <v>39</v>
      </c>
      <c r="BE709" t="s">
        <v>40</v>
      </c>
      <c r="BF709" t="s">
        <v>41</v>
      </c>
      <c r="BM709" t="s">
        <v>40</v>
      </c>
    </row>
    <row r="710" spans="1:65">
      <c r="A710">
        <v>82256</v>
      </c>
      <c r="B710" t="s">
        <v>406</v>
      </c>
      <c r="C710">
        <v>795</v>
      </c>
      <c r="D710" t="s">
        <v>36</v>
      </c>
      <c r="E710" t="s">
        <v>37</v>
      </c>
      <c r="G710">
        <v>6.2E-2</v>
      </c>
      <c r="H710">
        <v>17.36</v>
      </c>
      <c r="I710">
        <v>0.3</v>
      </c>
      <c r="J710">
        <v>8.8999999999999996E-2</v>
      </c>
      <c r="K710">
        <v>0</v>
      </c>
      <c r="L710">
        <v>0</v>
      </c>
      <c r="M710">
        <v>0</v>
      </c>
      <c r="N710">
        <v>8.8999999999999996E-2</v>
      </c>
      <c r="O710">
        <v>24.92</v>
      </c>
      <c r="P710">
        <v>280</v>
      </c>
      <c r="Q710">
        <v>202227</v>
      </c>
      <c r="R710">
        <v>202247</v>
      </c>
      <c r="U710">
        <v>5637780</v>
      </c>
      <c r="V710">
        <v>27</v>
      </c>
      <c r="AM710" t="s">
        <v>38</v>
      </c>
      <c r="AN710" t="s">
        <v>39</v>
      </c>
      <c r="BE710" t="s">
        <v>40</v>
      </c>
      <c r="BF710" t="s">
        <v>41</v>
      </c>
      <c r="BM710" t="s">
        <v>40</v>
      </c>
    </row>
    <row r="711" spans="1:65">
      <c r="A711">
        <v>82256</v>
      </c>
      <c r="B711" t="s">
        <v>406</v>
      </c>
      <c r="C711">
        <v>795</v>
      </c>
      <c r="D711" t="s">
        <v>45</v>
      </c>
      <c r="E711" t="s">
        <v>46</v>
      </c>
      <c r="G711">
        <v>0.125</v>
      </c>
      <c r="H711">
        <v>17.5</v>
      </c>
      <c r="I711">
        <v>0.3</v>
      </c>
      <c r="J711">
        <v>0.17899999999999999</v>
      </c>
      <c r="K711">
        <v>0.03</v>
      </c>
      <c r="L711">
        <v>0</v>
      </c>
      <c r="M711">
        <v>0</v>
      </c>
      <c r="N711">
        <v>0.17899999999999999</v>
      </c>
      <c r="O711">
        <v>25.06</v>
      </c>
      <c r="P711">
        <v>140</v>
      </c>
      <c r="Q711">
        <v>202227</v>
      </c>
      <c r="R711">
        <v>202247</v>
      </c>
      <c r="U711">
        <v>7027533</v>
      </c>
      <c r="V711">
        <v>53</v>
      </c>
      <c r="AM711" t="s">
        <v>38</v>
      </c>
      <c r="AN711" t="s">
        <v>39</v>
      </c>
      <c r="BE711" t="s">
        <v>40</v>
      </c>
      <c r="BF711" t="s">
        <v>41</v>
      </c>
      <c r="BM711" t="s">
        <v>40</v>
      </c>
    </row>
    <row r="712" spans="1:65">
      <c r="A712">
        <v>82258</v>
      </c>
      <c r="B712" t="s">
        <v>407</v>
      </c>
      <c r="C712">
        <v>795</v>
      </c>
      <c r="D712" t="s">
        <v>36</v>
      </c>
      <c r="E712" t="s">
        <v>37</v>
      </c>
      <c r="G712">
        <v>6.2E-2</v>
      </c>
      <c r="H712">
        <v>17.36</v>
      </c>
      <c r="I712">
        <v>0.3</v>
      </c>
      <c r="J712">
        <v>8.8999999999999996E-2</v>
      </c>
      <c r="K712">
        <v>0</v>
      </c>
      <c r="L712">
        <v>0</v>
      </c>
      <c r="M712">
        <v>0</v>
      </c>
      <c r="N712">
        <v>8.8999999999999996E-2</v>
      </c>
      <c r="O712">
        <v>24.92</v>
      </c>
      <c r="P712">
        <v>280</v>
      </c>
      <c r="Q712">
        <v>202227</v>
      </c>
      <c r="R712">
        <v>202247</v>
      </c>
      <c r="U712">
        <v>5638716</v>
      </c>
      <c r="V712">
        <v>27</v>
      </c>
      <c r="AM712" t="s">
        <v>38</v>
      </c>
      <c r="AN712" t="s">
        <v>39</v>
      </c>
      <c r="BE712" t="s">
        <v>40</v>
      </c>
      <c r="BF712" t="s">
        <v>41</v>
      </c>
      <c r="BM712" t="s">
        <v>40</v>
      </c>
    </row>
    <row r="713" spans="1:65">
      <c r="A713">
        <v>82258</v>
      </c>
      <c r="B713" t="s">
        <v>407</v>
      </c>
      <c r="C713">
        <v>795</v>
      </c>
      <c r="D713" t="s">
        <v>45</v>
      </c>
      <c r="E713" t="s">
        <v>46</v>
      </c>
      <c r="G713">
        <v>0.125</v>
      </c>
      <c r="H713">
        <v>17.5</v>
      </c>
      <c r="I713">
        <v>0.3</v>
      </c>
      <c r="J713">
        <v>0.17899999999999999</v>
      </c>
      <c r="K713">
        <v>0.03</v>
      </c>
      <c r="L713">
        <v>0</v>
      </c>
      <c r="M713">
        <v>0</v>
      </c>
      <c r="N713">
        <v>0.17899999999999999</v>
      </c>
      <c r="O713">
        <v>25.06</v>
      </c>
      <c r="P713">
        <v>140</v>
      </c>
      <c r="Q713">
        <v>202227</v>
      </c>
      <c r="R713">
        <v>202247</v>
      </c>
      <c r="U713">
        <v>7027510</v>
      </c>
      <c r="V713">
        <v>53</v>
      </c>
      <c r="AM713" t="s">
        <v>38</v>
      </c>
      <c r="AN713" t="s">
        <v>39</v>
      </c>
      <c r="BE713" t="s">
        <v>40</v>
      </c>
      <c r="BF713" t="s">
        <v>41</v>
      </c>
      <c r="BM713" t="s">
        <v>40</v>
      </c>
    </row>
    <row r="714" spans="1:65">
      <c r="A714">
        <v>82507</v>
      </c>
      <c r="B714" t="s">
        <v>408</v>
      </c>
      <c r="C714">
        <v>795</v>
      </c>
      <c r="D714" t="s">
        <v>45</v>
      </c>
      <c r="E714" t="s">
        <v>46</v>
      </c>
      <c r="G714">
        <v>0.63</v>
      </c>
      <c r="H714">
        <v>88.2</v>
      </c>
      <c r="I714">
        <v>0.3</v>
      </c>
      <c r="J714">
        <v>0.9</v>
      </c>
      <c r="K714">
        <v>0.81</v>
      </c>
      <c r="L714">
        <v>0</v>
      </c>
      <c r="M714">
        <v>0</v>
      </c>
      <c r="N714">
        <v>0.9</v>
      </c>
      <c r="O714">
        <v>126</v>
      </c>
      <c r="P714">
        <v>140</v>
      </c>
      <c r="Q714">
        <v>202227</v>
      </c>
      <c r="R714">
        <v>202247</v>
      </c>
      <c r="U714">
        <v>7004822</v>
      </c>
      <c r="V714">
        <v>74</v>
      </c>
      <c r="AO714" t="s">
        <v>121</v>
      </c>
      <c r="AP714" t="s">
        <v>122</v>
      </c>
      <c r="AW714" t="s">
        <v>64</v>
      </c>
      <c r="AX714" t="s">
        <v>65</v>
      </c>
      <c r="BE714" t="s">
        <v>40</v>
      </c>
      <c r="BF714" t="s">
        <v>41</v>
      </c>
      <c r="BM714" t="s">
        <v>40</v>
      </c>
    </row>
    <row r="715" spans="1:65">
      <c r="A715">
        <v>82507</v>
      </c>
      <c r="B715" t="s">
        <v>408</v>
      </c>
      <c r="C715">
        <v>795</v>
      </c>
      <c r="D715" t="s">
        <v>57</v>
      </c>
      <c r="E715" t="s">
        <v>58</v>
      </c>
      <c r="G715">
        <v>0.73499999999999999</v>
      </c>
      <c r="H715">
        <v>61.74</v>
      </c>
      <c r="I715">
        <v>0.3</v>
      </c>
      <c r="J715">
        <v>1.05</v>
      </c>
      <c r="K715">
        <v>1.1000000000000001</v>
      </c>
      <c r="L715">
        <v>0</v>
      </c>
      <c r="M715">
        <v>0</v>
      </c>
      <c r="N715">
        <v>1.05</v>
      </c>
      <c r="O715">
        <v>88.2</v>
      </c>
      <c r="P715">
        <v>84</v>
      </c>
      <c r="Q715">
        <v>202227</v>
      </c>
      <c r="R715">
        <v>202247</v>
      </c>
      <c r="U715">
        <v>5090020</v>
      </c>
      <c r="V715">
        <v>75</v>
      </c>
      <c r="AO715" t="s">
        <v>121</v>
      </c>
      <c r="AP715" t="s">
        <v>122</v>
      </c>
      <c r="AW715" t="s">
        <v>64</v>
      </c>
      <c r="AX715" t="s">
        <v>65</v>
      </c>
      <c r="BE715" t="s">
        <v>40</v>
      </c>
      <c r="BF715" t="s">
        <v>41</v>
      </c>
      <c r="BM715" t="s">
        <v>40</v>
      </c>
    </row>
    <row r="716" spans="1:65">
      <c r="A716">
        <v>82688</v>
      </c>
      <c r="B716" t="s">
        <v>409</v>
      </c>
      <c r="C716">
        <v>795</v>
      </c>
      <c r="D716" t="s">
        <v>36</v>
      </c>
      <c r="E716" t="s">
        <v>37</v>
      </c>
      <c r="G716">
        <v>0.17100000000000001</v>
      </c>
      <c r="H716">
        <v>47.88</v>
      </c>
      <c r="I716">
        <v>0.3</v>
      </c>
      <c r="J716">
        <v>0.245</v>
      </c>
      <c r="K716">
        <v>0.06</v>
      </c>
      <c r="L716">
        <v>0</v>
      </c>
      <c r="M716">
        <v>0</v>
      </c>
      <c r="N716">
        <v>0.245</v>
      </c>
      <c r="O716">
        <v>68.599999999999994</v>
      </c>
      <c r="P716">
        <v>280</v>
      </c>
      <c r="Q716">
        <v>202227</v>
      </c>
      <c r="R716">
        <v>202247</v>
      </c>
      <c r="U716">
        <v>5615608</v>
      </c>
      <c r="V716">
        <v>61</v>
      </c>
      <c r="AM716" t="s">
        <v>38</v>
      </c>
      <c r="AN716" t="s">
        <v>39</v>
      </c>
      <c r="BE716" t="s">
        <v>40</v>
      </c>
      <c r="BF716" t="s">
        <v>41</v>
      </c>
      <c r="BM716" t="s">
        <v>40</v>
      </c>
    </row>
    <row r="717" spans="1:65">
      <c r="A717">
        <v>82689</v>
      </c>
      <c r="B717" t="s">
        <v>410</v>
      </c>
      <c r="C717">
        <v>795</v>
      </c>
      <c r="D717" t="s">
        <v>36</v>
      </c>
      <c r="E717" t="s">
        <v>37</v>
      </c>
      <c r="G717">
        <v>0.17100000000000001</v>
      </c>
      <c r="H717">
        <v>47.88</v>
      </c>
      <c r="I717">
        <v>0.3</v>
      </c>
      <c r="J717">
        <v>0.245</v>
      </c>
      <c r="K717">
        <v>0.06</v>
      </c>
      <c r="L717">
        <v>0</v>
      </c>
      <c r="M717">
        <v>0</v>
      </c>
      <c r="N717">
        <v>0.245</v>
      </c>
      <c r="O717">
        <v>68.599999999999994</v>
      </c>
      <c r="P717">
        <v>280</v>
      </c>
      <c r="Q717">
        <v>202227</v>
      </c>
      <c r="R717">
        <v>202247</v>
      </c>
      <c r="U717">
        <v>5615612</v>
      </c>
      <c r="V717">
        <v>61</v>
      </c>
      <c r="AM717" t="s">
        <v>38</v>
      </c>
      <c r="AN717" t="s">
        <v>39</v>
      </c>
      <c r="BE717" t="s">
        <v>40</v>
      </c>
      <c r="BF717" t="s">
        <v>41</v>
      </c>
      <c r="BM717" t="s">
        <v>40</v>
      </c>
    </row>
    <row r="718" spans="1:65">
      <c r="A718">
        <v>82690</v>
      </c>
      <c r="B718" t="s">
        <v>411</v>
      </c>
      <c r="C718">
        <v>795</v>
      </c>
      <c r="D718" t="s">
        <v>36</v>
      </c>
      <c r="E718" t="s">
        <v>37</v>
      </c>
      <c r="G718">
        <v>0.17100000000000001</v>
      </c>
      <c r="H718">
        <v>47.88</v>
      </c>
      <c r="I718">
        <v>0.3</v>
      </c>
      <c r="J718">
        <v>0.245</v>
      </c>
      <c r="K718">
        <v>0.06</v>
      </c>
      <c r="L718">
        <v>0</v>
      </c>
      <c r="M718">
        <v>0</v>
      </c>
      <c r="N718">
        <v>0.245</v>
      </c>
      <c r="O718">
        <v>68.599999999999994</v>
      </c>
      <c r="P718">
        <v>280</v>
      </c>
      <c r="Q718">
        <v>202227</v>
      </c>
      <c r="R718">
        <v>202247</v>
      </c>
      <c r="U718">
        <v>5615616</v>
      </c>
      <c r="V718">
        <v>61</v>
      </c>
      <c r="AM718" t="s">
        <v>38</v>
      </c>
      <c r="AN718" t="s">
        <v>39</v>
      </c>
      <c r="BE718" t="s">
        <v>40</v>
      </c>
      <c r="BF718" t="s">
        <v>41</v>
      </c>
      <c r="BM718" t="s">
        <v>40</v>
      </c>
    </row>
    <row r="719" spans="1:65">
      <c r="A719">
        <v>82712</v>
      </c>
      <c r="B719" t="s">
        <v>412</v>
      </c>
      <c r="C719">
        <v>795</v>
      </c>
      <c r="D719" t="s">
        <v>36</v>
      </c>
      <c r="E719" t="s">
        <v>37</v>
      </c>
      <c r="G719">
        <v>0.17100000000000001</v>
      </c>
      <c r="H719">
        <v>47.88</v>
      </c>
      <c r="I719">
        <v>0.3</v>
      </c>
      <c r="J719">
        <v>0.245</v>
      </c>
      <c r="K719">
        <v>0.06</v>
      </c>
      <c r="L719">
        <v>0</v>
      </c>
      <c r="M719">
        <v>0</v>
      </c>
      <c r="N719">
        <v>0.245</v>
      </c>
      <c r="O719">
        <v>68.599999999999994</v>
      </c>
      <c r="P719">
        <v>280</v>
      </c>
      <c r="Q719">
        <v>202227</v>
      </c>
      <c r="R719">
        <v>202247</v>
      </c>
      <c r="U719">
        <v>5615600</v>
      </c>
      <c r="V719">
        <v>61</v>
      </c>
      <c r="AM719" t="s">
        <v>38</v>
      </c>
      <c r="AN719" t="s">
        <v>39</v>
      </c>
      <c r="BE719" t="s">
        <v>40</v>
      </c>
      <c r="BF719" t="s">
        <v>41</v>
      </c>
      <c r="BM719" t="s">
        <v>40</v>
      </c>
    </row>
    <row r="720" spans="1:65">
      <c r="A720">
        <v>82713</v>
      </c>
      <c r="B720" t="s">
        <v>413</v>
      </c>
      <c r="C720">
        <v>795</v>
      </c>
      <c r="D720" t="s">
        <v>36</v>
      </c>
      <c r="E720" t="s">
        <v>37</v>
      </c>
      <c r="G720">
        <v>0.17100000000000001</v>
      </c>
      <c r="H720">
        <v>47.88</v>
      </c>
      <c r="I720">
        <v>0.3</v>
      </c>
      <c r="J720">
        <v>0.245</v>
      </c>
      <c r="K720">
        <v>0.06</v>
      </c>
      <c r="L720">
        <v>0</v>
      </c>
      <c r="M720">
        <v>0</v>
      </c>
      <c r="N720">
        <v>0.245</v>
      </c>
      <c r="O720">
        <v>68.599999999999994</v>
      </c>
      <c r="P720">
        <v>280</v>
      </c>
      <c r="Q720">
        <v>202227</v>
      </c>
      <c r="R720">
        <v>202247</v>
      </c>
      <c r="U720">
        <v>5615604</v>
      </c>
      <c r="V720">
        <v>61</v>
      </c>
      <c r="AM720" t="s">
        <v>38</v>
      </c>
      <c r="AN720" t="s">
        <v>39</v>
      </c>
      <c r="BE720" t="s">
        <v>40</v>
      </c>
      <c r="BF720" t="s">
        <v>41</v>
      </c>
      <c r="BM720" t="s">
        <v>40</v>
      </c>
    </row>
    <row r="721" spans="1:65">
      <c r="A721">
        <v>82776</v>
      </c>
      <c r="B721" t="s">
        <v>414</v>
      </c>
      <c r="C721">
        <v>795</v>
      </c>
      <c r="D721" t="s">
        <v>36</v>
      </c>
      <c r="E721" t="s">
        <v>37</v>
      </c>
      <c r="G721">
        <v>5.1999999999999998E-2</v>
      </c>
      <c r="H721">
        <v>14.56</v>
      </c>
      <c r="I721">
        <v>0.3</v>
      </c>
      <c r="J721">
        <v>7.4999999999999997E-2</v>
      </c>
      <c r="K721">
        <v>0</v>
      </c>
      <c r="L721">
        <v>0</v>
      </c>
      <c r="M721">
        <v>0</v>
      </c>
      <c r="N721">
        <v>7.4999999999999997E-2</v>
      </c>
      <c r="O721">
        <v>21</v>
      </c>
      <c r="P721">
        <v>280</v>
      </c>
      <c r="Q721">
        <v>202227</v>
      </c>
      <c r="R721">
        <v>202247</v>
      </c>
      <c r="U721">
        <v>5602480</v>
      </c>
      <c r="V721">
        <v>17</v>
      </c>
      <c r="AM721" t="s">
        <v>38</v>
      </c>
      <c r="AN721" t="s">
        <v>39</v>
      </c>
      <c r="BE721" t="s">
        <v>40</v>
      </c>
      <c r="BF721" t="s">
        <v>41</v>
      </c>
      <c r="BM721" t="s">
        <v>40</v>
      </c>
    </row>
    <row r="722" spans="1:65">
      <c r="A722">
        <v>82777</v>
      </c>
      <c r="B722" t="s">
        <v>415</v>
      </c>
      <c r="C722">
        <v>795</v>
      </c>
      <c r="D722" t="s">
        <v>36</v>
      </c>
      <c r="E722" t="s">
        <v>37</v>
      </c>
      <c r="G722">
        <v>5.1999999999999998E-2</v>
      </c>
      <c r="H722">
        <v>14.56</v>
      </c>
      <c r="I722">
        <v>0.3</v>
      </c>
      <c r="J722">
        <v>7.4999999999999997E-2</v>
      </c>
      <c r="K722">
        <v>0</v>
      </c>
      <c r="L722">
        <v>0</v>
      </c>
      <c r="M722">
        <v>0</v>
      </c>
      <c r="N722">
        <v>7.4999999999999997E-2</v>
      </c>
      <c r="O722">
        <v>21</v>
      </c>
      <c r="P722">
        <v>280</v>
      </c>
      <c r="Q722">
        <v>202227</v>
      </c>
      <c r="R722">
        <v>202247</v>
      </c>
      <c r="U722">
        <v>5602482</v>
      </c>
      <c r="V722">
        <v>17</v>
      </c>
      <c r="AM722" t="s">
        <v>38</v>
      </c>
      <c r="AN722" t="s">
        <v>39</v>
      </c>
      <c r="BE722" t="s">
        <v>40</v>
      </c>
      <c r="BF722" t="s">
        <v>41</v>
      </c>
      <c r="BM722" t="s">
        <v>40</v>
      </c>
    </row>
    <row r="723" spans="1:65">
      <c r="A723">
        <v>82778</v>
      </c>
      <c r="B723" t="s">
        <v>416</v>
      </c>
      <c r="C723">
        <v>795</v>
      </c>
      <c r="D723" t="s">
        <v>36</v>
      </c>
      <c r="E723" t="s">
        <v>37</v>
      </c>
      <c r="G723">
        <v>5.1999999999999998E-2</v>
      </c>
      <c r="H723">
        <v>14.56</v>
      </c>
      <c r="I723">
        <v>0.3</v>
      </c>
      <c r="J723">
        <v>7.4999999999999997E-2</v>
      </c>
      <c r="K723">
        <v>0</v>
      </c>
      <c r="L723">
        <v>0</v>
      </c>
      <c r="M723">
        <v>0</v>
      </c>
      <c r="N723">
        <v>7.4999999999999997E-2</v>
      </c>
      <c r="O723">
        <v>21</v>
      </c>
      <c r="P723">
        <v>280</v>
      </c>
      <c r="Q723">
        <v>202227</v>
      </c>
      <c r="R723">
        <v>202247</v>
      </c>
      <c r="U723">
        <v>5602484</v>
      </c>
      <c r="V723">
        <v>17</v>
      </c>
      <c r="AM723" t="s">
        <v>38</v>
      </c>
      <c r="AN723" t="s">
        <v>39</v>
      </c>
      <c r="BE723" t="s">
        <v>40</v>
      </c>
      <c r="BF723" t="s">
        <v>41</v>
      </c>
      <c r="BM723" t="s">
        <v>40</v>
      </c>
    </row>
    <row r="724" spans="1:65">
      <c r="A724">
        <v>82779</v>
      </c>
      <c r="B724" t="s">
        <v>417</v>
      </c>
      <c r="C724">
        <v>795</v>
      </c>
      <c r="D724" t="s">
        <v>36</v>
      </c>
      <c r="E724" t="s">
        <v>37</v>
      </c>
      <c r="G724">
        <v>5.1999999999999998E-2</v>
      </c>
      <c r="H724">
        <v>14.56</v>
      </c>
      <c r="I724">
        <v>0.3</v>
      </c>
      <c r="J724">
        <v>7.4999999999999997E-2</v>
      </c>
      <c r="K724">
        <v>0</v>
      </c>
      <c r="L724">
        <v>0</v>
      </c>
      <c r="M724">
        <v>0</v>
      </c>
      <c r="N724">
        <v>7.4999999999999997E-2</v>
      </c>
      <c r="O724">
        <v>21</v>
      </c>
      <c r="P724">
        <v>280</v>
      </c>
      <c r="Q724">
        <v>202227</v>
      </c>
      <c r="R724">
        <v>202247</v>
      </c>
      <c r="U724">
        <v>5602486</v>
      </c>
      <c r="V724">
        <v>17</v>
      </c>
      <c r="AM724" t="s">
        <v>38</v>
      </c>
      <c r="AN724" t="s">
        <v>39</v>
      </c>
      <c r="BE724" t="s">
        <v>40</v>
      </c>
      <c r="BF724" t="s">
        <v>41</v>
      </c>
      <c r="BM724" t="s">
        <v>40</v>
      </c>
    </row>
    <row r="725" spans="1:65">
      <c r="A725">
        <v>82780</v>
      </c>
      <c r="B725" t="s">
        <v>418</v>
      </c>
      <c r="C725">
        <v>795</v>
      </c>
      <c r="D725" t="s">
        <v>36</v>
      </c>
      <c r="E725" t="s">
        <v>37</v>
      </c>
      <c r="G725">
        <v>5.1999999999999998E-2</v>
      </c>
      <c r="H725">
        <v>14.56</v>
      </c>
      <c r="I725">
        <v>0.3</v>
      </c>
      <c r="J725">
        <v>7.4999999999999997E-2</v>
      </c>
      <c r="K725">
        <v>0</v>
      </c>
      <c r="L725">
        <v>0</v>
      </c>
      <c r="M725">
        <v>0</v>
      </c>
      <c r="N725">
        <v>7.4999999999999997E-2</v>
      </c>
      <c r="O725">
        <v>21</v>
      </c>
      <c r="P725">
        <v>280</v>
      </c>
      <c r="Q725">
        <v>202227</v>
      </c>
      <c r="R725">
        <v>202247</v>
      </c>
      <c r="U725">
        <v>5602487</v>
      </c>
      <c r="V725">
        <v>17</v>
      </c>
      <c r="AM725" t="s">
        <v>38</v>
      </c>
      <c r="AN725" t="s">
        <v>39</v>
      </c>
      <c r="BE725" t="s">
        <v>40</v>
      </c>
      <c r="BF725" t="s">
        <v>41</v>
      </c>
      <c r="BM725" t="s">
        <v>40</v>
      </c>
    </row>
    <row r="726" spans="1:65">
      <c r="A726">
        <v>82781</v>
      </c>
      <c r="B726" t="s">
        <v>419</v>
      </c>
      <c r="C726">
        <v>795</v>
      </c>
      <c r="D726" t="s">
        <v>36</v>
      </c>
      <c r="E726" t="s">
        <v>37</v>
      </c>
      <c r="G726">
        <v>5.1999999999999998E-2</v>
      </c>
      <c r="H726">
        <v>14.56</v>
      </c>
      <c r="I726">
        <v>0.3</v>
      </c>
      <c r="J726">
        <v>7.4999999999999997E-2</v>
      </c>
      <c r="K726">
        <v>0</v>
      </c>
      <c r="L726">
        <v>0</v>
      </c>
      <c r="M726">
        <v>0</v>
      </c>
      <c r="N726">
        <v>7.4999999999999997E-2</v>
      </c>
      <c r="O726">
        <v>21</v>
      </c>
      <c r="P726">
        <v>280</v>
      </c>
      <c r="Q726">
        <v>202227</v>
      </c>
      <c r="R726">
        <v>202247</v>
      </c>
      <c r="U726">
        <v>5602488</v>
      </c>
      <c r="V726">
        <v>17</v>
      </c>
      <c r="AM726" t="s">
        <v>38</v>
      </c>
      <c r="AN726" t="s">
        <v>39</v>
      </c>
      <c r="BE726" t="s">
        <v>40</v>
      </c>
      <c r="BF726" t="s">
        <v>41</v>
      </c>
      <c r="BM726" t="s">
        <v>40</v>
      </c>
    </row>
    <row r="727" spans="1:65">
      <c r="A727">
        <v>82782</v>
      </c>
      <c r="B727" t="s">
        <v>420</v>
      </c>
      <c r="C727">
        <v>795</v>
      </c>
      <c r="D727" t="s">
        <v>36</v>
      </c>
      <c r="E727" t="s">
        <v>37</v>
      </c>
      <c r="G727">
        <v>5.1999999999999998E-2</v>
      </c>
      <c r="H727">
        <v>14.56</v>
      </c>
      <c r="I727">
        <v>0.3</v>
      </c>
      <c r="J727">
        <v>7.4999999999999997E-2</v>
      </c>
      <c r="K727">
        <v>0</v>
      </c>
      <c r="L727">
        <v>0</v>
      </c>
      <c r="M727">
        <v>0</v>
      </c>
      <c r="N727">
        <v>7.4999999999999997E-2</v>
      </c>
      <c r="O727">
        <v>21</v>
      </c>
      <c r="P727">
        <v>280</v>
      </c>
      <c r="Q727">
        <v>202227</v>
      </c>
      <c r="R727">
        <v>202247</v>
      </c>
      <c r="U727">
        <v>5602490</v>
      </c>
      <c r="V727">
        <v>17</v>
      </c>
      <c r="AM727" t="s">
        <v>38</v>
      </c>
      <c r="AN727" t="s">
        <v>39</v>
      </c>
      <c r="BE727" t="s">
        <v>40</v>
      </c>
      <c r="BF727" t="s">
        <v>41</v>
      </c>
      <c r="BM727" t="s">
        <v>40</v>
      </c>
    </row>
    <row r="728" spans="1:65">
      <c r="A728">
        <v>82783</v>
      </c>
      <c r="B728" t="s">
        <v>421</v>
      </c>
      <c r="C728">
        <v>795</v>
      </c>
      <c r="D728" t="s">
        <v>36</v>
      </c>
      <c r="E728" t="s">
        <v>37</v>
      </c>
      <c r="G728">
        <v>5.1999999999999998E-2</v>
      </c>
      <c r="H728">
        <v>14.56</v>
      </c>
      <c r="I728">
        <v>0.3</v>
      </c>
      <c r="J728">
        <v>7.4999999999999997E-2</v>
      </c>
      <c r="K728">
        <v>0</v>
      </c>
      <c r="L728">
        <v>0</v>
      </c>
      <c r="M728">
        <v>0</v>
      </c>
      <c r="N728">
        <v>7.4999999999999997E-2</v>
      </c>
      <c r="O728">
        <v>21</v>
      </c>
      <c r="P728">
        <v>280</v>
      </c>
      <c r="Q728">
        <v>202227</v>
      </c>
      <c r="R728">
        <v>202247</v>
      </c>
      <c r="U728">
        <v>5602492</v>
      </c>
      <c r="V728">
        <v>17</v>
      </c>
      <c r="AM728" t="s">
        <v>38</v>
      </c>
      <c r="AN728" t="s">
        <v>39</v>
      </c>
      <c r="BE728" t="s">
        <v>40</v>
      </c>
      <c r="BF728" t="s">
        <v>41</v>
      </c>
      <c r="BM728" t="s">
        <v>40</v>
      </c>
    </row>
    <row r="729" spans="1:65">
      <c r="A729">
        <v>82784</v>
      </c>
      <c r="B729" t="s">
        <v>422</v>
      </c>
      <c r="C729">
        <v>795</v>
      </c>
      <c r="D729" t="s">
        <v>36</v>
      </c>
      <c r="E729" t="s">
        <v>37</v>
      </c>
      <c r="G729">
        <v>5.1999999999999998E-2</v>
      </c>
      <c r="H729">
        <v>14.56</v>
      </c>
      <c r="I729">
        <v>0.3</v>
      </c>
      <c r="J729">
        <v>7.4999999999999997E-2</v>
      </c>
      <c r="K729">
        <v>0</v>
      </c>
      <c r="L729">
        <v>0</v>
      </c>
      <c r="M729">
        <v>0</v>
      </c>
      <c r="N729">
        <v>7.4999999999999997E-2</v>
      </c>
      <c r="O729">
        <v>21</v>
      </c>
      <c r="P729">
        <v>280</v>
      </c>
      <c r="Q729">
        <v>202227</v>
      </c>
      <c r="R729">
        <v>202247</v>
      </c>
      <c r="U729">
        <v>5602495</v>
      </c>
      <c r="V729">
        <v>17</v>
      </c>
      <c r="AM729" t="s">
        <v>38</v>
      </c>
      <c r="AN729" t="s">
        <v>39</v>
      </c>
      <c r="BE729" t="s">
        <v>40</v>
      </c>
      <c r="BF729" t="s">
        <v>41</v>
      </c>
      <c r="BM729" t="s">
        <v>40</v>
      </c>
    </row>
    <row r="730" spans="1:65">
      <c r="A730">
        <v>82785</v>
      </c>
      <c r="B730" t="s">
        <v>423</v>
      </c>
      <c r="C730">
        <v>795</v>
      </c>
      <c r="D730" t="s">
        <v>36</v>
      </c>
      <c r="E730" t="s">
        <v>37</v>
      </c>
      <c r="G730">
        <v>5.1999999999999998E-2</v>
      </c>
      <c r="H730">
        <v>14.56</v>
      </c>
      <c r="I730">
        <v>0.3</v>
      </c>
      <c r="J730">
        <v>7.4999999999999997E-2</v>
      </c>
      <c r="K730">
        <v>0</v>
      </c>
      <c r="L730">
        <v>0</v>
      </c>
      <c r="M730">
        <v>0</v>
      </c>
      <c r="N730">
        <v>7.4999999999999997E-2</v>
      </c>
      <c r="O730">
        <v>21</v>
      </c>
      <c r="P730">
        <v>280</v>
      </c>
      <c r="Q730">
        <v>202227</v>
      </c>
      <c r="R730">
        <v>202247</v>
      </c>
      <c r="U730">
        <v>5602390</v>
      </c>
      <c r="V730">
        <v>17</v>
      </c>
      <c r="AM730" t="s">
        <v>38</v>
      </c>
      <c r="AN730" t="s">
        <v>39</v>
      </c>
      <c r="BE730" t="s">
        <v>40</v>
      </c>
      <c r="BF730" t="s">
        <v>41</v>
      </c>
      <c r="BM730" t="s">
        <v>40</v>
      </c>
    </row>
    <row r="731" spans="1:65">
      <c r="A731">
        <v>82786</v>
      </c>
      <c r="B731" t="s">
        <v>424</v>
      </c>
      <c r="C731">
        <v>795</v>
      </c>
      <c r="D731" t="s">
        <v>36</v>
      </c>
      <c r="E731" t="s">
        <v>37</v>
      </c>
      <c r="G731">
        <v>5.1999999999999998E-2</v>
      </c>
      <c r="H731">
        <v>14.56</v>
      </c>
      <c r="I731">
        <v>0.3</v>
      </c>
      <c r="J731">
        <v>7.4999999999999997E-2</v>
      </c>
      <c r="K731">
        <v>0</v>
      </c>
      <c r="L731">
        <v>0</v>
      </c>
      <c r="M731">
        <v>0</v>
      </c>
      <c r="N731">
        <v>7.4999999999999997E-2</v>
      </c>
      <c r="O731">
        <v>21</v>
      </c>
      <c r="P731">
        <v>280</v>
      </c>
      <c r="Q731">
        <v>202227</v>
      </c>
      <c r="R731">
        <v>202247</v>
      </c>
      <c r="U731">
        <v>5602400</v>
      </c>
      <c r="V731">
        <v>17</v>
      </c>
      <c r="AM731" t="s">
        <v>38</v>
      </c>
      <c r="AN731" t="s">
        <v>39</v>
      </c>
      <c r="BE731" t="s">
        <v>40</v>
      </c>
      <c r="BF731" t="s">
        <v>41</v>
      </c>
      <c r="BM731" t="s">
        <v>40</v>
      </c>
    </row>
    <row r="732" spans="1:65">
      <c r="A732">
        <v>82788</v>
      </c>
      <c r="B732" t="s">
        <v>425</v>
      </c>
      <c r="C732">
        <v>795</v>
      </c>
      <c r="D732" t="s">
        <v>36</v>
      </c>
      <c r="E732" t="s">
        <v>37</v>
      </c>
      <c r="G732">
        <v>5.1999999999999998E-2</v>
      </c>
      <c r="H732">
        <v>14.56</v>
      </c>
      <c r="I732">
        <v>0.3</v>
      </c>
      <c r="J732">
        <v>7.4999999999999997E-2</v>
      </c>
      <c r="K732">
        <v>0</v>
      </c>
      <c r="L732">
        <v>0</v>
      </c>
      <c r="M732">
        <v>0</v>
      </c>
      <c r="N732">
        <v>7.4999999999999997E-2</v>
      </c>
      <c r="O732">
        <v>21</v>
      </c>
      <c r="P732">
        <v>280</v>
      </c>
      <c r="Q732">
        <v>202227</v>
      </c>
      <c r="R732">
        <v>202247</v>
      </c>
      <c r="U732">
        <v>5602410</v>
      </c>
      <c r="V732">
        <v>17</v>
      </c>
      <c r="AM732" t="s">
        <v>38</v>
      </c>
      <c r="AN732" t="s">
        <v>39</v>
      </c>
      <c r="BE732" t="s">
        <v>40</v>
      </c>
      <c r="BF732" t="s">
        <v>41</v>
      </c>
      <c r="BM732" t="s">
        <v>40</v>
      </c>
    </row>
    <row r="733" spans="1:65">
      <c r="A733">
        <v>82789</v>
      </c>
      <c r="B733" t="s">
        <v>426</v>
      </c>
      <c r="C733">
        <v>795</v>
      </c>
      <c r="D733" t="s">
        <v>36</v>
      </c>
      <c r="E733" t="s">
        <v>37</v>
      </c>
      <c r="G733">
        <v>5.1999999999999998E-2</v>
      </c>
      <c r="H733">
        <v>14.56</v>
      </c>
      <c r="I733">
        <v>0.3</v>
      </c>
      <c r="J733">
        <v>7.4999999999999997E-2</v>
      </c>
      <c r="K733">
        <v>0</v>
      </c>
      <c r="L733">
        <v>0</v>
      </c>
      <c r="M733">
        <v>0</v>
      </c>
      <c r="N733">
        <v>7.4999999999999997E-2</v>
      </c>
      <c r="O733">
        <v>21</v>
      </c>
      <c r="P733">
        <v>280</v>
      </c>
      <c r="Q733">
        <v>202227</v>
      </c>
      <c r="R733">
        <v>202247</v>
      </c>
      <c r="U733">
        <v>5602415</v>
      </c>
      <c r="V733">
        <v>17</v>
      </c>
      <c r="AM733" t="s">
        <v>38</v>
      </c>
      <c r="AN733" t="s">
        <v>39</v>
      </c>
      <c r="BE733" t="s">
        <v>40</v>
      </c>
      <c r="BF733" t="s">
        <v>41</v>
      </c>
      <c r="BM733" t="s">
        <v>40</v>
      </c>
    </row>
    <row r="734" spans="1:65">
      <c r="A734">
        <v>82790</v>
      </c>
      <c r="B734" t="s">
        <v>427</v>
      </c>
      <c r="C734">
        <v>795</v>
      </c>
      <c r="D734" t="s">
        <v>36</v>
      </c>
      <c r="E734" t="s">
        <v>37</v>
      </c>
      <c r="G734">
        <v>5.1999999999999998E-2</v>
      </c>
      <c r="H734">
        <v>14.56</v>
      </c>
      <c r="I734">
        <v>0.3</v>
      </c>
      <c r="J734">
        <v>7.4999999999999997E-2</v>
      </c>
      <c r="K734">
        <v>0</v>
      </c>
      <c r="L734">
        <v>0</v>
      </c>
      <c r="M734">
        <v>0</v>
      </c>
      <c r="N734">
        <v>7.4999999999999997E-2</v>
      </c>
      <c r="O734">
        <v>21</v>
      </c>
      <c r="P734">
        <v>280</v>
      </c>
      <c r="Q734">
        <v>202227</v>
      </c>
      <c r="R734">
        <v>202247</v>
      </c>
      <c r="U734">
        <v>5602420</v>
      </c>
      <c r="V734">
        <v>17</v>
      </c>
      <c r="AM734" t="s">
        <v>38</v>
      </c>
      <c r="AN734" t="s">
        <v>39</v>
      </c>
      <c r="BE734" t="s">
        <v>40</v>
      </c>
      <c r="BF734" t="s">
        <v>41</v>
      </c>
      <c r="BM734" t="s">
        <v>40</v>
      </c>
    </row>
    <row r="735" spans="1:65">
      <c r="A735">
        <v>82791</v>
      </c>
      <c r="B735" t="s">
        <v>428</v>
      </c>
      <c r="C735">
        <v>795</v>
      </c>
      <c r="D735" t="s">
        <v>36</v>
      </c>
      <c r="E735" t="s">
        <v>37</v>
      </c>
      <c r="G735">
        <v>5.1999999999999998E-2</v>
      </c>
      <c r="H735">
        <v>14.56</v>
      </c>
      <c r="I735">
        <v>0.3</v>
      </c>
      <c r="J735">
        <v>7.4999999999999997E-2</v>
      </c>
      <c r="K735">
        <v>0</v>
      </c>
      <c r="L735">
        <v>0</v>
      </c>
      <c r="M735">
        <v>0</v>
      </c>
      <c r="N735">
        <v>7.4999999999999997E-2</v>
      </c>
      <c r="O735">
        <v>21</v>
      </c>
      <c r="P735">
        <v>280</v>
      </c>
      <c r="Q735">
        <v>202227</v>
      </c>
      <c r="R735">
        <v>202247</v>
      </c>
      <c r="U735">
        <v>5602430</v>
      </c>
      <c r="V735">
        <v>17</v>
      </c>
      <c r="AM735" t="s">
        <v>38</v>
      </c>
      <c r="AN735" t="s">
        <v>39</v>
      </c>
      <c r="BE735" t="s">
        <v>40</v>
      </c>
      <c r="BF735" t="s">
        <v>41</v>
      </c>
      <c r="BM735" t="s">
        <v>40</v>
      </c>
    </row>
    <row r="736" spans="1:65">
      <c r="A736">
        <v>83002</v>
      </c>
      <c r="B736" t="s">
        <v>429</v>
      </c>
      <c r="C736">
        <v>795</v>
      </c>
      <c r="D736" t="s">
        <v>36</v>
      </c>
      <c r="E736" t="s">
        <v>37</v>
      </c>
      <c r="G736">
        <v>5.3999999999999999E-2</v>
      </c>
      <c r="H736">
        <v>15.12</v>
      </c>
      <c r="I736">
        <v>0.3</v>
      </c>
      <c r="J736">
        <v>7.8E-2</v>
      </c>
      <c r="K736">
        <v>0</v>
      </c>
      <c r="L736">
        <v>0</v>
      </c>
      <c r="M736">
        <v>0</v>
      </c>
      <c r="N736">
        <v>7.8E-2</v>
      </c>
      <c r="O736">
        <v>21.84</v>
      </c>
      <c r="P736">
        <v>280</v>
      </c>
      <c r="Q736">
        <v>202227</v>
      </c>
      <c r="R736">
        <v>202247</v>
      </c>
      <c r="U736">
        <v>5541999</v>
      </c>
      <c r="V736">
        <v>21</v>
      </c>
      <c r="AM736" t="s">
        <v>38</v>
      </c>
      <c r="AN736" t="s">
        <v>39</v>
      </c>
      <c r="BE736" t="s">
        <v>40</v>
      </c>
      <c r="BF736" t="s">
        <v>41</v>
      </c>
      <c r="BM736" t="s">
        <v>40</v>
      </c>
    </row>
    <row r="737" spans="1:65">
      <c r="A737">
        <v>83002</v>
      </c>
      <c r="B737" t="s">
        <v>429</v>
      </c>
      <c r="C737">
        <v>795</v>
      </c>
      <c r="D737" t="s">
        <v>45</v>
      </c>
      <c r="E737" t="s">
        <v>46</v>
      </c>
      <c r="G737">
        <v>7.8E-2</v>
      </c>
      <c r="H737">
        <v>10.92</v>
      </c>
      <c r="I737">
        <v>0.3</v>
      </c>
      <c r="J737">
        <v>0.112</v>
      </c>
      <c r="K737">
        <v>0.01</v>
      </c>
      <c r="L737">
        <v>0</v>
      </c>
      <c r="M737">
        <v>0</v>
      </c>
      <c r="N737">
        <v>0.112</v>
      </c>
      <c r="O737">
        <v>15.68</v>
      </c>
      <c r="P737">
        <v>140</v>
      </c>
      <c r="Q737">
        <v>202227</v>
      </c>
      <c r="R737">
        <v>202247</v>
      </c>
      <c r="U737">
        <v>7010938</v>
      </c>
      <c r="V737">
        <v>39</v>
      </c>
      <c r="AM737" t="s">
        <v>38</v>
      </c>
      <c r="AN737" t="s">
        <v>39</v>
      </c>
      <c r="BE737" t="s">
        <v>40</v>
      </c>
      <c r="BF737" t="s">
        <v>41</v>
      </c>
      <c r="BM737" t="s">
        <v>40</v>
      </c>
    </row>
    <row r="738" spans="1:65">
      <c r="A738">
        <v>84421</v>
      </c>
      <c r="B738" t="s">
        <v>430</v>
      </c>
      <c r="C738">
        <v>795</v>
      </c>
      <c r="D738" t="s">
        <v>36</v>
      </c>
      <c r="E738" t="s">
        <v>37</v>
      </c>
      <c r="G738">
        <v>6.4000000000000001E-2</v>
      </c>
      <c r="H738">
        <v>17.920000000000002</v>
      </c>
      <c r="I738">
        <v>0.3</v>
      </c>
      <c r="J738">
        <v>9.1999999999999998E-2</v>
      </c>
      <c r="K738">
        <v>0</v>
      </c>
      <c r="L738">
        <v>0</v>
      </c>
      <c r="M738">
        <v>0</v>
      </c>
      <c r="N738">
        <v>9.1999999999999998E-2</v>
      </c>
      <c r="O738">
        <v>25.76</v>
      </c>
      <c r="P738">
        <v>280</v>
      </c>
      <c r="Q738">
        <v>202227</v>
      </c>
      <c r="R738">
        <v>202247</v>
      </c>
      <c r="U738">
        <v>5569175</v>
      </c>
      <c r="V738">
        <v>29</v>
      </c>
      <c r="AM738" t="s">
        <v>38</v>
      </c>
      <c r="AN738" t="s">
        <v>39</v>
      </c>
      <c r="BE738" t="s">
        <v>40</v>
      </c>
      <c r="BF738" t="s">
        <v>41</v>
      </c>
      <c r="BM738" t="s">
        <v>40</v>
      </c>
    </row>
    <row r="739" spans="1:65">
      <c r="A739">
        <v>84421</v>
      </c>
      <c r="B739" t="s">
        <v>430</v>
      </c>
      <c r="C739">
        <v>795</v>
      </c>
      <c r="D739" t="s">
        <v>68</v>
      </c>
      <c r="E739" t="s">
        <v>69</v>
      </c>
      <c r="G739">
        <v>5.5E-2</v>
      </c>
      <c r="H739">
        <v>20.62</v>
      </c>
      <c r="I739">
        <v>0.3</v>
      </c>
      <c r="J739">
        <v>7.9000000000000001E-2</v>
      </c>
      <c r="K739">
        <v>0</v>
      </c>
      <c r="L739">
        <v>0</v>
      </c>
      <c r="M739">
        <v>0</v>
      </c>
      <c r="N739">
        <v>7.9000000000000001E-2</v>
      </c>
      <c r="O739">
        <v>29.62</v>
      </c>
      <c r="P739">
        <v>375</v>
      </c>
      <c r="Q739">
        <v>202227</v>
      </c>
      <c r="R739">
        <v>202247</v>
      </c>
      <c r="U739">
        <v>5832133</v>
      </c>
      <c r="V739">
        <v>22</v>
      </c>
      <c r="AM739" t="s">
        <v>38</v>
      </c>
      <c r="AN739" t="s">
        <v>39</v>
      </c>
      <c r="BE739" t="s">
        <v>40</v>
      </c>
      <c r="BF739" t="s">
        <v>41</v>
      </c>
      <c r="BM739" t="s">
        <v>40</v>
      </c>
    </row>
    <row r="740" spans="1:65">
      <c r="A740">
        <v>84421</v>
      </c>
      <c r="B740" t="s">
        <v>430</v>
      </c>
      <c r="C740">
        <v>795</v>
      </c>
      <c r="D740" t="s">
        <v>45</v>
      </c>
      <c r="E740" t="s">
        <v>46</v>
      </c>
      <c r="G740">
        <v>0.112</v>
      </c>
      <c r="H740">
        <v>15.68</v>
      </c>
      <c r="I740">
        <v>0.3</v>
      </c>
      <c r="J740">
        <v>0.16</v>
      </c>
      <c r="K740">
        <v>0.02</v>
      </c>
      <c r="L740">
        <v>0</v>
      </c>
      <c r="M740">
        <v>0</v>
      </c>
      <c r="N740">
        <v>0.16</v>
      </c>
      <c r="O740">
        <v>22.4</v>
      </c>
      <c r="P740">
        <v>140</v>
      </c>
      <c r="Q740">
        <v>202227</v>
      </c>
      <c r="R740">
        <v>202247</v>
      </c>
      <c r="U740">
        <v>7014478</v>
      </c>
      <c r="V740">
        <v>49</v>
      </c>
      <c r="AM740" t="s">
        <v>38</v>
      </c>
      <c r="AN740" t="s">
        <v>39</v>
      </c>
      <c r="BE740" t="s">
        <v>40</v>
      </c>
      <c r="BF740" t="s">
        <v>41</v>
      </c>
      <c r="BM740" t="s">
        <v>40</v>
      </c>
    </row>
    <row r="741" spans="1:65">
      <c r="A741">
        <v>84422</v>
      </c>
      <c r="B741" t="s">
        <v>431</v>
      </c>
      <c r="C741">
        <v>795</v>
      </c>
      <c r="D741" t="s">
        <v>36</v>
      </c>
      <c r="E741" t="s">
        <v>37</v>
      </c>
      <c r="G741">
        <v>6.4000000000000001E-2</v>
      </c>
      <c r="H741">
        <v>17.920000000000002</v>
      </c>
      <c r="I741">
        <v>0.3</v>
      </c>
      <c r="J741">
        <v>9.1999999999999998E-2</v>
      </c>
      <c r="K741">
        <v>0</v>
      </c>
      <c r="L741">
        <v>0</v>
      </c>
      <c r="M741">
        <v>0</v>
      </c>
      <c r="N741">
        <v>9.1999999999999998E-2</v>
      </c>
      <c r="O741">
        <v>25.76</v>
      </c>
      <c r="P741">
        <v>280</v>
      </c>
      <c r="Q741">
        <v>202227</v>
      </c>
      <c r="R741">
        <v>202247</v>
      </c>
      <c r="U741">
        <v>5569180</v>
      </c>
      <c r="V741">
        <v>29</v>
      </c>
      <c r="AM741" t="s">
        <v>38</v>
      </c>
      <c r="AN741" t="s">
        <v>39</v>
      </c>
      <c r="BE741" t="s">
        <v>40</v>
      </c>
      <c r="BF741" t="s">
        <v>41</v>
      </c>
      <c r="BM741" t="s">
        <v>40</v>
      </c>
    </row>
    <row r="742" spans="1:65">
      <c r="A742">
        <v>84422</v>
      </c>
      <c r="B742" t="s">
        <v>431</v>
      </c>
      <c r="C742">
        <v>795</v>
      </c>
      <c r="D742" t="s">
        <v>68</v>
      </c>
      <c r="E742" t="s">
        <v>69</v>
      </c>
      <c r="G742">
        <v>5.5E-2</v>
      </c>
      <c r="H742">
        <v>20.62</v>
      </c>
      <c r="I742">
        <v>0.3</v>
      </c>
      <c r="J742">
        <v>7.9000000000000001E-2</v>
      </c>
      <c r="K742">
        <v>0</v>
      </c>
      <c r="L742">
        <v>0</v>
      </c>
      <c r="M742">
        <v>0</v>
      </c>
      <c r="N742">
        <v>7.9000000000000001E-2</v>
      </c>
      <c r="O742">
        <v>29.62</v>
      </c>
      <c r="P742">
        <v>375</v>
      </c>
      <c r="Q742">
        <v>202227</v>
      </c>
      <c r="R742">
        <v>202247</v>
      </c>
      <c r="U742">
        <v>5832134</v>
      </c>
      <c r="V742">
        <v>22</v>
      </c>
      <c r="AM742" t="s">
        <v>38</v>
      </c>
      <c r="AN742" t="s">
        <v>39</v>
      </c>
      <c r="BE742" t="s">
        <v>40</v>
      </c>
      <c r="BF742" t="s">
        <v>41</v>
      </c>
      <c r="BM742" t="s">
        <v>40</v>
      </c>
    </row>
    <row r="743" spans="1:65">
      <c r="A743">
        <v>84422</v>
      </c>
      <c r="B743" t="s">
        <v>431</v>
      </c>
      <c r="C743">
        <v>795</v>
      </c>
      <c r="D743" t="s">
        <v>45</v>
      </c>
      <c r="E743" t="s">
        <v>46</v>
      </c>
      <c r="G743">
        <v>0.112</v>
      </c>
      <c r="H743">
        <v>15.68</v>
      </c>
      <c r="I743">
        <v>0.3</v>
      </c>
      <c r="J743">
        <v>0.16</v>
      </c>
      <c r="K743">
        <v>0.02</v>
      </c>
      <c r="L743">
        <v>0</v>
      </c>
      <c r="M743">
        <v>0</v>
      </c>
      <c r="N743">
        <v>0.16</v>
      </c>
      <c r="O743">
        <v>22.4</v>
      </c>
      <c r="P743">
        <v>140</v>
      </c>
      <c r="Q743">
        <v>202227</v>
      </c>
      <c r="R743">
        <v>202247</v>
      </c>
      <c r="U743">
        <v>7014666</v>
      </c>
      <c r="V743">
        <v>49</v>
      </c>
      <c r="AM743" t="s">
        <v>38</v>
      </c>
      <c r="AN743" t="s">
        <v>39</v>
      </c>
      <c r="BE743" t="s">
        <v>40</v>
      </c>
      <c r="BF743" t="s">
        <v>41</v>
      </c>
      <c r="BM743" t="s">
        <v>40</v>
      </c>
    </row>
    <row r="744" spans="1:65">
      <c r="A744">
        <v>84423</v>
      </c>
      <c r="B744" t="s">
        <v>432</v>
      </c>
      <c r="C744">
        <v>795</v>
      </c>
      <c r="D744" t="s">
        <v>36</v>
      </c>
      <c r="E744" t="s">
        <v>37</v>
      </c>
      <c r="G744">
        <v>6.4000000000000001E-2</v>
      </c>
      <c r="H744">
        <v>17.920000000000002</v>
      </c>
      <c r="I744">
        <v>0.3</v>
      </c>
      <c r="J744">
        <v>9.1999999999999998E-2</v>
      </c>
      <c r="K744">
        <v>0</v>
      </c>
      <c r="L744">
        <v>0</v>
      </c>
      <c r="M744">
        <v>0</v>
      </c>
      <c r="N744">
        <v>9.1999999999999998E-2</v>
      </c>
      <c r="O744">
        <v>25.76</v>
      </c>
      <c r="P744">
        <v>280</v>
      </c>
      <c r="Q744">
        <v>202227</v>
      </c>
      <c r="R744">
        <v>202247</v>
      </c>
      <c r="U744">
        <v>5569185</v>
      </c>
      <c r="V744">
        <v>29</v>
      </c>
      <c r="AM744" t="s">
        <v>38</v>
      </c>
      <c r="AN744" t="s">
        <v>39</v>
      </c>
      <c r="BE744" t="s">
        <v>40</v>
      </c>
      <c r="BF744" t="s">
        <v>41</v>
      </c>
      <c r="BM744" t="s">
        <v>40</v>
      </c>
    </row>
    <row r="745" spans="1:65">
      <c r="A745">
        <v>84423</v>
      </c>
      <c r="B745" t="s">
        <v>432</v>
      </c>
      <c r="C745">
        <v>795</v>
      </c>
      <c r="D745" t="s">
        <v>68</v>
      </c>
      <c r="E745" t="s">
        <v>69</v>
      </c>
      <c r="G745">
        <v>5.5E-2</v>
      </c>
      <c r="H745">
        <v>20.62</v>
      </c>
      <c r="I745">
        <v>0.3</v>
      </c>
      <c r="J745">
        <v>7.9000000000000001E-2</v>
      </c>
      <c r="K745">
        <v>0</v>
      </c>
      <c r="L745">
        <v>0</v>
      </c>
      <c r="M745">
        <v>0</v>
      </c>
      <c r="N745">
        <v>7.9000000000000001E-2</v>
      </c>
      <c r="O745">
        <v>29.62</v>
      </c>
      <c r="P745">
        <v>375</v>
      </c>
      <c r="Q745">
        <v>202227</v>
      </c>
      <c r="R745">
        <v>202247</v>
      </c>
      <c r="U745">
        <v>5832135</v>
      </c>
      <c r="V745">
        <v>22</v>
      </c>
      <c r="AM745" t="s">
        <v>38</v>
      </c>
      <c r="AN745" t="s">
        <v>39</v>
      </c>
      <c r="BE745" t="s">
        <v>40</v>
      </c>
      <c r="BF745" t="s">
        <v>41</v>
      </c>
      <c r="BM745" t="s">
        <v>40</v>
      </c>
    </row>
    <row r="746" spans="1:65">
      <c r="A746">
        <v>84423</v>
      </c>
      <c r="B746" t="s">
        <v>432</v>
      </c>
      <c r="C746">
        <v>795</v>
      </c>
      <c r="D746" t="s">
        <v>45</v>
      </c>
      <c r="E746" t="s">
        <v>46</v>
      </c>
      <c r="G746">
        <v>0.112</v>
      </c>
      <c r="H746">
        <v>15.68</v>
      </c>
      <c r="I746">
        <v>0.3</v>
      </c>
      <c r="J746">
        <v>0.16</v>
      </c>
      <c r="K746">
        <v>0.02</v>
      </c>
      <c r="L746">
        <v>0</v>
      </c>
      <c r="M746">
        <v>0</v>
      </c>
      <c r="N746">
        <v>0.16</v>
      </c>
      <c r="O746">
        <v>22.4</v>
      </c>
      <c r="P746">
        <v>140</v>
      </c>
      <c r="Q746">
        <v>202227</v>
      </c>
      <c r="R746">
        <v>202247</v>
      </c>
      <c r="U746">
        <v>7014509</v>
      </c>
      <c r="V746">
        <v>49</v>
      </c>
      <c r="AM746" t="s">
        <v>38</v>
      </c>
      <c r="AN746" t="s">
        <v>39</v>
      </c>
      <c r="BE746" t="s">
        <v>40</v>
      </c>
      <c r="BF746" t="s">
        <v>41</v>
      </c>
      <c r="BM746" t="s">
        <v>40</v>
      </c>
    </row>
    <row r="747" spans="1:65">
      <c r="A747">
        <v>84424</v>
      </c>
      <c r="B747" t="s">
        <v>433</v>
      </c>
      <c r="C747">
        <v>795</v>
      </c>
      <c r="D747" t="s">
        <v>36</v>
      </c>
      <c r="E747" t="s">
        <v>37</v>
      </c>
      <c r="G747">
        <v>6.4000000000000001E-2</v>
      </c>
      <c r="H747">
        <v>17.920000000000002</v>
      </c>
      <c r="I747">
        <v>0.3</v>
      </c>
      <c r="J747">
        <v>9.1999999999999998E-2</v>
      </c>
      <c r="K747">
        <v>0</v>
      </c>
      <c r="L747">
        <v>0</v>
      </c>
      <c r="M747">
        <v>0</v>
      </c>
      <c r="N747">
        <v>9.1999999999999998E-2</v>
      </c>
      <c r="O747">
        <v>25.76</v>
      </c>
      <c r="P747">
        <v>280</v>
      </c>
      <c r="Q747">
        <v>202227</v>
      </c>
      <c r="R747">
        <v>202247</v>
      </c>
      <c r="U747">
        <v>5569190</v>
      </c>
      <c r="V747">
        <v>29</v>
      </c>
      <c r="AM747" t="s">
        <v>38</v>
      </c>
      <c r="AN747" t="s">
        <v>39</v>
      </c>
      <c r="BE747" t="s">
        <v>40</v>
      </c>
      <c r="BF747" t="s">
        <v>41</v>
      </c>
      <c r="BM747" t="s">
        <v>40</v>
      </c>
    </row>
    <row r="748" spans="1:65">
      <c r="A748">
        <v>84424</v>
      </c>
      <c r="B748" t="s">
        <v>433</v>
      </c>
      <c r="C748">
        <v>795</v>
      </c>
      <c r="D748" t="s">
        <v>68</v>
      </c>
      <c r="E748" t="s">
        <v>69</v>
      </c>
      <c r="G748">
        <v>5.5E-2</v>
      </c>
      <c r="H748">
        <v>20.62</v>
      </c>
      <c r="I748">
        <v>0.3</v>
      </c>
      <c r="J748">
        <v>7.9000000000000001E-2</v>
      </c>
      <c r="K748">
        <v>0</v>
      </c>
      <c r="L748">
        <v>0</v>
      </c>
      <c r="M748">
        <v>0</v>
      </c>
      <c r="N748">
        <v>7.9000000000000001E-2</v>
      </c>
      <c r="O748">
        <v>29.62</v>
      </c>
      <c r="P748">
        <v>375</v>
      </c>
      <c r="Q748">
        <v>202227</v>
      </c>
      <c r="R748">
        <v>202247</v>
      </c>
      <c r="U748">
        <v>5832136</v>
      </c>
      <c r="V748">
        <v>22</v>
      </c>
      <c r="AM748" t="s">
        <v>38</v>
      </c>
      <c r="AN748" t="s">
        <v>39</v>
      </c>
      <c r="BE748" t="s">
        <v>40</v>
      </c>
      <c r="BF748" t="s">
        <v>41</v>
      </c>
      <c r="BM748" t="s">
        <v>40</v>
      </c>
    </row>
    <row r="749" spans="1:65">
      <c r="A749">
        <v>84424</v>
      </c>
      <c r="B749" t="s">
        <v>433</v>
      </c>
      <c r="C749">
        <v>795</v>
      </c>
      <c r="D749" t="s">
        <v>45</v>
      </c>
      <c r="E749" t="s">
        <v>46</v>
      </c>
      <c r="G749">
        <v>0.112</v>
      </c>
      <c r="H749">
        <v>15.68</v>
      </c>
      <c r="I749">
        <v>0.3</v>
      </c>
      <c r="J749">
        <v>0.16</v>
      </c>
      <c r="K749">
        <v>0.02</v>
      </c>
      <c r="L749">
        <v>0</v>
      </c>
      <c r="M749">
        <v>0</v>
      </c>
      <c r="N749">
        <v>0.16</v>
      </c>
      <c r="O749">
        <v>22.4</v>
      </c>
      <c r="P749">
        <v>140</v>
      </c>
      <c r="Q749">
        <v>202227</v>
      </c>
      <c r="R749">
        <v>202247</v>
      </c>
      <c r="U749">
        <v>7014667</v>
      </c>
      <c r="V749">
        <v>49</v>
      </c>
      <c r="AM749" t="s">
        <v>38</v>
      </c>
      <c r="AN749" t="s">
        <v>39</v>
      </c>
      <c r="BE749" t="s">
        <v>40</v>
      </c>
      <c r="BF749" t="s">
        <v>41</v>
      </c>
      <c r="BM749" t="s">
        <v>40</v>
      </c>
    </row>
    <row r="750" spans="1:65">
      <c r="A750">
        <v>84425</v>
      </c>
      <c r="B750" t="s">
        <v>434</v>
      </c>
      <c r="C750">
        <v>795</v>
      </c>
      <c r="D750" t="s">
        <v>36</v>
      </c>
      <c r="E750" t="s">
        <v>37</v>
      </c>
      <c r="G750">
        <v>6.4000000000000001E-2</v>
      </c>
      <c r="H750">
        <v>17.920000000000002</v>
      </c>
      <c r="I750">
        <v>0.3</v>
      </c>
      <c r="J750">
        <v>9.1999999999999998E-2</v>
      </c>
      <c r="K750">
        <v>0</v>
      </c>
      <c r="L750">
        <v>0</v>
      </c>
      <c r="M750">
        <v>0</v>
      </c>
      <c r="N750">
        <v>9.1999999999999998E-2</v>
      </c>
      <c r="O750">
        <v>25.76</v>
      </c>
      <c r="P750">
        <v>280</v>
      </c>
      <c r="Q750">
        <v>202227</v>
      </c>
      <c r="R750">
        <v>202247</v>
      </c>
      <c r="U750">
        <v>5569195</v>
      </c>
      <c r="V750">
        <v>29</v>
      </c>
      <c r="AM750" t="s">
        <v>38</v>
      </c>
      <c r="AN750" t="s">
        <v>39</v>
      </c>
      <c r="BE750" t="s">
        <v>40</v>
      </c>
      <c r="BF750" t="s">
        <v>41</v>
      </c>
      <c r="BM750" t="s">
        <v>40</v>
      </c>
    </row>
    <row r="751" spans="1:65">
      <c r="A751">
        <v>84425</v>
      </c>
      <c r="B751" t="s">
        <v>434</v>
      </c>
      <c r="C751">
        <v>795</v>
      </c>
      <c r="D751" t="s">
        <v>68</v>
      </c>
      <c r="E751" t="s">
        <v>69</v>
      </c>
      <c r="G751">
        <v>5.5E-2</v>
      </c>
      <c r="H751">
        <v>20.62</v>
      </c>
      <c r="I751">
        <v>0.3</v>
      </c>
      <c r="J751">
        <v>7.9000000000000001E-2</v>
      </c>
      <c r="K751">
        <v>0</v>
      </c>
      <c r="L751">
        <v>0</v>
      </c>
      <c r="M751">
        <v>0</v>
      </c>
      <c r="N751">
        <v>7.9000000000000001E-2</v>
      </c>
      <c r="O751">
        <v>29.62</v>
      </c>
      <c r="P751">
        <v>375</v>
      </c>
      <c r="Q751">
        <v>202227</v>
      </c>
      <c r="R751">
        <v>202247</v>
      </c>
      <c r="U751">
        <v>5832137</v>
      </c>
      <c r="V751">
        <v>22</v>
      </c>
      <c r="AM751" t="s">
        <v>38</v>
      </c>
      <c r="AN751" t="s">
        <v>39</v>
      </c>
      <c r="BE751" t="s">
        <v>40</v>
      </c>
      <c r="BF751" t="s">
        <v>41</v>
      </c>
      <c r="BM751" t="s">
        <v>40</v>
      </c>
    </row>
    <row r="752" spans="1:65">
      <c r="A752">
        <v>84425</v>
      </c>
      <c r="B752" t="s">
        <v>434</v>
      </c>
      <c r="C752">
        <v>795</v>
      </c>
      <c r="D752" t="s">
        <v>45</v>
      </c>
      <c r="E752" t="s">
        <v>46</v>
      </c>
      <c r="G752">
        <v>0.112</v>
      </c>
      <c r="H752">
        <v>15.68</v>
      </c>
      <c r="I752">
        <v>0.3</v>
      </c>
      <c r="J752">
        <v>0.16</v>
      </c>
      <c r="K752">
        <v>0.02</v>
      </c>
      <c r="L752">
        <v>0</v>
      </c>
      <c r="M752">
        <v>0</v>
      </c>
      <c r="N752">
        <v>0.16</v>
      </c>
      <c r="O752">
        <v>22.4</v>
      </c>
      <c r="P752">
        <v>140</v>
      </c>
      <c r="Q752">
        <v>202227</v>
      </c>
      <c r="R752">
        <v>202247</v>
      </c>
      <c r="U752">
        <v>7014668</v>
      </c>
      <c r="V752">
        <v>49</v>
      </c>
      <c r="AM752" t="s">
        <v>38</v>
      </c>
      <c r="AN752" t="s">
        <v>39</v>
      </c>
      <c r="BE752" t="s">
        <v>40</v>
      </c>
      <c r="BF752" t="s">
        <v>41</v>
      </c>
      <c r="BM752" t="s">
        <v>40</v>
      </c>
    </row>
    <row r="753" spans="1:65">
      <c r="A753">
        <v>84426</v>
      </c>
      <c r="B753" t="s">
        <v>435</v>
      </c>
      <c r="C753">
        <v>795</v>
      </c>
      <c r="D753" t="s">
        <v>36</v>
      </c>
      <c r="E753" t="s">
        <v>37</v>
      </c>
      <c r="G753">
        <v>6.4000000000000001E-2</v>
      </c>
      <c r="H753">
        <v>17.920000000000002</v>
      </c>
      <c r="I753">
        <v>0.3</v>
      </c>
      <c r="J753">
        <v>9.1999999999999998E-2</v>
      </c>
      <c r="K753">
        <v>0</v>
      </c>
      <c r="L753">
        <v>0</v>
      </c>
      <c r="M753">
        <v>0</v>
      </c>
      <c r="N753">
        <v>9.1999999999999998E-2</v>
      </c>
      <c r="O753">
        <v>25.76</v>
      </c>
      <c r="P753">
        <v>280</v>
      </c>
      <c r="Q753">
        <v>202227</v>
      </c>
      <c r="R753">
        <v>202247</v>
      </c>
      <c r="U753">
        <v>5569200</v>
      </c>
      <c r="V753">
        <v>29</v>
      </c>
      <c r="AM753" t="s">
        <v>38</v>
      </c>
      <c r="AN753" t="s">
        <v>39</v>
      </c>
      <c r="BE753" t="s">
        <v>40</v>
      </c>
      <c r="BF753" t="s">
        <v>41</v>
      </c>
      <c r="BM753" t="s">
        <v>40</v>
      </c>
    </row>
    <row r="754" spans="1:65">
      <c r="A754">
        <v>84426</v>
      </c>
      <c r="B754" t="s">
        <v>435</v>
      </c>
      <c r="C754">
        <v>795</v>
      </c>
      <c r="D754" t="s">
        <v>68</v>
      </c>
      <c r="E754" t="s">
        <v>69</v>
      </c>
      <c r="G754">
        <v>5.5E-2</v>
      </c>
      <c r="H754">
        <v>20.62</v>
      </c>
      <c r="I754">
        <v>0.3</v>
      </c>
      <c r="J754">
        <v>7.9000000000000001E-2</v>
      </c>
      <c r="K754">
        <v>0</v>
      </c>
      <c r="L754">
        <v>0</v>
      </c>
      <c r="M754">
        <v>0</v>
      </c>
      <c r="N754">
        <v>7.9000000000000001E-2</v>
      </c>
      <c r="O754">
        <v>29.62</v>
      </c>
      <c r="P754">
        <v>375</v>
      </c>
      <c r="Q754">
        <v>202227</v>
      </c>
      <c r="R754">
        <v>202247</v>
      </c>
      <c r="U754">
        <v>5832141</v>
      </c>
      <c r="V754">
        <v>22</v>
      </c>
      <c r="AM754" t="s">
        <v>38</v>
      </c>
      <c r="AN754" t="s">
        <v>39</v>
      </c>
      <c r="BE754" t="s">
        <v>40</v>
      </c>
      <c r="BF754" t="s">
        <v>41</v>
      </c>
      <c r="BM754" t="s">
        <v>40</v>
      </c>
    </row>
    <row r="755" spans="1:65">
      <c r="A755">
        <v>84426</v>
      </c>
      <c r="B755" t="s">
        <v>435</v>
      </c>
      <c r="C755">
        <v>795</v>
      </c>
      <c r="D755" t="s">
        <v>45</v>
      </c>
      <c r="E755" t="s">
        <v>46</v>
      </c>
      <c r="G755">
        <v>0.112</v>
      </c>
      <c r="H755">
        <v>15.68</v>
      </c>
      <c r="I755">
        <v>0.3</v>
      </c>
      <c r="J755">
        <v>0.16</v>
      </c>
      <c r="K755">
        <v>0.02</v>
      </c>
      <c r="L755">
        <v>0</v>
      </c>
      <c r="M755">
        <v>0</v>
      </c>
      <c r="N755">
        <v>0.16</v>
      </c>
      <c r="O755">
        <v>22.4</v>
      </c>
      <c r="P755">
        <v>140</v>
      </c>
      <c r="Q755">
        <v>202227</v>
      </c>
      <c r="R755">
        <v>202247</v>
      </c>
      <c r="U755">
        <v>7014672</v>
      </c>
      <c r="V755">
        <v>49</v>
      </c>
      <c r="AM755" t="s">
        <v>38</v>
      </c>
      <c r="AN755" t="s">
        <v>39</v>
      </c>
      <c r="BE755" t="s">
        <v>40</v>
      </c>
      <c r="BF755" t="s">
        <v>41</v>
      </c>
      <c r="BM755" t="s">
        <v>40</v>
      </c>
    </row>
    <row r="756" spans="1:65">
      <c r="A756">
        <v>84427</v>
      </c>
      <c r="B756" t="s">
        <v>436</v>
      </c>
      <c r="C756">
        <v>795</v>
      </c>
      <c r="D756" t="s">
        <v>36</v>
      </c>
      <c r="E756" t="s">
        <v>37</v>
      </c>
      <c r="G756">
        <v>6.4000000000000001E-2</v>
      </c>
      <c r="H756">
        <v>17.920000000000002</v>
      </c>
      <c r="I756">
        <v>0.3</v>
      </c>
      <c r="J756">
        <v>9.1999999999999998E-2</v>
      </c>
      <c r="K756">
        <v>0</v>
      </c>
      <c r="L756">
        <v>0</v>
      </c>
      <c r="M756">
        <v>0</v>
      </c>
      <c r="N756">
        <v>9.1999999999999998E-2</v>
      </c>
      <c r="O756">
        <v>25.76</v>
      </c>
      <c r="P756">
        <v>280</v>
      </c>
      <c r="Q756">
        <v>202227</v>
      </c>
      <c r="R756">
        <v>202247</v>
      </c>
      <c r="U756">
        <v>5569205</v>
      </c>
      <c r="V756">
        <v>29</v>
      </c>
      <c r="AM756" t="s">
        <v>38</v>
      </c>
      <c r="AN756" t="s">
        <v>39</v>
      </c>
      <c r="BE756" t="s">
        <v>40</v>
      </c>
      <c r="BF756" t="s">
        <v>41</v>
      </c>
      <c r="BM756" t="s">
        <v>40</v>
      </c>
    </row>
    <row r="757" spans="1:65">
      <c r="A757">
        <v>84427</v>
      </c>
      <c r="B757" t="s">
        <v>436</v>
      </c>
      <c r="C757">
        <v>795</v>
      </c>
      <c r="D757" t="s">
        <v>68</v>
      </c>
      <c r="E757" t="s">
        <v>69</v>
      </c>
      <c r="G757">
        <v>5.5E-2</v>
      </c>
      <c r="H757">
        <v>20.62</v>
      </c>
      <c r="I757">
        <v>0.3</v>
      </c>
      <c r="J757">
        <v>7.9000000000000001E-2</v>
      </c>
      <c r="K757">
        <v>0</v>
      </c>
      <c r="L757">
        <v>0</v>
      </c>
      <c r="M757">
        <v>0</v>
      </c>
      <c r="N757">
        <v>7.9000000000000001E-2</v>
      </c>
      <c r="O757">
        <v>29.62</v>
      </c>
      <c r="P757">
        <v>375</v>
      </c>
      <c r="Q757">
        <v>202227</v>
      </c>
      <c r="R757">
        <v>202247</v>
      </c>
      <c r="U757">
        <v>5832142</v>
      </c>
      <c r="V757">
        <v>22</v>
      </c>
      <c r="AM757" t="s">
        <v>38</v>
      </c>
      <c r="AN757" t="s">
        <v>39</v>
      </c>
      <c r="BE757" t="s">
        <v>40</v>
      </c>
      <c r="BF757" t="s">
        <v>41</v>
      </c>
      <c r="BM757" t="s">
        <v>40</v>
      </c>
    </row>
    <row r="758" spans="1:65">
      <c r="A758">
        <v>84427</v>
      </c>
      <c r="B758" t="s">
        <v>436</v>
      </c>
      <c r="C758">
        <v>795</v>
      </c>
      <c r="D758" t="s">
        <v>45</v>
      </c>
      <c r="E758" t="s">
        <v>46</v>
      </c>
      <c r="G758">
        <v>0.112</v>
      </c>
      <c r="H758">
        <v>15.68</v>
      </c>
      <c r="I758">
        <v>0.3</v>
      </c>
      <c r="J758">
        <v>0.16</v>
      </c>
      <c r="K758">
        <v>0.02</v>
      </c>
      <c r="L758">
        <v>0</v>
      </c>
      <c r="M758">
        <v>0</v>
      </c>
      <c r="N758">
        <v>0.16</v>
      </c>
      <c r="O758">
        <v>22.4</v>
      </c>
      <c r="P758">
        <v>140</v>
      </c>
      <c r="Q758">
        <v>202227</v>
      </c>
      <c r="R758">
        <v>202247</v>
      </c>
      <c r="U758">
        <v>7014673</v>
      </c>
      <c r="V758">
        <v>49</v>
      </c>
      <c r="AM758" t="s">
        <v>38</v>
      </c>
      <c r="AN758" t="s">
        <v>39</v>
      </c>
      <c r="BE758" t="s">
        <v>40</v>
      </c>
      <c r="BF758" t="s">
        <v>41</v>
      </c>
      <c r="BM758" t="s">
        <v>40</v>
      </c>
    </row>
    <row r="759" spans="1:65">
      <c r="A759">
        <v>84428</v>
      </c>
      <c r="B759" t="s">
        <v>437</v>
      </c>
      <c r="C759">
        <v>795</v>
      </c>
      <c r="D759" t="s">
        <v>36</v>
      </c>
      <c r="E759" t="s">
        <v>37</v>
      </c>
      <c r="G759">
        <v>6.4000000000000001E-2</v>
      </c>
      <c r="H759">
        <v>17.920000000000002</v>
      </c>
      <c r="I759">
        <v>0.3</v>
      </c>
      <c r="J759">
        <v>9.1999999999999998E-2</v>
      </c>
      <c r="K759">
        <v>0</v>
      </c>
      <c r="L759">
        <v>0</v>
      </c>
      <c r="M759">
        <v>0</v>
      </c>
      <c r="N759">
        <v>9.1999999999999998E-2</v>
      </c>
      <c r="O759">
        <v>25.76</v>
      </c>
      <c r="P759">
        <v>280</v>
      </c>
      <c r="Q759">
        <v>202227</v>
      </c>
      <c r="R759">
        <v>202247</v>
      </c>
      <c r="U759">
        <v>5569207</v>
      </c>
      <c r="V759">
        <v>29</v>
      </c>
      <c r="AM759" t="s">
        <v>38</v>
      </c>
      <c r="AN759" t="s">
        <v>39</v>
      </c>
      <c r="BE759" t="s">
        <v>40</v>
      </c>
      <c r="BF759" t="s">
        <v>41</v>
      </c>
      <c r="BM759" t="s">
        <v>40</v>
      </c>
    </row>
    <row r="760" spans="1:65">
      <c r="A760">
        <v>84428</v>
      </c>
      <c r="B760" t="s">
        <v>437</v>
      </c>
      <c r="C760">
        <v>795</v>
      </c>
      <c r="D760" t="s">
        <v>68</v>
      </c>
      <c r="E760" t="s">
        <v>69</v>
      </c>
      <c r="G760">
        <v>5.5E-2</v>
      </c>
      <c r="H760">
        <v>20.62</v>
      </c>
      <c r="I760">
        <v>0.3</v>
      </c>
      <c r="J760">
        <v>7.9000000000000001E-2</v>
      </c>
      <c r="K760">
        <v>0</v>
      </c>
      <c r="L760">
        <v>0</v>
      </c>
      <c r="M760">
        <v>0</v>
      </c>
      <c r="N760">
        <v>7.9000000000000001E-2</v>
      </c>
      <c r="O760">
        <v>29.62</v>
      </c>
      <c r="P760">
        <v>375</v>
      </c>
      <c r="Q760">
        <v>202227</v>
      </c>
      <c r="R760">
        <v>202247</v>
      </c>
      <c r="U760">
        <v>5832143</v>
      </c>
      <c r="V760">
        <v>22</v>
      </c>
      <c r="AM760" t="s">
        <v>38</v>
      </c>
      <c r="AN760" t="s">
        <v>39</v>
      </c>
      <c r="BE760" t="s">
        <v>40</v>
      </c>
      <c r="BF760" t="s">
        <v>41</v>
      </c>
      <c r="BM760" t="s">
        <v>40</v>
      </c>
    </row>
    <row r="761" spans="1:65">
      <c r="A761">
        <v>84428</v>
      </c>
      <c r="B761" t="s">
        <v>437</v>
      </c>
      <c r="C761">
        <v>795</v>
      </c>
      <c r="D761" t="s">
        <v>45</v>
      </c>
      <c r="E761" t="s">
        <v>46</v>
      </c>
      <c r="G761">
        <v>0.112</v>
      </c>
      <c r="H761">
        <v>15.68</v>
      </c>
      <c r="I761">
        <v>0.3</v>
      </c>
      <c r="J761">
        <v>0.16</v>
      </c>
      <c r="K761">
        <v>0.02</v>
      </c>
      <c r="L761">
        <v>0</v>
      </c>
      <c r="M761">
        <v>0</v>
      </c>
      <c r="N761">
        <v>0.16</v>
      </c>
      <c r="O761">
        <v>22.4</v>
      </c>
      <c r="P761">
        <v>140</v>
      </c>
      <c r="Q761">
        <v>202227</v>
      </c>
      <c r="R761">
        <v>202247</v>
      </c>
      <c r="U761">
        <v>7014479</v>
      </c>
      <c r="V761">
        <v>49</v>
      </c>
      <c r="AM761" t="s">
        <v>38</v>
      </c>
      <c r="AN761" t="s">
        <v>39</v>
      </c>
      <c r="BE761" t="s">
        <v>40</v>
      </c>
      <c r="BF761" t="s">
        <v>41</v>
      </c>
      <c r="BM761" t="s">
        <v>40</v>
      </c>
    </row>
    <row r="762" spans="1:65">
      <c r="A762">
        <v>84429</v>
      </c>
      <c r="B762" t="s">
        <v>438</v>
      </c>
      <c r="C762">
        <v>795</v>
      </c>
      <c r="D762" t="s">
        <v>36</v>
      </c>
      <c r="E762" t="s">
        <v>37</v>
      </c>
      <c r="G762">
        <v>6.4000000000000001E-2</v>
      </c>
      <c r="H762">
        <v>17.920000000000002</v>
      </c>
      <c r="I762">
        <v>0.3</v>
      </c>
      <c r="J762">
        <v>9.1999999999999998E-2</v>
      </c>
      <c r="K762">
        <v>0</v>
      </c>
      <c r="L762">
        <v>0</v>
      </c>
      <c r="M762">
        <v>0</v>
      </c>
      <c r="N762">
        <v>9.1999999999999998E-2</v>
      </c>
      <c r="O762">
        <v>25.76</v>
      </c>
      <c r="P762">
        <v>280</v>
      </c>
      <c r="Q762">
        <v>202227</v>
      </c>
      <c r="R762">
        <v>202247</v>
      </c>
      <c r="U762">
        <v>5569215</v>
      </c>
      <c r="V762">
        <v>29</v>
      </c>
      <c r="AM762" t="s">
        <v>38</v>
      </c>
      <c r="AN762" t="s">
        <v>39</v>
      </c>
      <c r="BE762" t="s">
        <v>40</v>
      </c>
      <c r="BF762" t="s">
        <v>41</v>
      </c>
      <c r="BM762" t="s">
        <v>40</v>
      </c>
    </row>
    <row r="763" spans="1:65">
      <c r="A763">
        <v>84429</v>
      </c>
      <c r="B763" t="s">
        <v>438</v>
      </c>
      <c r="C763">
        <v>795</v>
      </c>
      <c r="D763" t="s">
        <v>68</v>
      </c>
      <c r="E763" t="s">
        <v>69</v>
      </c>
      <c r="G763">
        <v>5.5E-2</v>
      </c>
      <c r="H763">
        <v>20.62</v>
      </c>
      <c r="I763">
        <v>0.3</v>
      </c>
      <c r="J763">
        <v>7.9000000000000001E-2</v>
      </c>
      <c r="K763">
        <v>0</v>
      </c>
      <c r="L763">
        <v>0</v>
      </c>
      <c r="M763">
        <v>0</v>
      </c>
      <c r="N763">
        <v>7.9000000000000001E-2</v>
      </c>
      <c r="O763">
        <v>29.62</v>
      </c>
      <c r="P763">
        <v>375</v>
      </c>
      <c r="Q763">
        <v>202227</v>
      </c>
      <c r="R763">
        <v>202247</v>
      </c>
      <c r="U763">
        <v>5832144</v>
      </c>
      <c r="V763">
        <v>22</v>
      </c>
      <c r="AM763" t="s">
        <v>38</v>
      </c>
      <c r="AN763" t="s">
        <v>39</v>
      </c>
      <c r="BE763" t="s">
        <v>40</v>
      </c>
      <c r="BF763" t="s">
        <v>41</v>
      </c>
      <c r="BM763" t="s">
        <v>40</v>
      </c>
    </row>
    <row r="764" spans="1:65">
      <c r="A764">
        <v>84429</v>
      </c>
      <c r="B764" t="s">
        <v>438</v>
      </c>
      <c r="C764">
        <v>795</v>
      </c>
      <c r="D764" t="s">
        <v>45</v>
      </c>
      <c r="E764" t="s">
        <v>46</v>
      </c>
      <c r="G764">
        <v>0.112</v>
      </c>
      <c r="H764">
        <v>15.68</v>
      </c>
      <c r="I764">
        <v>0.3</v>
      </c>
      <c r="J764">
        <v>0.16</v>
      </c>
      <c r="K764">
        <v>0.02</v>
      </c>
      <c r="L764">
        <v>0</v>
      </c>
      <c r="M764">
        <v>0</v>
      </c>
      <c r="N764">
        <v>0.16</v>
      </c>
      <c r="O764">
        <v>22.4</v>
      </c>
      <c r="P764">
        <v>140</v>
      </c>
      <c r="Q764">
        <v>202227</v>
      </c>
      <c r="R764">
        <v>202247</v>
      </c>
      <c r="U764">
        <v>7014674</v>
      </c>
      <c r="V764">
        <v>49</v>
      </c>
      <c r="AM764" t="s">
        <v>38</v>
      </c>
      <c r="AN764" t="s">
        <v>39</v>
      </c>
      <c r="BE764" t="s">
        <v>40</v>
      </c>
      <c r="BF764" t="s">
        <v>41</v>
      </c>
      <c r="BM764" t="s">
        <v>40</v>
      </c>
    </row>
    <row r="765" spans="1:65">
      <c r="A765">
        <v>84431</v>
      </c>
      <c r="B765" t="s">
        <v>439</v>
      </c>
      <c r="C765">
        <v>795</v>
      </c>
      <c r="D765" t="s">
        <v>36</v>
      </c>
      <c r="E765" t="s">
        <v>37</v>
      </c>
      <c r="G765">
        <v>6.4000000000000001E-2</v>
      </c>
      <c r="H765">
        <v>17.920000000000002</v>
      </c>
      <c r="I765">
        <v>0.3</v>
      </c>
      <c r="J765">
        <v>9.1999999999999998E-2</v>
      </c>
      <c r="K765">
        <v>0</v>
      </c>
      <c r="L765">
        <v>0</v>
      </c>
      <c r="M765">
        <v>0</v>
      </c>
      <c r="N765">
        <v>9.1999999999999998E-2</v>
      </c>
      <c r="O765">
        <v>25.76</v>
      </c>
      <c r="P765">
        <v>280</v>
      </c>
      <c r="Q765">
        <v>202227</v>
      </c>
      <c r="R765">
        <v>202247</v>
      </c>
      <c r="U765">
        <v>5572240</v>
      </c>
      <c r="V765">
        <v>29</v>
      </c>
      <c r="AM765" t="s">
        <v>38</v>
      </c>
      <c r="AN765" t="s">
        <v>39</v>
      </c>
      <c r="BE765" t="s">
        <v>40</v>
      </c>
      <c r="BF765" t="s">
        <v>41</v>
      </c>
      <c r="BM765" t="s">
        <v>40</v>
      </c>
    </row>
    <row r="766" spans="1:65">
      <c r="A766">
        <v>84431</v>
      </c>
      <c r="B766" t="s">
        <v>439</v>
      </c>
      <c r="C766">
        <v>795</v>
      </c>
      <c r="D766" t="s">
        <v>68</v>
      </c>
      <c r="E766" t="s">
        <v>69</v>
      </c>
      <c r="G766">
        <v>5.5E-2</v>
      </c>
      <c r="H766">
        <v>20.62</v>
      </c>
      <c r="I766">
        <v>0.3</v>
      </c>
      <c r="J766">
        <v>7.9000000000000001E-2</v>
      </c>
      <c r="K766">
        <v>0</v>
      </c>
      <c r="L766">
        <v>0</v>
      </c>
      <c r="M766">
        <v>0</v>
      </c>
      <c r="N766">
        <v>7.9000000000000001E-2</v>
      </c>
      <c r="O766">
        <v>29.62</v>
      </c>
      <c r="P766">
        <v>375</v>
      </c>
      <c r="Q766">
        <v>202227</v>
      </c>
      <c r="R766">
        <v>202247</v>
      </c>
      <c r="U766">
        <v>5832208</v>
      </c>
      <c r="V766">
        <v>22</v>
      </c>
      <c r="AM766" t="s">
        <v>38</v>
      </c>
      <c r="AN766" t="s">
        <v>39</v>
      </c>
      <c r="BE766" t="s">
        <v>40</v>
      </c>
      <c r="BF766" t="s">
        <v>41</v>
      </c>
      <c r="BM766" t="s">
        <v>40</v>
      </c>
    </row>
    <row r="767" spans="1:65">
      <c r="A767">
        <v>84431</v>
      </c>
      <c r="B767" t="s">
        <v>439</v>
      </c>
      <c r="C767">
        <v>795</v>
      </c>
      <c r="D767" t="s">
        <v>45</v>
      </c>
      <c r="E767" t="s">
        <v>46</v>
      </c>
      <c r="G767">
        <v>0.105</v>
      </c>
      <c r="H767">
        <v>14.7</v>
      </c>
      <c r="I767">
        <v>0.3</v>
      </c>
      <c r="J767">
        <v>0.15</v>
      </c>
      <c r="K767">
        <v>0.02</v>
      </c>
      <c r="L767">
        <v>0</v>
      </c>
      <c r="M767">
        <v>0</v>
      </c>
      <c r="N767">
        <v>0.15</v>
      </c>
      <c r="O767">
        <v>21</v>
      </c>
      <c r="P767">
        <v>140</v>
      </c>
      <c r="Q767">
        <v>202227</v>
      </c>
      <c r="R767">
        <v>202247</v>
      </c>
      <c r="U767">
        <v>7014477</v>
      </c>
      <c r="V767">
        <v>46</v>
      </c>
      <c r="AM767" t="s">
        <v>38</v>
      </c>
      <c r="AN767" t="s">
        <v>39</v>
      </c>
      <c r="BE767" t="s">
        <v>40</v>
      </c>
      <c r="BF767" t="s">
        <v>41</v>
      </c>
      <c r="BM767" t="s">
        <v>40</v>
      </c>
    </row>
    <row r="768" spans="1:65">
      <c r="A768">
        <v>84434</v>
      </c>
      <c r="B768" t="s">
        <v>440</v>
      </c>
      <c r="C768">
        <v>795</v>
      </c>
      <c r="D768" t="s">
        <v>36</v>
      </c>
      <c r="E768" t="s">
        <v>37</v>
      </c>
      <c r="G768">
        <v>6.2E-2</v>
      </c>
      <c r="H768">
        <v>17.36</v>
      </c>
      <c r="I768">
        <v>0.3</v>
      </c>
      <c r="J768">
        <v>8.8999999999999996E-2</v>
      </c>
      <c r="K768">
        <v>0</v>
      </c>
      <c r="L768">
        <v>0</v>
      </c>
      <c r="M768">
        <v>0</v>
      </c>
      <c r="N768">
        <v>8.8999999999999996E-2</v>
      </c>
      <c r="O768">
        <v>24.92</v>
      </c>
      <c r="P768">
        <v>280</v>
      </c>
      <c r="Q768">
        <v>202227</v>
      </c>
      <c r="R768">
        <v>202247</v>
      </c>
      <c r="U768">
        <v>5638903</v>
      </c>
      <c r="V768">
        <v>27</v>
      </c>
      <c r="AM768" t="s">
        <v>38</v>
      </c>
      <c r="AN768" t="s">
        <v>39</v>
      </c>
      <c r="BE768" t="s">
        <v>40</v>
      </c>
      <c r="BF768" t="s">
        <v>41</v>
      </c>
      <c r="BM768" t="s">
        <v>40</v>
      </c>
    </row>
    <row r="769" spans="1:65">
      <c r="A769">
        <v>84434</v>
      </c>
      <c r="B769" t="s">
        <v>440</v>
      </c>
      <c r="C769">
        <v>795</v>
      </c>
      <c r="D769" t="s">
        <v>45</v>
      </c>
      <c r="E769" t="s">
        <v>46</v>
      </c>
      <c r="G769">
        <v>0.125</v>
      </c>
      <c r="H769">
        <v>17.5</v>
      </c>
      <c r="I769">
        <v>0.3</v>
      </c>
      <c r="J769">
        <v>0.17899999999999999</v>
      </c>
      <c r="K769">
        <v>0.03</v>
      </c>
      <c r="L769">
        <v>0</v>
      </c>
      <c r="M769">
        <v>0</v>
      </c>
      <c r="N769">
        <v>0.17899999999999999</v>
      </c>
      <c r="O769">
        <v>25.06</v>
      </c>
      <c r="P769">
        <v>140</v>
      </c>
      <c r="Q769">
        <v>202227</v>
      </c>
      <c r="R769">
        <v>202247</v>
      </c>
      <c r="U769">
        <v>7027574</v>
      </c>
      <c r="V769">
        <v>53</v>
      </c>
      <c r="AM769" t="s">
        <v>38</v>
      </c>
      <c r="AN769" t="s">
        <v>39</v>
      </c>
      <c r="BE769" t="s">
        <v>40</v>
      </c>
      <c r="BF769" t="s">
        <v>41</v>
      </c>
      <c r="BM769" t="s">
        <v>40</v>
      </c>
    </row>
    <row r="770" spans="1:65">
      <c r="A770">
        <v>84709</v>
      </c>
      <c r="B770" t="s">
        <v>441</v>
      </c>
      <c r="C770">
        <v>795</v>
      </c>
      <c r="D770" t="s">
        <v>36</v>
      </c>
      <c r="E770" t="s">
        <v>37</v>
      </c>
      <c r="G770">
        <v>0.1</v>
      </c>
      <c r="H770">
        <v>28</v>
      </c>
      <c r="I770">
        <v>0.3</v>
      </c>
      <c r="J770">
        <v>0.14299999999999999</v>
      </c>
      <c r="K770">
        <v>0.02</v>
      </c>
      <c r="L770">
        <v>0</v>
      </c>
      <c r="M770">
        <v>0</v>
      </c>
      <c r="N770">
        <v>0.14299999999999999</v>
      </c>
      <c r="O770">
        <v>40.04</v>
      </c>
      <c r="P770">
        <v>280</v>
      </c>
      <c r="Q770">
        <v>202227</v>
      </c>
      <c r="R770">
        <v>202247</v>
      </c>
      <c r="U770">
        <v>5519143</v>
      </c>
      <c r="V770">
        <v>45</v>
      </c>
      <c r="AM770" t="s">
        <v>38</v>
      </c>
      <c r="AN770" t="s">
        <v>39</v>
      </c>
      <c r="BE770" t="s">
        <v>40</v>
      </c>
      <c r="BF770" t="s">
        <v>41</v>
      </c>
      <c r="BM770" t="s">
        <v>40</v>
      </c>
    </row>
    <row r="771" spans="1:65">
      <c r="A771">
        <v>84710</v>
      </c>
      <c r="B771" t="s">
        <v>442</v>
      </c>
      <c r="C771">
        <v>795</v>
      </c>
      <c r="D771" t="s">
        <v>36</v>
      </c>
      <c r="E771" t="s">
        <v>37</v>
      </c>
      <c r="G771">
        <v>0.1</v>
      </c>
      <c r="H771">
        <v>28</v>
      </c>
      <c r="I771">
        <v>0.3</v>
      </c>
      <c r="J771">
        <v>0.14299999999999999</v>
      </c>
      <c r="K771">
        <v>0.02</v>
      </c>
      <c r="L771">
        <v>0</v>
      </c>
      <c r="M771">
        <v>0</v>
      </c>
      <c r="N771">
        <v>0.14299999999999999</v>
      </c>
      <c r="O771">
        <v>40.04</v>
      </c>
      <c r="P771">
        <v>280</v>
      </c>
      <c r="Q771">
        <v>202227</v>
      </c>
      <c r="R771">
        <v>202247</v>
      </c>
      <c r="U771">
        <v>5519149</v>
      </c>
      <c r="V771">
        <v>45</v>
      </c>
      <c r="AM771" t="s">
        <v>38</v>
      </c>
      <c r="AN771" t="s">
        <v>39</v>
      </c>
      <c r="BE771" t="s">
        <v>40</v>
      </c>
      <c r="BF771" t="s">
        <v>41</v>
      </c>
      <c r="BM771" t="s">
        <v>40</v>
      </c>
    </row>
    <row r="772" spans="1:65">
      <c r="A772">
        <v>84718</v>
      </c>
      <c r="B772" t="s">
        <v>443</v>
      </c>
      <c r="C772">
        <v>795</v>
      </c>
      <c r="D772" t="s">
        <v>36</v>
      </c>
      <c r="E772" t="s">
        <v>37</v>
      </c>
      <c r="G772">
        <v>0.1</v>
      </c>
      <c r="H772">
        <v>28</v>
      </c>
      <c r="I772">
        <v>0.3</v>
      </c>
      <c r="J772">
        <v>0.14299999999999999</v>
      </c>
      <c r="K772">
        <v>0.02</v>
      </c>
      <c r="L772">
        <v>0</v>
      </c>
      <c r="M772">
        <v>0</v>
      </c>
      <c r="N772">
        <v>0.14299999999999999</v>
      </c>
      <c r="O772">
        <v>40.04</v>
      </c>
      <c r="P772">
        <v>280</v>
      </c>
      <c r="Q772">
        <v>202227</v>
      </c>
      <c r="R772">
        <v>202247</v>
      </c>
      <c r="U772">
        <v>5519145</v>
      </c>
      <c r="V772">
        <v>45</v>
      </c>
      <c r="AM772" t="s">
        <v>38</v>
      </c>
      <c r="AN772" t="s">
        <v>39</v>
      </c>
      <c r="BE772" t="s">
        <v>40</v>
      </c>
      <c r="BF772" t="s">
        <v>41</v>
      </c>
      <c r="BM772" t="s">
        <v>40</v>
      </c>
    </row>
    <row r="773" spans="1:65">
      <c r="A773">
        <v>84719</v>
      </c>
      <c r="B773" t="s">
        <v>444</v>
      </c>
      <c r="C773">
        <v>795</v>
      </c>
      <c r="D773" t="s">
        <v>36</v>
      </c>
      <c r="E773" t="s">
        <v>37</v>
      </c>
      <c r="G773">
        <v>0.1</v>
      </c>
      <c r="H773">
        <v>28</v>
      </c>
      <c r="I773">
        <v>0.3</v>
      </c>
      <c r="J773">
        <v>0.14299999999999999</v>
      </c>
      <c r="K773">
        <v>0.02</v>
      </c>
      <c r="L773">
        <v>0</v>
      </c>
      <c r="M773">
        <v>0</v>
      </c>
      <c r="N773">
        <v>0.14299999999999999</v>
      </c>
      <c r="O773">
        <v>40.04</v>
      </c>
      <c r="P773">
        <v>280</v>
      </c>
      <c r="Q773">
        <v>202227</v>
      </c>
      <c r="R773">
        <v>202247</v>
      </c>
      <c r="U773">
        <v>5519144</v>
      </c>
      <c r="V773">
        <v>45</v>
      </c>
      <c r="AM773" t="s">
        <v>38</v>
      </c>
      <c r="AN773" t="s">
        <v>39</v>
      </c>
      <c r="AW773" t="s">
        <v>64</v>
      </c>
      <c r="AX773" t="s">
        <v>65</v>
      </c>
      <c r="BE773" t="s">
        <v>40</v>
      </c>
      <c r="BF773" t="s">
        <v>41</v>
      </c>
      <c r="BM773" t="s">
        <v>40</v>
      </c>
    </row>
    <row r="774" spans="1:65">
      <c r="A774">
        <v>84915</v>
      </c>
      <c r="B774" t="s">
        <v>445</v>
      </c>
      <c r="C774">
        <v>795</v>
      </c>
      <c r="D774" t="s">
        <v>36</v>
      </c>
      <c r="E774" t="s">
        <v>37</v>
      </c>
      <c r="G774">
        <v>6.2E-2</v>
      </c>
      <c r="H774">
        <v>17.36</v>
      </c>
      <c r="I774">
        <v>0.3</v>
      </c>
      <c r="J774">
        <v>8.8999999999999996E-2</v>
      </c>
      <c r="K774">
        <v>0</v>
      </c>
      <c r="L774">
        <v>0</v>
      </c>
      <c r="M774">
        <v>0</v>
      </c>
      <c r="N774">
        <v>8.8999999999999996E-2</v>
      </c>
      <c r="O774">
        <v>24.92</v>
      </c>
      <c r="P774">
        <v>280</v>
      </c>
      <c r="Q774">
        <v>202227</v>
      </c>
      <c r="R774">
        <v>202247</v>
      </c>
      <c r="U774">
        <v>5638205</v>
      </c>
      <c r="V774">
        <v>27</v>
      </c>
      <c r="AM774" t="s">
        <v>38</v>
      </c>
      <c r="AN774" t="s">
        <v>39</v>
      </c>
      <c r="BE774" t="s">
        <v>40</v>
      </c>
      <c r="BF774" t="s">
        <v>41</v>
      </c>
      <c r="BM774" t="s">
        <v>40</v>
      </c>
    </row>
    <row r="775" spans="1:65">
      <c r="A775">
        <v>84915</v>
      </c>
      <c r="B775" t="s">
        <v>445</v>
      </c>
      <c r="C775">
        <v>795</v>
      </c>
      <c r="D775" t="s">
        <v>45</v>
      </c>
      <c r="E775" t="s">
        <v>46</v>
      </c>
      <c r="G775">
        <v>0.125</v>
      </c>
      <c r="H775">
        <v>17.5</v>
      </c>
      <c r="I775">
        <v>0.3</v>
      </c>
      <c r="J775">
        <v>0.17899999999999999</v>
      </c>
      <c r="K775">
        <v>0.03</v>
      </c>
      <c r="L775">
        <v>0</v>
      </c>
      <c r="M775">
        <v>0</v>
      </c>
      <c r="N775">
        <v>0.17899999999999999</v>
      </c>
      <c r="O775">
        <v>25.06</v>
      </c>
      <c r="P775">
        <v>140</v>
      </c>
      <c r="Q775">
        <v>202227</v>
      </c>
      <c r="R775">
        <v>202247</v>
      </c>
      <c r="U775">
        <v>7027570</v>
      </c>
      <c r="V775">
        <v>53</v>
      </c>
      <c r="AM775" t="s">
        <v>38</v>
      </c>
      <c r="AN775" t="s">
        <v>39</v>
      </c>
      <c r="BE775" t="s">
        <v>40</v>
      </c>
      <c r="BF775" t="s">
        <v>41</v>
      </c>
      <c r="BM775" t="s">
        <v>40</v>
      </c>
    </row>
    <row r="776" spans="1:65">
      <c r="A776">
        <v>84916</v>
      </c>
      <c r="B776" t="s">
        <v>446</v>
      </c>
      <c r="C776">
        <v>795</v>
      </c>
      <c r="D776" t="s">
        <v>36</v>
      </c>
      <c r="E776" t="s">
        <v>37</v>
      </c>
      <c r="G776">
        <v>6.2E-2</v>
      </c>
      <c r="H776">
        <v>17.36</v>
      </c>
      <c r="I776">
        <v>0.3</v>
      </c>
      <c r="J776">
        <v>8.8999999999999996E-2</v>
      </c>
      <c r="K776">
        <v>0</v>
      </c>
      <c r="L776">
        <v>0</v>
      </c>
      <c r="M776">
        <v>0</v>
      </c>
      <c r="N776">
        <v>8.8999999999999996E-2</v>
      </c>
      <c r="O776">
        <v>24.92</v>
      </c>
      <c r="P776">
        <v>280</v>
      </c>
      <c r="Q776">
        <v>202227</v>
      </c>
      <c r="R776">
        <v>202247</v>
      </c>
      <c r="U776">
        <v>5638366</v>
      </c>
      <c r="V776">
        <v>27</v>
      </c>
      <c r="AM776" t="s">
        <v>38</v>
      </c>
      <c r="AN776" t="s">
        <v>39</v>
      </c>
      <c r="BE776" t="s">
        <v>40</v>
      </c>
      <c r="BF776" t="s">
        <v>41</v>
      </c>
      <c r="BM776" t="s">
        <v>40</v>
      </c>
    </row>
    <row r="777" spans="1:65">
      <c r="A777">
        <v>84916</v>
      </c>
      <c r="B777" t="s">
        <v>446</v>
      </c>
      <c r="C777">
        <v>795</v>
      </c>
      <c r="D777" t="s">
        <v>45</v>
      </c>
      <c r="E777" t="s">
        <v>46</v>
      </c>
      <c r="G777">
        <v>0.125</v>
      </c>
      <c r="H777">
        <v>17.5</v>
      </c>
      <c r="I777">
        <v>0.3</v>
      </c>
      <c r="J777">
        <v>0.17899999999999999</v>
      </c>
      <c r="K777">
        <v>0.03</v>
      </c>
      <c r="L777">
        <v>0</v>
      </c>
      <c r="M777">
        <v>0</v>
      </c>
      <c r="N777">
        <v>0.17899999999999999</v>
      </c>
      <c r="O777">
        <v>25.06</v>
      </c>
      <c r="P777">
        <v>140</v>
      </c>
      <c r="Q777">
        <v>202227</v>
      </c>
      <c r="R777">
        <v>202247</v>
      </c>
      <c r="U777">
        <v>7027494</v>
      </c>
      <c r="V777">
        <v>53</v>
      </c>
      <c r="AM777" t="s">
        <v>38</v>
      </c>
      <c r="AN777" t="s">
        <v>39</v>
      </c>
      <c r="BE777" t="s">
        <v>40</v>
      </c>
      <c r="BF777" t="s">
        <v>41</v>
      </c>
      <c r="BM777" t="s">
        <v>40</v>
      </c>
    </row>
    <row r="778" spans="1:65">
      <c r="A778">
        <v>84917</v>
      </c>
      <c r="B778" t="s">
        <v>447</v>
      </c>
      <c r="C778">
        <v>795</v>
      </c>
      <c r="D778" t="s">
        <v>36</v>
      </c>
      <c r="E778" t="s">
        <v>37</v>
      </c>
      <c r="G778">
        <v>6.2E-2</v>
      </c>
      <c r="H778">
        <v>17.36</v>
      </c>
      <c r="I778">
        <v>0.3</v>
      </c>
      <c r="J778">
        <v>8.8999999999999996E-2</v>
      </c>
      <c r="K778">
        <v>0</v>
      </c>
      <c r="L778">
        <v>0</v>
      </c>
      <c r="M778">
        <v>0</v>
      </c>
      <c r="N778">
        <v>8.8999999999999996E-2</v>
      </c>
      <c r="O778">
        <v>24.92</v>
      </c>
      <c r="P778">
        <v>280</v>
      </c>
      <c r="Q778">
        <v>202227</v>
      </c>
      <c r="R778">
        <v>202247</v>
      </c>
      <c r="U778">
        <v>5639050</v>
      </c>
      <c r="V778">
        <v>27</v>
      </c>
      <c r="AM778" t="s">
        <v>38</v>
      </c>
      <c r="AN778" t="s">
        <v>39</v>
      </c>
      <c r="BE778" t="s">
        <v>40</v>
      </c>
      <c r="BF778" t="s">
        <v>41</v>
      </c>
      <c r="BM778" t="s">
        <v>40</v>
      </c>
    </row>
    <row r="779" spans="1:65">
      <c r="A779">
        <v>84917</v>
      </c>
      <c r="B779" t="s">
        <v>447</v>
      </c>
      <c r="C779">
        <v>795</v>
      </c>
      <c r="D779" t="s">
        <v>45</v>
      </c>
      <c r="E779" t="s">
        <v>46</v>
      </c>
      <c r="G779">
        <v>0.125</v>
      </c>
      <c r="H779">
        <v>17.5</v>
      </c>
      <c r="I779">
        <v>0.3</v>
      </c>
      <c r="J779">
        <v>0.17899999999999999</v>
      </c>
      <c r="K779">
        <v>0.03</v>
      </c>
      <c r="L779">
        <v>0</v>
      </c>
      <c r="M779">
        <v>0</v>
      </c>
      <c r="N779">
        <v>0.17899999999999999</v>
      </c>
      <c r="O779">
        <v>25.06</v>
      </c>
      <c r="P779">
        <v>140</v>
      </c>
      <c r="Q779">
        <v>202227</v>
      </c>
      <c r="R779">
        <v>202247</v>
      </c>
      <c r="U779">
        <v>7027575</v>
      </c>
      <c r="V779">
        <v>53</v>
      </c>
      <c r="AM779" t="s">
        <v>38</v>
      </c>
      <c r="AN779" t="s">
        <v>39</v>
      </c>
      <c r="BE779" t="s">
        <v>40</v>
      </c>
      <c r="BF779" t="s">
        <v>41</v>
      </c>
      <c r="BM779" t="s">
        <v>40</v>
      </c>
    </row>
    <row r="780" spans="1:65">
      <c r="A780">
        <v>85038</v>
      </c>
      <c r="B780" t="s">
        <v>448</v>
      </c>
      <c r="C780">
        <v>795</v>
      </c>
      <c r="D780" t="s">
        <v>36</v>
      </c>
      <c r="E780" t="s">
        <v>37</v>
      </c>
      <c r="G780">
        <v>0.04</v>
      </c>
      <c r="H780">
        <v>11.2</v>
      </c>
      <c r="I780">
        <v>0.3</v>
      </c>
      <c r="J780">
        <v>5.8000000000000003E-2</v>
      </c>
      <c r="K780">
        <v>0</v>
      </c>
      <c r="L780">
        <v>0</v>
      </c>
      <c r="M780">
        <v>0</v>
      </c>
      <c r="N780">
        <v>5.8000000000000003E-2</v>
      </c>
      <c r="O780">
        <v>16.239999999999998</v>
      </c>
      <c r="P780">
        <v>280</v>
      </c>
      <c r="Q780">
        <v>202227</v>
      </c>
      <c r="R780">
        <v>202247</v>
      </c>
      <c r="U780">
        <v>5623805</v>
      </c>
      <c r="V780">
        <v>10</v>
      </c>
      <c r="AE780" t="s">
        <v>71</v>
      </c>
      <c r="AF780" t="s">
        <v>72</v>
      </c>
      <c r="AM780" t="s">
        <v>38</v>
      </c>
      <c r="AN780" t="s">
        <v>39</v>
      </c>
      <c r="BE780" t="s">
        <v>40</v>
      </c>
      <c r="BF780" t="s">
        <v>41</v>
      </c>
      <c r="BM780" t="s">
        <v>40</v>
      </c>
    </row>
    <row r="781" spans="1:65">
      <c r="A781">
        <v>85038</v>
      </c>
      <c r="B781" t="s">
        <v>448</v>
      </c>
      <c r="C781">
        <v>795</v>
      </c>
      <c r="D781" t="s">
        <v>45</v>
      </c>
      <c r="E781" t="s">
        <v>46</v>
      </c>
      <c r="G781">
        <v>8.3000000000000004E-2</v>
      </c>
      <c r="H781">
        <v>11.62</v>
      </c>
      <c r="I781">
        <v>0.3</v>
      </c>
      <c r="J781">
        <v>0.11899999999999999</v>
      </c>
      <c r="K781">
        <v>0.01</v>
      </c>
      <c r="L781">
        <v>0</v>
      </c>
      <c r="M781">
        <v>0</v>
      </c>
      <c r="N781">
        <v>0.11899999999999999</v>
      </c>
      <c r="O781">
        <v>16.66</v>
      </c>
      <c r="P781">
        <v>140</v>
      </c>
      <c r="Q781">
        <v>202227</v>
      </c>
      <c r="R781">
        <v>202247</v>
      </c>
      <c r="U781">
        <v>7023242</v>
      </c>
      <c r="V781">
        <v>43</v>
      </c>
      <c r="AE781" t="s">
        <v>71</v>
      </c>
      <c r="AF781" t="s">
        <v>72</v>
      </c>
      <c r="AM781" t="s">
        <v>38</v>
      </c>
      <c r="AN781" t="s">
        <v>39</v>
      </c>
      <c r="BE781" t="s">
        <v>40</v>
      </c>
      <c r="BF781" t="s">
        <v>41</v>
      </c>
      <c r="BM781" t="s">
        <v>40</v>
      </c>
    </row>
    <row r="782" spans="1:65">
      <c r="A782">
        <v>85038</v>
      </c>
      <c r="B782" t="s">
        <v>448</v>
      </c>
      <c r="C782">
        <v>795</v>
      </c>
      <c r="D782" t="s">
        <v>57</v>
      </c>
      <c r="E782" t="s">
        <v>58</v>
      </c>
      <c r="G782">
        <v>0.14000000000000001</v>
      </c>
      <c r="H782">
        <v>11.76</v>
      </c>
      <c r="I782">
        <v>0.3</v>
      </c>
      <c r="J782">
        <v>0.2</v>
      </c>
      <c r="K782">
        <v>0.04</v>
      </c>
      <c r="L782">
        <v>0</v>
      </c>
      <c r="M782">
        <v>0</v>
      </c>
      <c r="N782">
        <v>0.2</v>
      </c>
      <c r="O782">
        <v>16.8</v>
      </c>
      <c r="P782">
        <v>84</v>
      </c>
      <c r="Q782">
        <v>202227</v>
      </c>
      <c r="R782">
        <v>202247</v>
      </c>
      <c r="U782">
        <v>5091028</v>
      </c>
      <c r="V782">
        <v>57</v>
      </c>
      <c r="AE782" t="s">
        <v>71</v>
      </c>
      <c r="AF782" t="s">
        <v>72</v>
      </c>
      <c r="AM782" t="s">
        <v>38</v>
      </c>
      <c r="AN782" t="s">
        <v>39</v>
      </c>
      <c r="BE782" t="s">
        <v>40</v>
      </c>
      <c r="BF782" t="s">
        <v>41</v>
      </c>
      <c r="BM782" t="s">
        <v>40</v>
      </c>
    </row>
    <row r="783" spans="1:65">
      <c r="A783">
        <v>85373</v>
      </c>
      <c r="B783" t="s">
        <v>449</v>
      </c>
      <c r="C783">
        <v>795</v>
      </c>
      <c r="D783" t="s">
        <v>36</v>
      </c>
      <c r="E783" t="s">
        <v>37</v>
      </c>
      <c r="G783">
        <v>6.4000000000000001E-2</v>
      </c>
      <c r="H783">
        <v>17.920000000000002</v>
      </c>
      <c r="I783">
        <v>0.3</v>
      </c>
      <c r="J783">
        <v>9.1999999999999998E-2</v>
      </c>
      <c r="K783">
        <v>0</v>
      </c>
      <c r="L783">
        <v>0</v>
      </c>
      <c r="M783">
        <v>0</v>
      </c>
      <c r="N783">
        <v>9.1999999999999998E-2</v>
      </c>
      <c r="O783">
        <v>25.76</v>
      </c>
      <c r="P783">
        <v>280</v>
      </c>
      <c r="Q783">
        <v>202227</v>
      </c>
      <c r="R783">
        <v>202247</v>
      </c>
      <c r="U783">
        <v>5574794</v>
      </c>
      <c r="V783">
        <v>29</v>
      </c>
      <c r="AM783" t="s">
        <v>38</v>
      </c>
      <c r="AN783" t="s">
        <v>39</v>
      </c>
      <c r="BE783" t="s">
        <v>40</v>
      </c>
      <c r="BF783" t="s">
        <v>41</v>
      </c>
      <c r="BM783" t="s">
        <v>40</v>
      </c>
    </row>
    <row r="784" spans="1:65">
      <c r="A784">
        <v>85373</v>
      </c>
      <c r="B784" t="s">
        <v>449</v>
      </c>
      <c r="C784">
        <v>795</v>
      </c>
      <c r="D784" t="s">
        <v>68</v>
      </c>
      <c r="E784" t="s">
        <v>69</v>
      </c>
      <c r="G784">
        <v>5.1999999999999998E-2</v>
      </c>
      <c r="H784">
        <v>19.5</v>
      </c>
      <c r="I784">
        <v>0.3</v>
      </c>
      <c r="J784">
        <v>7.4999999999999997E-2</v>
      </c>
      <c r="K784">
        <v>0</v>
      </c>
      <c r="L784">
        <v>0</v>
      </c>
      <c r="M784">
        <v>0</v>
      </c>
      <c r="N784">
        <v>7.4999999999999997E-2</v>
      </c>
      <c r="O784">
        <v>28.12</v>
      </c>
      <c r="P784">
        <v>375</v>
      </c>
      <c r="Q784">
        <v>202227</v>
      </c>
      <c r="R784">
        <v>202247</v>
      </c>
      <c r="U784">
        <v>5832244</v>
      </c>
      <c r="V784">
        <v>19</v>
      </c>
      <c r="AM784" t="s">
        <v>38</v>
      </c>
      <c r="AN784" t="s">
        <v>39</v>
      </c>
      <c r="BE784" t="s">
        <v>40</v>
      </c>
      <c r="BF784" t="s">
        <v>41</v>
      </c>
      <c r="BM784" t="s">
        <v>40</v>
      </c>
    </row>
    <row r="785" spans="1:65">
      <c r="A785">
        <v>85373</v>
      </c>
      <c r="B785" t="s">
        <v>449</v>
      </c>
      <c r="C785">
        <v>795</v>
      </c>
      <c r="D785" t="s">
        <v>45</v>
      </c>
      <c r="E785" t="s">
        <v>46</v>
      </c>
      <c r="G785">
        <v>0.112</v>
      </c>
      <c r="H785">
        <v>15.68</v>
      </c>
      <c r="I785">
        <v>0.3</v>
      </c>
      <c r="J785">
        <v>0.16</v>
      </c>
      <c r="K785">
        <v>0.02</v>
      </c>
      <c r="L785">
        <v>0</v>
      </c>
      <c r="M785">
        <v>0</v>
      </c>
      <c r="N785">
        <v>0.16</v>
      </c>
      <c r="O785">
        <v>22.4</v>
      </c>
      <c r="P785">
        <v>140</v>
      </c>
      <c r="Q785">
        <v>202227</v>
      </c>
      <c r="R785">
        <v>202247</v>
      </c>
      <c r="U785">
        <v>7014585</v>
      </c>
      <c r="V785">
        <v>48</v>
      </c>
      <c r="AM785" t="s">
        <v>38</v>
      </c>
      <c r="AN785" t="s">
        <v>39</v>
      </c>
      <c r="BE785" t="s">
        <v>40</v>
      </c>
      <c r="BF785" t="s">
        <v>41</v>
      </c>
      <c r="BM785" t="s">
        <v>40</v>
      </c>
    </row>
    <row r="786" spans="1:65">
      <c r="A786">
        <v>85391</v>
      </c>
      <c r="B786" t="s">
        <v>450</v>
      </c>
      <c r="C786">
        <v>795</v>
      </c>
      <c r="D786" t="s">
        <v>36</v>
      </c>
      <c r="E786" t="s">
        <v>37</v>
      </c>
      <c r="G786">
        <v>6.4000000000000001E-2</v>
      </c>
      <c r="H786">
        <v>17.920000000000002</v>
      </c>
      <c r="I786">
        <v>0.3</v>
      </c>
      <c r="J786">
        <v>9.1999999999999998E-2</v>
      </c>
      <c r="K786">
        <v>0</v>
      </c>
      <c r="L786">
        <v>0</v>
      </c>
      <c r="M786">
        <v>0</v>
      </c>
      <c r="N786">
        <v>9.1999999999999998E-2</v>
      </c>
      <c r="O786">
        <v>25.76</v>
      </c>
      <c r="P786">
        <v>280</v>
      </c>
      <c r="Q786">
        <v>202227</v>
      </c>
      <c r="R786">
        <v>202247</v>
      </c>
      <c r="U786">
        <v>5569173</v>
      </c>
      <c r="V786">
        <v>29</v>
      </c>
      <c r="AM786" t="s">
        <v>38</v>
      </c>
      <c r="AN786" t="s">
        <v>39</v>
      </c>
      <c r="BE786" t="s">
        <v>40</v>
      </c>
      <c r="BF786" t="s">
        <v>41</v>
      </c>
      <c r="BM786" t="s">
        <v>40</v>
      </c>
    </row>
    <row r="787" spans="1:65">
      <c r="A787">
        <v>85391</v>
      </c>
      <c r="B787" t="s">
        <v>450</v>
      </c>
      <c r="C787">
        <v>795</v>
      </c>
      <c r="D787" t="s">
        <v>68</v>
      </c>
      <c r="E787" t="s">
        <v>69</v>
      </c>
      <c r="G787">
        <v>5.5E-2</v>
      </c>
      <c r="H787">
        <v>20.62</v>
      </c>
      <c r="I787">
        <v>0.3</v>
      </c>
      <c r="J787">
        <v>7.9000000000000001E-2</v>
      </c>
      <c r="K787">
        <v>0</v>
      </c>
      <c r="L787">
        <v>0</v>
      </c>
      <c r="M787">
        <v>0</v>
      </c>
      <c r="N787">
        <v>7.9000000000000001E-2</v>
      </c>
      <c r="O787">
        <v>29.62</v>
      </c>
      <c r="P787">
        <v>375</v>
      </c>
      <c r="Q787">
        <v>202227</v>
      </c>
      <c r="R787">
        <v>202247</v>
      </c>
      <c r="U787">
        <v>5832128</v>
      </c>
      <c r="V787">
        <v>22</v>
      </c>
      <c r="AM787" t="s">
        <v>38</v>
      </c>
      <c r="AN787" t="s">
        <v>39</v>
      </c>
      <c r="BE787" t="s">
        <v>40</v>
      </c>
      <c r="BF787" t="s">
        <v>41</v>
      </c>
      <c r="BM787" t="s">
        <v>40</v>
      </c>
    </row>
    <row r="788" spans="1:65">
      <c r="A788">
        <v>85391</v>
      </c>
      <c r="B788" t="s">
        <v>450</v>
      </c>
      <c r="C788">
        <v>795</v>
      </c>
      <c r="D788" t="s">
        <v>45</v>
      </c>
      <c r="E788" t="s">
        <v>46</v>
      </c>
      <c r="G788">
        <v>0.112</v>
      </c>
      <c r="H788">
        <v>15.68</v>
      </c>
      <c r="I788">
        <v>0.3</v>
      </c>
      <c r="J788">
        <v>0.16</v>
      </c>
      <c r="K788">
        <v>0.02</v>
      </c>
      <c r="L788">
        <v>0</v>
      </c>
      <c r="M788">
        <v>0</v>
      </c>
      <c r="N788">
        <v>0.16</v>
      </c>
      <c r="O788">
        <v>22.4</v>
      </c>
      <c r="P788">
        <v>140</v>
      </c>
      <c r="Q788">
        <v>202227</v>
      </c>
      <c r="R788">
        <v>202247</v>
      </c>
      <c r="U788">
        <v>7014660</v>
      </c>
      <c r="V788">
        <v>49</v>
      </c>
      <c r="AM788" t="s">
        <v>38</v>
      </c>
      <c r="AN788" t="s">
        <v>39</v>
      </c>
      <c r="BE788" t="s">
        <v>40</v>
      </c>
      <c r="BF788" t="s">
        <v>41</v>
      </c>
      <c r="BM788" t="s">
        <v>40</v>
      </c>
    </row>
    <row r="789" spans="1:65">
      <c r="A789">
        <v>85392</v>
      </c>
      <c r="B789" t="s">
        <v>451</v>
      </c>
      <c r="C789">
        <v>795</v>
      </c>
      <c r="D789" t="s">
        <v>36</v>
      </c>
      <c r="E789" t="s">
        <v>37</v>
      </c>
      <c r="G789">
        <v>6.4000000000000001E-2</v>
      </c>
      <c r="H789">
        <v>17.920000000000002</v>
      </c>
      <c r="I789">
        <v>0.3</v>
      </c>
      <c r="J789">
        <v>9.1999999999999998E-2</v>
      </c>
      <c r="K789">
        <v>0</v>
      </c>
      <c r="L789">
        <v>0</v>
      </c>
      <c r="M789">
        <v>0</v>
      </c>
      <c r="N789">
        <v>9.1999999999999998E-2</v>
      </c>
      <c r="O789">
        <v>25.76</v>
      </c>
      <c r="P789">
        <v>280</v>
      </c>
      <c r="Q789">
        <v>202227</v>
      </c>
      <c r="R789">
        <v>202247</v>
      </c>
      <c r="U789">
        <v>5569176</v>
      </c>
      <c r="V789">
        <v>29</v>
      </c>
      <c r="AM789" t="s">
        <v>38</v>
      </c>
      <c r="AN789" t="s">
        <v>39</v>
      </c>
      <c r="BE789" t="s">
        <v>40</v>
      </c>
      <c r="BF789" t="s">
        <v>41</v>
      </c>
      <c r="BM789" t="s">
        <v>40</v>
      </c>
    </row>
    <row r="790" spans="1:65">
      <c r="A790">
        <v>85392</v>
      </c>
      <c r="B790" t="s">
        <v>451</v>
      </c>
      <c r="C790">
        <v>795</v>
      </c>
      <c r="D790" t="s">
        <v>68</v>
      </c>
      <c r="E790" t="s">
        <v>69</v>
      </c>
      <c r="G790">
        <v>5.5E-2</v>
      </c>
      <c r="H790">
        <v>20.62</v>
      </c>
      <c r="I790">
        <v>0.3</v>
      </c>
      <c r="J790">
        <v>7.9000000000000001E-2</v>
      </c>
      <c r="K790">
        <v>0</v>
      </c>
      <c r="L790">
        <v>0</v>
      </c>
      <c r="M790">
        <v>0</v>
      </c>
      <c r="N790">
        <v>7.9000000000000001E-2</v>
      </c>
      <c r="O790">
        <v>29.62</v>
      </c>
      <c r="P790">
        <v>375</v>
      </c>
      <c r="Q790">
        <v>202227</v>
      </c>
      <c r="R790">
        <v>202247</v>
      </c>
      <c r="U790">
        <v>5832132</v>
      </c>
      <c r="V790">
        <v>22</v>
      </c>
      <c r="AM790" t="s">
        <v>38</v>
      </c>
      <c r="AN790" t="s">
        <v>39</v>
      </c>
      <c r="BE790" t="s">
        <v>40</v>
      </c>
      <c r="BF790" t="s">
        <v>41</v>
      </c>
      <c r="BM790" t="s">
        <v>40</v>
      </c>
    </row>
    <row r="791" spans="1:65">
      <c r="A791">
        <v>85392</v>
      </c>
      <c r="B791" t="s">
        <v>451</v>
      </c>
      <c r="C791">
        <v>795</v>
      </c>
      <c r="D791" t="s">
        <v>45</v>
      </c>
      <c r="E791" t="s">
        <v>46</v>
      </c>
      <c r="G791">
        <v>0.112</v>
      </c>
      <c r="H791">
        <v>15.68</v>
      </c>
      <c r="I791">
        <v>0.3</v>
      </c>
      <c r="J791">
        <v>0.16</v>
      </c>
      <c r="K791">
        <v>0.02</v>
      </c>
      <c r="L791">
        <v>0</v>
      </c>
      <c r="M791">
        <v>0</v>
      </c>
      <c r="N791">
        <v>0.16</v>
      </c>
      <c r="O791">
        <v>22.4</v>
      </c>
      <c r="P791">
        <v>140</v>
      </c>
      <c r="Q791">
        <v>202227</v>
      </c>
      <c r="R791">
        <v>202247</v>
      </c>
      <c r="U791">
        <v>7014664</v>
      </c>
      <c r="V791">
        <v>49</v>
      </c>
      <c r="AM791" t="s">
        <v>38</v>
      </c>
      <c r="AN791" t="s">
        <v>39</v>
      </c>
      <c r="BE791" t="s">
        <v>40</v>
      </c>
      <c r="BF791" t="s">
        <v>41</v>
      </c>
      <c r="BM791" t="s">
        <v>40</v>
      </c>
    </row>
    <row r="792" spans="1:65">
      <c r="A792">
        <v>85946</v>
      </c>
      <c r="B792" t="s">
        <v>452</v>
      </c>
      <c r="C792">
        <v>795</v>
      </c>
      <c r="D792" t="s">
        <v>36</v>
      </c>
      <c r="E792" t="s">
        <v>37</v>
      </c>
      <c r="G792">
        <v>0.183</v>
      </c>
      <c r="H792">
        <v>51.24</v>
      </c>
      <c r="I792">
        <v>0.3</v>
      </c>
      <c r="J792">
        <v>0.26200000000000001</v>
      </c>
      <c r="K792">
        <v>0.06</v>
      </c>
      <c r="L792">
        <v>0</v>
      </c>
      <c r="M792">
        <v>0</v>
      </c>
      <c r="N792">
        <v>0.26200000000000001</v>
      </c>
      <c r="O792">
        <v>73.36</v>
      </c>
      <c r="P792">
        <v>280</v>
      </c>
      <c r="Q792">
        <v>202227</v>
      </c>
      <c r="R792">
        <v>202247</v>
      </c>
      <c r="U792">
        <v>5582844</v>
      </c>
      <c r="V792">
        <v>63</v>
      </c>
      <c r="AM792" t="s">
        <v>38</v>
      </c>
      <c r="AN792" t="s">
        <v>39</v>
      </c>
      <c r="BE792" t="s">
        <v>40</v>
      </c>
      <c r="BF792" t="s">
        <v>41</v>
      </c>
      <c r="BM792" t="s">
        <v>40</v>
      </c>
    </row>
    <row r="793" spans="1:65">
      <c r="A793">
        <v>85946</v>
      </c>
      <c r="B793" t="s">
        <v>452</v>
      </c>
      <c r="C793">
        <v>795</v>
      </c>
      <c r="D793" t="s">
        <v>45</v>
      </c>
      <c r="E793" t="s">
        <v>46</v>
      </c>
      <c r="G793">
        <v>0.22500000000000001</v>
      </c>
      <c r="H793">
        <v>31.5</v>
      </c>
      <c r="I793">
        <v>0.3</v>
      </c>
      <c r="J793">
        <v>0.32200000000000001</v>
      </c>
      <c r="K793">
        <v>0.1</v>
      </c>
      <c r="L793">
        <v>0</v>
      </c>
      <c r="M793">
        <v>0</v>
      </c>
      <c r="N793">
        <v>0.32200000000000001</v>
      </c>
      <c r="O793">
        <v>45.08</v>
      </c>
      <c r="P793">
        <v>140</v>
      </c>
      <c r="Q793">
        <v>202227</v>
      </c>
      <c r="R793">
        <v>202247</v>
      </c>
      <c r="U793">
        <v>7013603</v>
      </c>
      <c r="V793">
        <v>69</v>
      </c>
      <c r="AM793" t="s">
        <v>38</v>
      </c>
      <c r="AN793" t="s">
        <v>39</v>
      </c>
      <c r="BE793" t="s">
        <v>40</v>
      </c>
      <c r="BF793" t="s">
        <v>41</v>
      </c>
      <c r="BM793" t="s">
        <v>40</v>
      </c>
    </row>
    <row r="794" spans="1:65">
      <c r="A794">
        <v>85947</v>
      </c>
      <c r="B794" t="s">
        <v>453</v>
      </c>
      <c r="C794">
        <v>795</v>
      </c>
      <c r="D794" t="s">
        <v>36</v>
      </c>
      <c r="E794" t="s">
        <v>37</v>
      </c>
      <c r="G794">
        <v>6.2E-2</v>
      </c>
      <c r="H794">
        <v>17.36</v>
      </c>
      <c r="I794">
        <v>0.3</v>
      </c>
      <c r="J794">
        <v>8.8999999999999996E-2</v>
      </c>
      <c r="K794">
        <v>0</v>
      </c>
      <c r="L794">
        <v>0</v>
      </c>
      <c r="M794">
        <v>0</v>
      </c>
      <c r="N794">
        <v>8.8999999999999996E-2</v>
      </c>
      <c r="O794">
        <v>24.92</v>
      </c>
      <c r="P794">
        <v>280</v>
      </c>
      <c r="Q794">
        <v>202227</v>
      </c>
      <c r="R794">
        <v>202247</v>
      </c>
      <c r="U794">
        <v>5638275</v>
      </c>
      <c r="V794">
        <v>27</v>
      </c>
      <c r="AM794" t="s">
        <v>38</v>
      </c>
      <c r="AN794" t="s">
        <v>39</v>
      </c>
      <c r="BE794" t="s">
        <v>40</v>
      </c>
      <c r="BF794" t="s">
        <v>41</v>
      </c>
      <c r="BM794" t="s">
        <v>40</v>
      </c>
    </row>
    <row r="795" spans="1:65">
      <c r="A795">
        <v>85947</v>
      </c>
      <c r="B795" t="s">
        <v>453</v>
      </c>
      <c r="C795">
        <v>795</v>
      </c>
      <c r="D795" t="s">
        <v>45</v>
      </c>
      <c r="E795" t="s">
        <v>46</v>
      </c>
      <c r="G795">
        <v>0.125</v>
      </c>
      <c r="H795">
        <v>17.5</v>
      </c>
      <c r="I795">
        <v>0.3</v>
      </c>
      <c r="J795">
        <v>0.17899999999999999</v>
      </c>
      <c r="K795">
        <v>0.03</v>
      </c>
      <c r="L795">
        <v>0</v>
      </c>
      <c r="M795">
        <v>0</v>
      </c>
      <c r="N795">
        <v>0.17899999999999999</v>
      </c>
      <c r="O795">
        <v>25.06</v>
      </c>
      <c r="P795">
        <v>140</v>
      </c>
      <c r="Q795">
        <v>202227</v>
      </c>
      <c r="R795">
        <v>202247</v>
      </c>
      <c r="U795">
        <v>7027535</v>
      </c>
      <c r="V795">
        <v>53</v>
      </c>
      <c r="AM795" t="s">
        <v>38</v>
      </c>
      <c r="AN795" t="s">
        <v>39</v>
      </c>
      <c r="BE795" t="s">
        <v>40</v>
      </c>
      <c r="BF795" t="s">
        <v>41</v>
      </c>
      <c r="BM795" t="s">
        <v>40</v>
      </c>
    </row>
    <row r="796" spans="1:65">
      <c r="A796">
        <v>85949</v>
      </c>
      <c r="B796" t="s">
        <v>454</v>
      </c>
      <c r="C796">
        <v>795</v>
      </c>
      <c r="D796" t="s">
        <v>36</v>
      </c>
      <c r="E796" t="s">
        <v>37</v>
      </c>
      <c r="G796">
        <v>6.2E-2</v>
      </c>
      <c r="H796">
        <v>17.36</v>
      </c>
      <c r="I796">
        <v>0.3</v>
      </c>
      <c r="J796">
        <v>8.8999999999999996E-2</v>
      </c>
      <c r="K796">
        <v>0</v>
      </c>
      <c r="L796">
        <v>0</v>
      </c>
      <c r="M796">
        <v>0</v>
      </c>
      <c r="N796">
        <v>8.8999999999999996E-2</v>
      </c>
      <c r="O796">
        <v>24.92</v>
      </c>
      <c r="P796">
        <v>280</v>
      </c>
      <c r="Q796">
        <v>202227</v>
      </c>
      <c r="R796">
        <v>202247</v>
      </c>
      <c r="U796">
        <v>5638545</v>
      </c>
      <c r="V796">
        <v>27</v>
      </c>
      <c r="AM796" t="s">
        <v>38</v>
      </c>
      <c r="AN796" t="s">
        <v>39</v>
      </c>
      <c r="BE796" t="s">
        <v>40</v>
      </c>
      <c r="BF796" t="s">
        <v>41</v>
      </c>
      <c r="BM796" t="s">
        <v>40</v>
      </c>
    </row>
    <row r="797" spans="1:65">
      <c r="A797">
        <v>85949</v>
      </c>
      <c r="B797" t="s">
        <v>454</v>
      </c>
      <c r="C797">
        <v>795</v>
      </c>
      <c r="D797" t="s">
        <v>45</v>
      </c>
      <c r="E797" t="s">
        <v>46</v>
      </c>
      <c r="G797">
        <v>0.125</v>
      </c>
      <c r="H797">
        <v>17.5</v>
      </c>
      <c r="I797">
        <v>0.3</v>
      </c>
      <c r="J797">
        <v>0.17899999999999999</v>
      </c>
      <c r="K797">
        <v>0.03</v>
      </c>
      <c r="L797">
        <v>0</v>
      </c>
      <c r="M797">
        <v>0</v>
      </c>
      <c r="N797">
        <v>0.17899999999999999</v>
      </c>
      <c r="O797">
        <v>25.06</v>
      </c>
      <c r="P797">
        <v>140</v>
      </c>
      <c r="Q797">
        <v>202227</v>
      </c>
      <c r="R797">
        <v>202247</v>
      </c>
      <c r="U797">
        <v>7027584</v>
      </c>
      <c r="V797">
        <v>53</v>
      </c>
      <c r="AM797" t="s">
        <v>38</v>
      </c>
      <c r="AN797" t="s">
        <v>39</v>
      </c>
      <c r="BE797" t="s">
        <v>40</v>
      </c>
      <c r="BF797" t="s">
        <v>41</v>
      </c>
      <c r="BM797" t="s">
        <v>40</v>
      </c>
    </row>
    <row r="798" spans="1:65">
      <c r="A798">
        <v>85956</v>
      </c>
      <c r="B798" t="s">
        <v>455</v>
      </c>
      <c r="C798">
        <v>795</v>
      </c>
      <c r="D798" t="s">
        <v>36</v>
      </c>
      <c r="E798" t="s">
        <v>37</v>
      </c>
      <c r="G798">
        <v>6.2E-2</v>
      </c>
      <c r="H798">
        <v>17.36</v>
      </c>
      <c r="I798">
        <v>0.3</v>
      </c>
      <c r="J798">
        <v>8.8999999999999996E-2</v>
      </c>
      <c r="K798">
        <v>0</v>
      </c>
      <c r="L798">
        <v>0</v>
      </c>
      <c r="M798">
        <v>0</v>
      </c>
      <c r="N798">
        <v>8.8999999999999996E-2</v>
      </c>
      <c r="O798">
        <v>24.92</v>
      </c>
      <c r="P798">
        <v>280</v>
      </c>
      <c r="Q798">
        <v>202227</v>
      </c>
      <c r="R798">
        <v>202247</v>
      </c>
      <c r="U798">
        <v>5634950</v>
      </c>
      <c r="V798">
        <v>27</v>
      </c>
      <c r="AM798" t="s">
        <v>38</v>
      </c>
      <c r="AN798" t="s">
        <v>39</v>
      </c>
      <c r="BE798" t="s">
        <v>40</v>
      </c>
      <c r="BF798" t="s">
        <v>41</v>
      </c>
      <c r="BM798" t="s">
        <v>40</v>
      </c>
    </row>
    <row r="799" spans="1:65">
      <c r="A799">
        <v>85956</v>
      </c>
      <c r="B799" t="s">
        <v>455</v>
      </c>
      <c r="C799">
        <v>795</v>
      </c>
      <c r="D799" t="s">
        <v>45</v>
      </c>
      <c r="E799" t="s">
        <v>46</v>
      </c>
      <c r="G799">
        <v>0.13</v>
      </c>
      <c r="H799">
        <v>18.2</v>
      </c>
      <c r="I799">
        <v>0.3</v>
      </c>
      <c r="J799">
        <v>0.186</v>
      </c>
      <c r="K799">
        <v>0.03</v>
      </c>
      <c r="L799">
        <v>0</v>
      </c>
      <c r="M799">
        <v>0</v>
      </c>
      <c r="N799">
        <v>0.186</v>
      </c>
      <c r="O799">
        <v>26.04</v>
      </c>
      <c r="P799">
        <v>140</v>
      </c>
      <c r="Q799">
        <v>202227</v>
      </c>
      <c r="R799">
        <v>202247</v>
      </c>
      <c r="U799">
        <v>7027265</v>
      </c>
      <c r="V799">
        <v>56</v>
      </c>
      <c r="AM799" t="s">
        <v>38</v>
      </c>
      <c r="AN799" t="s">
        <v>39</v>
      </c>
      <c r="BE799" t="s">
        <v>40</v>
      </c>
      <c r="BF799" t="s">
        <v>41</v>
      </c>
      <c r="BM799" t="s">
        <v>40</v>
      </c>
    </row>
    <row r="800" spans="1:65">
      <c r="A800">
        <v>85957</v>
      </c>
      <c r="B800" t="s">
        <v>456</v>
      </c>
      <c r="C800">
        <v>795</v>
      </c>
      <c r="D800" t="s">
        <v>36</v>
      </c>
      <c r="E800" t="s">
        <v>37</v>
      </c>
      <c r="G800">
        <v>6.2E-2</v>
      </c>
      <c r="H800">
        <v>17.36</v>
      </c>
      <c r="I800">
        <v>0.3</v>
      </c>
      <c r="J800">
        <v>8.8999999999999996E-2</v>
      </c>
      <c r="K800">
        <v>0</v>
      </c>
      <c r="L800">
        <v>0</v>
      </c>
      <c r="M800">
        <v>0</v>
      </c>
      <c r="N800">
        <v>8.8999999999999996E-2</v>
      </c>
      <c r="O800">
        <v>24.92</v>
      </c>
      <c r="P800">
        <v>280</v>
      </c>
      <c r="Q800">
        <v>202227</v>
      </c>
      <c r="R800">
        <v>202247</v>
      </c>
      <c r="U800">
        <v>5634955</v>
      </c>
      <c r="V800">
        <v>27</v>
      </c>
      <c r="AM800" t="s">
        <v>38</v>
      </c>
      <c r="AN800" t="s">
        <v>39</v>
      </c>
      <c r="BE800" t="s">
        <v>40</v>
      </c>
      <c r="BF800" t="s">
        <v>41</v>
      </c>
      <c r="BM800" t="s">
        <v>40</v>
      </c>
    </row>
    <row r="801" spans="1:65">
      <c r="A801">
        <v>85957</v>
      </c>
      <c r="B801" t="s">
        <v>456</v>
      </c>
      <c r="C801">
        <v>795</v>
      </c>
      <c r="D801" t="s">
        <v>45</v>
      </c>
      <c r="E801" t="s">
        <v>46</v>
      </c>
      <c r="G801">
        <v>0.13</v>
      </c>
      <c r="H801">
        <v>18.2</v>
      </c>
      <c r="I801">
        <v>0.3</v>
      </c>
      <c r="J801">
        <v>0.186</v>
      </c>
      <c r="K801">
        <v>0.03</v>
      </c>
      <c r="L801">
        <v>0</v>
      </c>
      <c r="M801">
        <v>0</v>
      </c>
      <c r="N801">
        <v>0.186</v>
      </c>
      <c r="O801">
        <v>26.04</v>
      </c>
      <c r="P801">
        <v>140</v>
      </c>
      <c r="Q801">
        <v>202227</v>
      </c>
      <c r="R801">
        <v>202247</v>
      </c>
      <c r="U801">
        <v>7027267</v>
      </c>
      <c r="V801">
        <v>56</v>
      </c>
      <c r="AM801" t="s">
        <v>38</v>
      </c>
      <c r="AN801" t="s">
        <v>39</v>
      </c>
      <c r="BE801" t="s">
        <v>40</v>
      </c>
      <c r="BF801" t="s">
        <v>41</v>
      </c>
      <c r="BM801" t="s">
        <v>40</v>
      </c>
    </row>
    <row r="802" spans="1:65">
      <c r="A802">
        <v>85958</v>
      </c>
      <c r="B802" t="s">
        <v>457</v>
      </c>
      <c r="C802">
        <v>795</v>
      </c>
      <c r="D802" t="s">
        <v>36</v>
      </c>
      <c r="E802" t="s">
        <v>37</v>
      </c>
      <c r="G802">
        <v>6.2E-2</v>
      </c>
      <c r="H802">
        <v>17.36</v>
      </c>
      <c r="I802">
        <v>0.3</v>
      </c>
      <c r="J802">
        <v>8.8999999999999996E-2</v>
      </c>
      <c r="K802">
        <v>0</v>
      </c>
      <c r="L802">
        <v>0</v>
      </c>
      <c r="M802">
        <v>0</v>
      </c>
      <c r="N802">
        <v>8.8999999999999996E-2</v>
      </c>
      <c r="O802">
        <v>24.92</v>
      </c>
      <c r="P802">
        <v>280</v>
      </c>
      <c r="Q802">
        <v>202227</v>
      </c>
      <c r="R802">
        <v>202247</v>
      </c>
      <c r="U802">
        <v>5634960</v>
      </c>
      <c r="V802">
        <v>27</v>
      </c>
      <c r="AM802" t="s">
        <v>38</v>
      </c>
      <c r="AN802" t="s">
        <v>39</v>
      </c>
      <c r="BE802" t="s">
        <v>40</v>
      </c>
      <c r="BF802" t="s">
        <v>41</v>
      </c>
      <c r="BM802" t="s">
        <v>40</v>
      </c>
    </row>
    <row r="803" spans="1:65">
      <c r="A803">
        <v>85958</v>
      </c>
      <c r="B803" t="s">
        <v>457</v>
      </c>
      <c r="C803">
        <v>795</v>
      </c>
      <c r="D803" t="s">
        <v>45</v>
      </c>
      <c r="E803" t="s">
        <v>46</v>
      </c>
      <c r="G803">
        <v>0.13</v>
      </c>
      <c r="H803">
        <v>18.2</v>
      </c>
      <c r="I803">
        <v>0.3</v>
      </c>
      <c r="J803">
        <v>0.186</v>
      </c>
      <c r="K803">
        <v>0.03</v>
      </c>
      <c r="L803">
        <v>0</v>
      </c>
      <c r="M803">
        <v>0</v>
      </c>
      <c r="N803">
        <v>0.186</v>
      </c>
      <c r="O803">
        <v>26.04</v>
      </c>
      <c r="P803">
        <v>140</v>
      </c>
      <c r="Q803">
        <v>202227</v>
      </c>
      <c r="R803">
        <v>202247</v>
      </c>
      <c r="U803">
        <v>7027269</v>
      </c>
      <c r="V803">
        <v>56</v>
      </c>
      <c r="AM803" t="s">
        <v>38</v>
      </c>
      <c r="AN803" t="s">
        <v>39</v>
      </c>
      <c r="BE803" t="s">
        <v>40</v>
      </c>
      <c r="BF803" t="s">
        <v>41</v>
      </c>
      <c r="BM803" t="s">
        <v>40</v>
      </c>
    </row>
    <row r="804" spans="1:65">
      <c r="A804">
        <v>85959</v>
      </c>
      <c r="B804" t="s">
        <v>458</v>
      </c>
      <c r="C804">
        <v>795</v>
      </c>
      <c r="D804" t="s">
        <v>36</v>
      </c>
      <c r="E804" t="s">
        <v>37</v>
      </c>
      <c r="G804">
        <v>6.2E-2</v>
      </c>
      <c r="H804">
        <v>17.36</v>
      </c>
      <c r="I804">
        <v>0.3</v>
      </c>
      <c r="J804">
        <v>8.8999999999999996E-2</v>
      </c>
      <c r="K804">
        <v>0</v>
      </c>
      <c r="L804">
        <v>0</v>
      </c>
      <c r="M804">
        <v>0</v>
      </c>
      <c r="N804">
        <v>8.8999999999999996E-2</v>
      </c>
      <c r="O804">
        <v>24.92</v>
      </c>
      <c r="P804">
        <v>280</v>
      </c>
      <c r="Q804">
        <v>202227</v>
      </c>
      <c r="R804">
        <v>202247</v>
      </c>
      <c r="U804">
        <v>5634965</v>
      </c>
      <c r="V804">
        <v>27</v>
      </c>
      <c r="AM804" t="s">
        <v>38</v>
      </c>
      <c r="AN804" t="s">
        <v>39</v>
      </c>
      <c r="BE804" t="s">
        <v>40</v>
      </c>
      <c r="BF804" t="s">
        <v>41</v>
      </c>
      <c r="BM804" t="s">
        <v>40</v>
      </c>
    </row>
    <row r="805" spans="1:65">
      <c r="A805">
        <v>85959</v>
      </c>
      <c r="B805" t="s">
        <v>458</v>
      </c>
      <c r="C805">
        <v>795</v>
      </c>
      <c r="D805" t="s">
        <v>45</v>
      </c>
      <c r="E805" t="s">
        <v>46</v>
      </c>
      <c r="G805">
        <v>0.13</v>
      </c>
      <c r="H805">
        <v>18.2</v>
      </c>
      <c r="I805">
        <v>0.3</v>
      </c>
      <c r="J805">
        <v>0.186</v>
      </c>
      <c r="K805">
        <v>0.03</v>
      </c>
      <c r="L805">
        <v>0</v>
      </c>
      <c r="M805">
        <v>0</v>
      </c>
      <c r="N805">
        <v>0.186</v>
      </c>
      <c r="O805">
        <v>26.04</v>
      </c>
      <c r="P805">
        <v>140</v>
      </c>
      <c r="Q805">
        <v>202227</v>
      </c>
      <c r="R805">
        <v>202247</v>
      </c>
      <c r="U805">
        <v>7027270</v>
      </c>
      <c r="V805">
        <v>56</v>
      </c>
      <c r="AM805" t="s">
        <v>38</v>
      </c>
      <c r="AN805" t="s">
        <v>39</v>
      </c>
      <c r="BE805" t="s">
        <v>40</v>
      </c>
      <c r="BF805" t="s">
        <v>41</v>
      </c>
      <c r="BM805" t="s">
        <v>40</v>
      </c>
    </row>
    <row r="806" spans="1:65">
      <c r="A806">
        <v>85960</v>
      </c>
      <c r="B806" t="s">
        <v>459</v>
      </c>
      <c r="C806">
        <v>795</v>
      </c>
      <c r="D806" t="s">
        <v>36</v>
      </c>
      <c r="E806" t="s">
        <v>37</v>
      </c>
      <c r="G806">
        <v>6.2E-2</v>
      </c>
      <c r="H806">
        <v>17.36</v>
      </c>
      <c r="I806">
        <v>0.3</v>
      </c>
      <c r="J806">
        <v>8.8999999999999996E-2</v>
      </c>
      <c r="K806">
        <v>0</v>
      </c>
      <c r="L806">
        <v>0</v>
      </c>
      <c r="M806">
        <v>0</v>
      </c>
      <c r="N806">
        <v>8.8999999999999996E-2</v>
      </c>
      <c r="O806">
        <v>24.92</v>
      </c>
      <c r="P806">
        <v>280</v>
      </c>
      <c r="Q806">
        <v>202227</v>
      </c>
      <c r="R806">
        <v>202247</v>
      </c>
      <c r="U806">
        <v>5634975</v>
      </c>
      <c r="V806">
        <v>27</v>
      </c>
      <c r="AM806" t="s">
        <v>38</v>
      </c>
      <c r="AN806" t="s">
        <v>39</v>
      </c>
      <c r="BE806" t="s">
        <v>40</v>
      </c>
      <c r="BF806" t="s">
        <v>41</v>
      </c>
      <c r="BM806" t="s">
        <v>40</v>
      </c>
    </row>
    <row r="807" spans="1:65">
      <c r="A807">
        <v>85960</v>
      </c>
      <c r="B807" t="s">
        <v>459</v>
      </c>
      <c r="C807">
        <v>795</v>
      </c>
      <c r="D807" t="s">
        <v>45</v>
      </c>
      <c r="E807" t="s">
        <v>46</v>
      </c>
      <c r="G807">
        <v>0.13</v>
      </c>
      <c r="H807">
        <v>18.2</v>
      </c>
      <c r="I807">
        <v>0.3</v>
      </c>
      <c r="J807">
        <v>0.186</v>
      </c>
      <c r="K807">
        <v>0.03</v>
      </c>
      <c r="L807">
        <v>0</v>
      </c>
      <c r="M807">
        <v>0</v>
      </c>
      <c r="N807">
        <v>0.186</v>
      </c>
      <c r="O807">
        <v>26.04</v>
      </c>
      <c r="P807">
        <v>140</v>
      </c>
      <c r="Q807">
        <v>202227</v>
      </c>
      <c r="R807">
        <v>202247</v>
      </c>
      <c r="U807">
        <v>7027272</v>
      </c>
      <c r="V807">
        <v>56</v>
      </c>
      <c r="AM807" t="s">
        <v>38</v>
      </c>
      <c r="AN807" t="s">
        <v>39</v>
      </c>
      <c r="BE807" t="s">
        <v>40</v>
      </c>
      <c r="BF807" t="s">
        <v>41</v>
      </c>
      <c r="BM807" t="s">
        <v>40</v>
      </c>
    </row>
    <row r="808" spans="1:65">
      <c r="A808">
        <v>85961</v>
      </c>
      <c r="B808" t="s">
        <v>460</v>
      </c>
      <c r="C808">
        <v>795</v>
      </c>
      <c r="D808" t="s">
        <v>36</v>
      </c>
      <c r="E808" t="s">
        <v>37</v>
      </c>
      <c r="G808">
        <v>6.2E-2</v>
      </c>
      <c r="H808">
        <v>17.36</v>
      </c>
      <c r="I808">
        <v>0.3</v>
      </c>
      <c r="J808">
        <v>8.8999999999999996E-2</v>
      </c>
      <c r="K808">
        <v>0</v>
      </c>
      <c r="L808">
        <v>0</v>
      </c>
      <c r="M808">
        <v>0</v>
      </c>
      <c r="N808">
        <v>8.8999999999999996E-2</v>
      </c>
      <c r="O808">
        <v>24.92</v>
      </c>
      <c r="P808">
        <v>280</v>
      </c>
      <c r="Q808">
        <v>202227</v>
      </c>
      <c r="R808">
        <v>202247</v>
      </c>
      <c r="U808">
        <v>5634980</v>
      </c>
      <c r="V808">
        <v>27</v>
      </c>
      <c r="AM808" t="s">
        <v>38</v>
      </c>
      <c r="AN808" t="s">
        <v>39</v>
      </c>
      <c r="BE808" t="s">
        <v>40</v>
      </c>
      <c r="BF808" t="s">
        <v>41</v>
      </c>
      <c r="BM808" t="s">
        <v>40</v>
      </c>
    </row>
    <row r="809" spans="1:65">
      <c r="A809">
        <v>85961</v>
      </c>
      <c r="B809" t="s">
        <v>460</v>
      </c>
      <c r="C809">
        <v>795</v>
      </c>
      <c r="D809" t="s">
        <v>45</v>
      </c>
      <c r="E809" t="s">
        <v>46</v>
      </c>
      <c r="G809">
        <v>0.13</v>
      </c>
      <c r="H809">
        <v>18.2</v>
      </c>
      <c r="I809">
        <v>0.3</v>
      </c>
      <c r="J809">
        <v>0.186</v>
      </c>
      <c r="K809">
        <v>0.03</v>
      </c>
      <c r="L809">
        <v>0</v>
      </c>
      <c r="M809">
        <v>0</v>
      </c>
      <c r="N809">
        <v>0.186</v>
      </c>
      <c r="O809">
        <v>26.04</v>
      </c>
      <c r="P809">
        <v>140</v>
      </c>
      <c r="Q809">
        <v>202227</v>
      </c>
      <c r="R809">
        <v>202247</v>
      </c>
      <c r="U809">
        <v>7027273</v>
      </c>
      <c r="V809">
        <v>56</v>
      </c>
      <c r="AM809" t="s">
        <v>38</v>
      </c>
      <c r="AN809" t="s">
        <v>39</v>
      </c>
      <c r="BE809" t="s">
        <v>40</v>
      </c>
      <c r="BF809" t="s">
        <v>41</v>
      </c>
      <c r="BM809" t="s">
        <v>40</v>
      </c>
    </row>
    <row r="810" spans="1:65">
      <c r="A810">
        <v>85962</v>
      </c>
      <c r="B810" t="s">
        <v>461</v>
      </c>
      <c r="C810">
        <v>795</v>
      </c>
      <c r="D810" t="s">
        <v>36</v>
      </c>
      <c r="E810" t="s">
        <v>37</v>
      </c>
      <c r="G810">
        <v>6.2E-2</v>
      </c>
      <c r="H810">
        <v>17.36</v>
      </c>
      <c r="I810">
        <v>0.3</v>
      </c>
      <c r="J810">
        <v>8.8999999999999996E-2</v>
      </c>
      <c r="K810">
        <v>0</v>
      </c>
      <c r="L810">
        <v>0</v>
      </c>
      <c r="M810">
        <v>0</v>
      </c>
      <c r="N810">
        <v>8.8999999999999996E-2</v>
      </c>
      <c r="O810">
        <v>24.92</v>
      </c>
      <c r="P810">
        <v>280</v>
      </c>
      <c r="Q810">
        <v>202227</v>
      </c>
      <c r="R810">
        <v>202247</v>
      </c>
      <c r="U810">
        <v>5634990</v>
      </c>
      <c r="V810">
        <v>27</v>
      </c>
      <c r="AM810" t="s">
        <v>38</v>
      </c>
      <c r="AN810" t="s">
        <v>39</v>
      </c>
      <c r="BE810" t="s">
        <v>40</v>
      </c>
      <c r="BF810" t="s">
        <v>41</v>
      </c>
      <c r="BM810" t="s">
        <v>40</v>
      </c>
    </row>
    <row r="811" spans="1:65">
      <c r="A811">
        <v>85962</v>
      </c>
      <c r="B811" t="s">
        <v>461</v>
      </c>
      <c r="C811">
        <v>795</v>
      </c>
      <c r="D811" t="s">
        <v>45</v>
      </c>
      <c r="E811" t="s">
        <v>46</v>
      </c>
      <c r="G811">
        <v>0.13</v>
      </c>
      <c r="H811">
        <v>18.2</v>
      </c>
      <c r="I811">
        <v>0.3</v>
      </c>
      <c r="J811">
        <v>0.186</v>
      </c>
      <c r="K811">
        <v>0.03</v>
      </c>
      <c r="L811">
        <v>0</v>
      </c>
      <c r="M811">
        <v>0</v>
      </c>
      <c r="N811">
        <v>0.186</v>
      </c>
      <c r="O811">
        <v>26.04</v>
      </c>
      <c r="P811">
        <v>140</v>
      </c>
      <c r="Q811">
        <v>202227</v>
      </c>
      <c r="R811">
        <v>202247</v>
      </c>
      <c r="U811">
        <v>7027275</v>
      </c>
      <c r="V811">
        <v>56</v>
      </c>
      <c r="AM811" t="s">
        <v>38</v>
      </c>
      <c r="AN811" t="s">
        <v>39</v>
      </c>
      <c r="BE811" t="s">
        <v>40</v>
      </c>
      <c r="BF811" t="s">
        <v>41</v>
      </c>
      <c r="BM811" t="s">
        <v>40</v>
      </c>
    </row>
    <row r="812" spans="1:65">
      <c r="A812">
        <v>85964</v>
      </c>
      <c r="B812" t="s">
        <v>462</v>
      </c>
      <c r="C812">
        <v>795</v>
      </c>
      <c r="D812" t="s">
        <v>36</v>
      </c>
      <c r="E812" t="s">
        <v>37</v>
      </c>
      <c r="G812">
        <v>0.183</v>
      </c>
      <c r="H812">
        <v>51.24</v>
      </c>
      <c r="I812">
        <v>0.3</v>
      </c>
      <c r="J812">
        <v>0.26200000000000001</v>
      </c>
      <c r="K812">
        <v>0.06</v>
      </c>
      <c r="L812">
        <v>0</v>
      </c>
      <c r="M812">
        <v>0</v>
      </c>
      <c r="N812">
        <v>0.26200000000000001</v>
      </c>
      <c r="O812">
        <v>73.36</v>
      </c>
      <c r="P812">
        <v>280</v>
      </c>
      <c r="Q812">
        <v>202227</v>
      </c>
      <c r="R812">
        <v>202247</v>
      </c>
      <c r="U812">
        <v>5582843</v>
      </c>
      <c r="V812">
        <v>63</v>
      </c>
      <c r="AM812" t="s">
        <v>38</v>
      </c>
      <c r="AN812" t="s">
        <v>39</v>
      </c>
      <c r="BE812" t="s">
        <v>40</v>
      </c>
      <c r="BF812" t="s">
        <v>41</v>
      </c>
      <c r="BM812" t="s">
        <v>40</v>
      </c>
    </row>
    <row r="813" spans="1:65">
      <c r="A813">
        <v>85964</v>
      </c>
      <c r="B813" t="s">
        <v>462</v>
      </c>
      <c r="C813">
        <v>795</v>
      </c>
      <c r="D813" t="s">
        <v>45</v>
      </c>
      <c r="E813" t="s">
        <v>46</v>
      </c>
      <c r="G813">
        <v>0.22500000000000001</v>
      </c>
      <c r="H813">
        <v>31.5</v>
      </c>
      <c r="I813">
        <v>0.3</v>
      </c>
      <c r="J813">
        <v>0.32200000000000001</v>
      </c>
      <c r="K813">
        <v>0.1</v>
      </c>
      <c r="L813">
        <v>0</v>
      </c>
      <c r="M813">
        <v>0</v>
      </c>
      <c r="N813">
        <v>0.32200000000000001</v>
      </c>
      <c r="O813">
        <v>45.08</v>
      </c>
      <c r="P813">
        <v>140</v>
      </c>
      <c r="Q813">
        <v>202227</v>
      </c>
      <c r="R813">
        <v>202247</v>
      </c>
      <c r="U813">
        <v>7013602</v>
      </c>
      <c r="V813">
        <v>69</v>
      </c>
      <c r="AM813" t="s">
        <v>38</v>
      </c>
      <c r="AN813" t="s">
        <v>39</v>
      </c>
      <c r="BE813" t="s">
        <v>40</v>
      </c>
      <c r="BF813" t="s">
        <v>41</v>
      </c>
      <c r="BM813" t="s">
        <v>40</v>
      </c>
    </row>
    <row r="814" spans="1:65">
      <c r="A814">
        <v>85965</v>
      </c>
      <c r="B814" t="s">
        <v>463</v>
      </c>
      <c r="C814">
        <v>795</v>
      </c>
      <c r="D814" t="s">
        <v>36</v>
      </c>
      <c r="E814" t="s">
        <v>37</v>
      </c>
      <c r="G814">
        <v>5.5E-2</v>
      </c>
      <c r="H814">
        <v>15.4</v>
      </c>
      <c r="I814">
        <v>0.3</v>
      </c>
      <c r="J814">
        <v>7.9000000000000001E-2</v>
      </c>
      <c r="K814">
        <v>0</v>
      </c>
      <c r="L814">
        <v>0</v>
      </c>
      <c r="M814">
        <v>0</v>
      </c>
      <c r="N814">
        <v>7.9000000000000001E-2</v>
      </c>
      <c r="O814">
        <v>22.12</v>
      </c>
      <c r="P814">
        <v>280</v>
      </c>
      <c r="Q814">
        <v>202227</v>
      </c>
      <c r="R814">
        <v>202247</v>
      </c>
      <c r="U814">
        <v>5564438</v>
      </c>
      <c r="V814">
        <v>23</v>
      </c>
      <c r="AM814" t="s">
        <v>38</v>
      </c>
      <c r="AN814" t="s">
        <v>39</v>
      </c>
      <c r="BE814" t="s">
        <v>40</v>
      </c>
      <c r="BF814" t="s">
        <v>41</v>
      </c>
      <c r="BM814" t="s">
        <v>40</v>
      </c>
    </row>
    <row r="815" spans="1:65">
      <c r="A815">
        <v>85965</v>
      </c>
      <c r="B815" t="s">
        <v>463</v>
      </c>
      <c r="C815">
        <v>795</v>
      </c>
      <c r="D815" t="s">
        <v>68</v>
      </c>
      <c r="E815" t="s">
        <v>69</v>
      </c>
      <c r="G815">
        <v>0.05</v>
      </c>
      <c r="H815">
        <v>18.75</v>
      </c>
      <c r="I815">
        <v>0.3</v>
      </c>
      <c r="J815">
        <v>7.1999999999999995E-2</v>
      </c>
      <c r="K815">
        <v>0</v>
      </c>
      <c r="L815">
        <v>0</v>
      </c>
      <c r="M815">
        <v>0</v>
      </c>
      <c r="N815">
        <v>7.1999999999999995E-2</v>
      </c>
      <c r="O815">
        <v>27</v>
      </c>
      <c r="P815">
        <v>375</v>
      </c>
      <c r="Q815">
        <v>202227</v>
      </c>
      <c r="R815">
        <v>202247</v>
      </c>
      <c r="U815">
        <v>5832073</v>
      </c>
      <c r="V815">
        <v>15</v>
      </c>
      <c r="AM815" t="s">
        <v>38</v>
      </c>
      <c r="AN815" t="s">
        <v>39</v>
      </c>
      <c r="BE815" t="s">
        <v>40</v>
      </c>
      <c r="BF815" t="s">
        <v>41</v>
      </c>
      <c r="BM815" t="s">
        <v>40</v>
      </c>
    </row>
    <row r="816" spans="1:65">
      <c r="A816">
        <v>85965</v>
      </c>
      <c r="B816" t="s">
        <v>463</v>
      </c>
      <c r="C816">
        <v>795</v>
      </c>
      <c r="D816" t="s">
        <v>45</v>
      </c>
      <c r="E816" t="s">
        <v>46</v>
      </c>
      <c r="G816">
        <v>0.105</v>
      </c>
      <c r="H816">
        <v>14.7</v>
      </c>
      <c r="I816">
        <v>0.3</v>
      </c>
      <c r="J816">
        <v>0.15</v>
      </c>
      <c r="K816">
        <v>0.02</v>
      </c>
      <c r="L816">
        <v>0</v>
      </c>
      <c r="M816">
        <v>0</v>
      </c>
      <c r="N816">
        <v>0.15</v>
      </c>
      <c r="O816">
        <v>21</v>
      </c>
      <c r="P816">
        <v>140</v>
      </c>
      <c r="Q816">
        <v>202227</v>
      </c>
      <c r="R816">
        <v>202247</v>
      </c>
      <c r="U816">
        <v>7013616</v>
      </c>
      <c r="V816">
        <v>46</v>
      </c>
      <c r="AM816" t="s">
        <v>38</v>
      </c>
      <c r="AN816" t="s">
        <v>39</v>
      </c>
      <c r="BE816" t="s">
        <v>40</v>
      </c>
      <c r="BF816" t="s">
        <v>41</v>
      </c>
      <c r="BM816" t="s">
        <v>40</v>
      </c>
    </row>
    <row r="817" spans="1:65">
      <c r="A817">
        <v>86004</v>
      </c>
      <c r="B817" t="s">
        <v>464</v>
      </c>
      <c r="C817">
        <v>795</v>
      </c>
      <c r="D817" t="s">
        <v>36</v>
      </c>
      <c r="E817" t="s">
        <v>37</v>
      </c>
      <c r="G817">
        <v>6.4000000000000001E-2</v>
      </c>
      <c r="H817">
        <v>17.920000000000002</v>
      </c>
      <c r="I817">
        <v>0.3</v>
      </c>
      <c r="J817">
        <v>9.1999999999999998E-2</v>
      </c>
      <c r="K817">
        <v>0</v>
      </c>
      <c r="L817">
        <v>0</v>
      </c>
      <c r="M817">
        <v>0</v>
      </c>
      <c r="N817">
        <v>9.1999999999999998E-2</v>
      </c>
      <c r="O817">
        <v>25.76</v>
      </c>
      <c r="P817">
        <v>280</v>
      </c>
      <c r="Q817">
        <v>202227</v>
      </c>
      <c r="R817">
        <v>202247</v>
      </c>
      <c r="U817">
        <v>5569172</v>
      </c>
      <c r="V817">
        <v>29</v>
      </c>
      <c r="AM817" t="s">
        <v>38</v>
      </c>
      <c r="AN817" t="s">
        <v>39</v>
      </c>
      <c r="BE817" t="s">
        <v>40</v>
      </c>
      <c r="BF817" t="s">
        <v>41</v>
      </c>
      <c r="BM817" t="s">
        <v>40</v>
      </c>
    </row>
    <row r="818" spans="1:65">
      <c r="A818">
        <v>86004</v>
      </c>
      <c r="B818" t="s">
        <v>464</v>
      </c>
      <c r="C818">
        <v>795</v>
      </c>
      <c r="D818" t="s">
        <v>68</v>
      </c>
      <c r="E818" t="s">
        <v>69</v>
      </c>
      <c r="G818">
        <v>5.5E-2</v>
      </c>
      <c r="H818">
        <v>20.62</v>
      </c>
      <c r="I818">
        <v>0.3</v>
      </c>
      <c r="J818">
        <v>7.9000000000000001E-2</v>
      </c>
      <c r="K818">
        <v>0</v>
      </c>
      <c r="L818">
        <v>0</v>
      </c>
      <c r="M818">
        <v>0</v>
      </c>
      <c r="N818">
        <v>7.9000000000000001E-2</v>
      </c>
      <c r="O818">
        <v>29.62</v>
      </c>
      <c r="P818">
        <v>375</v>
      </c>
      <c r="Q818">
        <v>202227</v>
      </c>
      <c r="R818">
        <v>202247</v>
      </c>
      <c r="U818">
        <v>5832129</v>
      </c>
      <c r="V818">
        <v>22</v>
      </c>
      <c r="AM818" t="s">
        <v>38</v>
      </c>
      <c r="AN818" t="s">
        <v>39</v>
      </c>
      <c r="BE818" t="s">
        <v>40</v>
      </c>
      <c r="BF818" t="s">
        <v>41</v>
      </c>
      <c r="BM818" t="s">
        <v>40</v>
      </c>
    </row>
    <row r="819" spans="1:65">
      <c r="A819">
        <v>86004</v>
      </c>
      <c r="B819" t="s">
        <v>464</v>
      </c>
      <c r="C819">
        <v>795</v>
      </c>
      <c r="D819" t="s">
        <v>45</v>
      </c>
      <c r="E819" t="s">
        <v>46</v>
      </c>
      <c r="G819">
        <v>0.112</v>
      </c>
      <c r="H819">
        <v>15.68</v>
      </c>
      <c r="I819">
        <v>0.3</v>
      </c>
      <c r="J819">
        <v>0.16</v>
      </c>
      <c r="K819">
        <v>0.02</v>
      </c>
      <c r="L819">
        <v>0</v>
      </c>
      <c r="M819">
        <v>0</v>
      </c>
      <c r="N819">
        <v>0.16</v>
      </c>
      <c r="O819">
        <v>22.4</v>
      </c>
      <c r="P819">
        <v>140</v>
      </c>
      <c r="Q819">
        <v>202227</v>
      </c>
      <c r="R819">
        <v>202247</v>
      </c>
      <c r="U819">
        <v>7014662</v>
      </c>
      <c r="V819">
        <v>49</v>
      </c>
      <c r="AM819" t="s">
        <v>38</v>
      </c>
      <c r="AN819" t="s">
        <v>39</v>
      </c>
      <c r="BE819" t="s">
        <v>40</v>
      </c>
      <c r="BF819" t="s">
        <v>41</v>
      </c>
      <c r="BM819" t="s">
        <v>40</v>
      </c>
    </row>
    <row r="820" spans="1:65">
      <c r="A820">
        <v>86005</v>
      </c>
      <c r="B820" t="s">
        <v>465</v>
      </c>
      <c r="C820">
        <v>795</v>
      </c>
      <c r="D820" t="s">
        <v>36</v>
      </c>
      <c r="E820" t="s">
        <v>37</v>
      </c>
      <c r="G820">
        <v>6.4000000000000001E-2</v>
      </c>
      <c r="H820">
        <v>17.920000000000002</v>
      </c>
      <c r="I820">
        <v>0.3</v>
      </c>
      <c r="J820">
        <v>9.1999999999999998E-2</v>
      </c>
      <c r="K820">
        <v>0</v>
      </c>
      <c r="L820">
        <v>0</v>
      </c>
      <c r="M820">
        <v>0</v>
      </c>
      <c r="N820">
        <v>9.1999999999999998E-2</v>
      </c>
      <c r="O820">
        <v>25.76</v>
      </c>
      <c r="P820">
        <v>280</v>
      </c>
      <c r="Q820">
        <v>202227</v>
      </c>
      <c r="R820">
        <v>202247</v>
      </c>
      <c r="U820">
        <v>5569174</v>
      </c>
      <c r="V820">
        <v>29</v>
      </c>
      <c r="AM820" t="s">
        <v>38</v>
      </c>
      <c r="AN820" t="s">
        <v>39</v>
      </c>
      <c r="BE820" t="s">
        <v>40</v>
      </c>
      <c r="BF820" t="s">
        <v>41</v>
      </c>
      <c r="BM820" t="s">
        <v>40</v>
      </c>
    </row>
    <row r="821" spans="1:65">
      <c r="A821">
        <v>86005</v>
      </c>
      <c r="B821" t="s">
        <v>465</v>
      </c>
      <c r="C821">
        <v>795</v>
      </c>
      <c r="D821" t="s">
        <v>68</v>
      </c>
      <c r="E821" t="s">
        <v>69</v>
      </c>
      <c r="G821">
        <v>5.5E-2</v>
      </c>
      <c r="H821">
        <v>20.62</v>
      </c>
      <c r="I821">
        <v>0.3</v>
      </c>
      <c r="J821">
        <v>7.9000000000000001E-2</v>
      </c>
      <c r="K821">
        <v>0</v>
      </c>
      <c r="L821">
        <v>0</v>
      </c>
      <c r="M821">
        <v>0</v>
      </c>
      <c r="N821">
        <v>7.9000000000000001E-2</v>
      </c>
      <c r="O821">
        <v>29.62</v>
      </c>
      <c r="P821">
        <v>375</v>
      </c>
      <c r="Q821">
        <v>202227</v>
      </c>
      <c r="R821">
        <v>202247</v>
      </c>
      <c r="U821">
        <v>5832130</v>
      </c>
      <c r="V821">
        <v>22</v>
      </c>
      <c r="AM821" t="s">
        <v>38</v>
      </c>
      <c r="AN821" t="s">
        <v>39</v>
      </c>
      <c r="BE821" t="s">
        <v>40</v>
      </c>
      <c r="BF821" t="s">
        <v>41</v>
      </c>
      <c r="BM821" t="s">
        <v>40</v>
      </c>
    </row>
    <row r="822" spans="1:65">
      <c r="A822">
        <v>86005</v>
      </c>
      <c r="B822" t="s">
        <v>465</v>
      </c>
      <c r="C822">
        <v>795</v>
      </c>
      <c r="D822" t="s">
        <v>45</v>
      </c>
      <c r="E822" t="s">
        <v>46</v>
      </c>
      <c r="G822">
        <v>0.112</v>
      </c>
      <c r="H822">
        <v>15.68</v>
      </c>
      <c r="I822">
        <v>0.3</v>
      </c>
      <c r="J822">
        <v>0.16</v>
      </c>
      <c r="K822">
        <v>0.02</v>
      </c>
      <c r="L822">
        <v>0</v>
      </c>
      <c r="M822">
        <v>0</v>
      </c>
      <c r="N822">
        <v>0.16</v>
      </c>
      <c r="O822">
        <v>22.4</v>
      </c>
      <c r="P822">
        <v>140</v>
      </c>
      <c r="Q822">
        <v>202227</v>
      </c>
      <c r="R822">
        <v>202247</v>
      </c>
      <c r="U822">
        <v>7014663</v>
      </c>
      <c r="V822">
        <v>49</v>
      </c>
      <c r="AM822" t="s">
        <v>38</v>
      </c>
      <c r="AN822" t="s">
        <v>39</v>
      </c>
      <c r="BE822" t="s">
        <v>40</v>
      </c>
      <c r="BF822" t="s">
        <v>41</v>
      </c>
      <c r="BM822" t="s">
        <v>40</v>
      </c>
    </row>
    <row r="823" spans="1:65">
      <c r="A823">
        <v>86006</v>
      </c>
      <c r="B823" t="s">
        <v>466</v>
      </c>
      <c r="C823">
        <v>795</v>
      </c>
      <c r="D823" t="s">
        <v>36</v>
      </c>
      <c r="E823" t="s">
        <v>37</v>
      </c>
      <c r="G823">
        <v>6.4000000000000001E-2</v>
      </c>
      <c r="H823">
        <v>17.920000000000002</v>
      </c>
      <c r="I823">
        <v>0.3</v>
      </c>
      <c r="J823">
        <v>9.1999999999999998E-2</v>
      </c>
      <c r="K823">
        <v>0</v>
      </c>
      <c r="L823">
        <v>0</v>
      </c>
      <c r="M823">
        <v>0</v>
      </c>
      <c r="N823">
        <v>9.1999999999999998E-2</v>
      </c>
      <c r="O823">
        <v>25.76</v>
      </c>
      <c r="P823">
        <v>280</v>
      </c>
      <c r="Q823">
        <v>202227</v>
      </c>
      <c r="R823">
        <v>202247</v>
      </c>
      <c r="U823">
        <v>5569198</v>
      </c>
      <c r="V823">
        <v>29</v>
      </c>
      <c r="AE823" t="s">
        <v>71</v>
      </c>
      <c r="AF823" t="s">
        <v>72</v>
      </c>
      <c r="AM823" t="s">
        <v>38</v>
      </c>
      <c r="AN823" t="s">
        <v>39</v>
      </c>
      <c r="BE823" t="s">
        <v>40</v>
      </c>
      <c r="BF823" t="s">
        <v>41</v>
      </c>
      <c r="BM823" t="s">
        <v>40</v>
      </c>
    </row>
    <row r="824" spans="1:65">
      <c r="A824">
        <v>86006</v>
      </c>
      <c r="B824" t="s">
        <v>466</v>
      </c>
      <c r="C824">
        <v>795</v>
      </c>
      <c r="D824" t="s">
        <v>68</v>
      </c>
      <c r="E824" t="s">
        <v>69</v>
      </c>
      <c r="G824">
        <v>5.5E-2</v>
      </c>
      <c r="H824">
        <v>20.62</v>
      </c>
      <c r="I824">
        <v>0.3</v>
      </c>
      <c r="J824">
        <v>7.9000000000000001E-2</v>
      </c>
      <c r="K824">
        <v>0</v>
      </c>
      <c r="L824">
        <v>0</v>
      </c>
      <c r="M824">
        <v>0</v>
      </c>
      <c r="N824">
        <v>7.9000000000000001E-2</v>
      </c>
      <c r="O824">
        <v>29.62</v>
      </c>
      <c r="P824">
        <v>375</v>
      </c>
      <c r="Q824">
        <v>202227</v>
      </c>
      <c r="R824">
        <v>202247</v>
      </c>
      <c r="U824">
        <v>5832138</v>
      </c>
      <c r="V824">
        <v>22</v>
      </c>
      <c r="AE824" t="s">
        <v>71</v>
      </c>
      <c r="AF824" t="s">
        <v>72</v>
      </c>
      <c r="AM824" t="s">
        <v>38</v>
      </c>
      <c r="AN824" t="s">
        <v>39</v>
      </c>
      <c r="BE824" t="s">
        <v>40</v>
      </c>
      <c r="BF824" t="s">
        <v>41</v>
      </c>
      <c r="BM824" t="s">
        <v>40</v>
      </c>
    </row>
    <row r="825" spans="1:65">
      <c r="A825">
        <v>86006</v>
      </c>
      <c r="B825" t="s">
        <v>466</v>
      </c>
      <c r="C825">
        <v>795</v>
      </c>
      <c r="D825" t="s">
        <v>45</v>
      </c>
      <c r="E825" t="s">
        <v>46</v>
      </c>
      <c r="G825">
        <v>0.112</v>
      </c>
      <c r="H825">
        <v>15.68</v>
      </c>
      <c r="I825">
        <v>0.3</v>
      </c>
      <c r="J825">
        <v>0.16</v>
      </c>
      <c r="K825">
        <v>0.02</v>
      </c>
      <c r="L825">
        <v>0</v>
      </c>
      <c r="M825">
        <v>0</v>
      </c>
      <c r="N825">
        <v>0.16</v>
      </c>
      <c r="O825">
        <v>22.4</v>
      </c>
      <c r="P825">
        <v>140</v>
      </c>
      <c r="Q825">
        <v>202227</v>
      </c>
      <c r="R825">
        <v>202247</v>
      </c>
      <c r="U825">
        <v>7014669</v>
      </c>
      <c r="V825">
        <v>49</v>
      </c>
      <c r="AE825" t="s">
        <v>71</v>
      </c>
      <c r="AF825" t="s">
        <v>72</v>
      </c>
      <c r="AM825" t="s">
        <v>38</v>
      </c>
      <c r="AN825" t="s">
        <v>39</v>
      </c>
      <c r="BE825" t="s">
        <v>40</v>
      </c>
      <c r="BF825" t="s">
        <v>41</v>
      </c>
      <c r="BM825" t="s">
        <v>40</v>
      </c>
    </row>
    <row r="826" spans="1:65">
      <c r="A826">
        <v>86007</v>
      </c>
      <c r="B826" t="s">
        <v>467</v>
      </c>
      <c r="C826">
        <v>795</v>
      </c>
      <c r="D826" t="s">
        <v>36</v>
      </c>
      <c r="E826" t="s">
        <v>37</v>
      </c>
      <c r="G826">
        <v>6.4000000000000001E-2</v>
      </c>
      <c r="H826">
        <v>17.920000000000002</v>
      </c>
      <c r="I826">
        <v>0.3</v>
      </c>
      <c r="J826">
        <v>9.1999999999999998E-2</v>
      </c>
      <c r="K826">
        <v>0</v>
      </c>
      <c r="L826">
        <v>0</v>
      </c>
      <c r="M826">
        <v>0</v>
      </c>
      <c r="N826">
        <v>9.1999999999999998E-2</v>
      </c>
      <c r="O826">
        <v>25.76</v>
      </c>
      <c r="P826">
        <v>280</v>
      </c>
      <c r="Q826">
        <v>202227</v>
      </c>
      <c r="R826">
        <v>202247</v>
      </c>
      <c r="U826">
        <v>5569199</v>
      </c>
      <c r="V826">
        <v>29</v>
      </c>
      <c r="AM826" t="s">
        <v>38</v>
      </c>
      <c r="AN826" t="s">
        <v>39</v>
      </c>
      <c r="BE826" t="s">
        <v>40</v>
      </c>
      <c r="BF826" t="s">
        <v>41</v>
      </c>
      <c r="BM826" t="s">
        <v>40</v>
      </c>
    </row>
    <row r="827" spans="1:65">
      <c r="A827">
        <v>86007</v>
      </c>
      <c r="B827" t="s">
        <v>467</v>
      </c>
      <c r="C827">
        <v>795</v>
      </c>
      <c r="D827" t="s">
        <v>68</v>
      </c>
      <c r="E827" t="s">
        <v>69</v>
      </c>
      <c r="G827">
        <v>5.5E-2</v>
      </c>
      <c r="H827">
        <v>20.62</v>
      </c>
      <c r="I827">
        <v>0.3</v>
      </c>
      <c r="J827">
        <v>7.9000000000000001E-2</v>
      </c>
      <c r="K827">
        <v>0</v>
      </c>
      <c r="L827">
        <v>0</v>
      </c>
      <c r="M827">
        <v>0</v>
      </c>
      <c r="N827">
        <v>7.9000000000000001E-2</v>
      </c>
      <c r="O827">
        <v>29.62</v>
      </c>
      <c r="P827">
        <v>375</v>
      </c>
      <c r="Q827">
        <v>202227</v>
      </c>
      <c r="R827">
        <v>202247</v>
      </c>
      <c r="U827">
        <v>5832139</v>
      </c>
      <c r="V827">
        <v>22</v>
      </c>
      <c r="AM827" t="s">
        <v>38</v>
      </c>
      <c r="AN827" t="s">
        <v>39</v>
      </c>
      <c r="BE827" t="s">
        <v>40</v>
      </c>
      <c r="BF827" t="s">
        <v>41</v>
      </c>
      <c r="BM827" t="s">
        <v>40</v>
      </c>
    </row>
    <row r="828" spans="1:65">
      <c r="A828">
        <v>86007</v>
      </c>
      <c r="B828" t="s">
        <v>467</v>
      </c>
      <c r="C828">
        <v>795</v>
      </c>
      <c r="D828" t="s">
        <v>45</v>
      </c>
      <c r="E828" t="s">
        <v>46</v>
      </c>
      <c r="G828">
        <v>0.112</v>
      </c>
      <c r="H828">
        <v>15.68</v>
      </c>
      <c r="I828">
        <v>0.3</v>
      </c>
      <c r="J828">
        <v>0.16</v>
      </c>
      <c r="K828">
        <v>0.02</v>
      </c>
      <c r="L828">
        <v>0</v>
      </c>
      <c r="M828">
        <v>0</v>
      </c>
      <c r="N828">
        <v>0.16</v>
      </c>
      <c r="O828">
        <v>22.4</v>
      </c>
      <c r="P828">
        <v>140</v>
      </c>
      <c r="Q828">
        <v>202227</v>
      </c>
      <c r="R828">
        <v>202247</v>
      </c>
      <c r="U828">
        <v>7014670</v>
      </c>
      <c r="V828">
        <v>49</v>
      </c>
      <c r="AM828" t="s">
        <v>38</v>
      </c>
      <c r="AN828" t="s">
        <v>39</v>
      </c>
      <c r="BE828" t="s">
        <v>40</v>
      </c>
      <c r="BF828" t="s">
        <v>41</v>
      </c>
      <c r="BM828" t="s">
        <v>40</v>
      </c>
    </row>
    <row r="829" spans="1:65">
      <c r="A829">
        <v>86008</v>
      </c>
      <c r="B829" t="s">
        <v>468</v>
      </c>
      <c r="C829">
        <v>795</v>
      </c>
      <c r="D829" t="s">
        <v>36</v>
      </c>
      <c r="E829" t="s">
        <v>37</v>
      </c>
      <c r="G829">
        <v>6.4000000000000001E-2</v>
      </c>
      <c r="H829">
        <v>17.920000000000002</v>
      </c>
      <c r="I829">
        <v>0.3</v>
      </c>
      <c r="J829">
        <v>9.1999999999999998E-2</v>
      </c>
      <c r="K829">
        <v>0</v>
      </c>
      <c r="L829">
        <v>0</v>
      </c>
      <c r="M829">
        <v>0</v>
      </c>
      <c r="N829">
        <v>9.1999999999999998E-2</v>
      </c>
      <c r="O829">
        <v>25.76</v>
      </c>
      <c r="P829">
        <v>280</v>
      </c>
      <c r="Q829">
        <v>202227</v>
      </c>
      <c r="R829">
        <v>202247</v>
      </c>
      <c r="U829">
        <v>5569001</v>
      </c>
      <c r="V829">
        <v>29</v>
      </c>
      <c r="AM829" t="s">
        <v>38</v>
      </c>
      <c r="AN829" t="s">
        <v>39</v>
      </c>
      <c r="BE829" t="s">
        <v>40</v>
      </c>
      <c r="BF829" t="s">
        <v>41</v>
      </c>
      <c r="BM829" t="s">
        <v>40</v>
      </c>
    </row>
    <row r="830" spans="1:65">
      <c r="A830">
        <v>86008</v>
      </c>
      <c r="B830" t="s">
        <v>468</v>
      </c>
      <c r="C830">
        <v>795</v>
      </c>
      <c r="D830" t="s">
        <v>68</v>
      </c>
      <c r="E830" t="s">
        <v>69</v>
      </c>
      <c r="G830">
        <v>5.5E-2</v>
      </c>
      <c r="H830">
        <v>20.62</v>
      </c>
      <c r="I830">
        <v>0.3</v>
      </c>
      <c r="J830">
        <v>7.9000000000000001E-2</v>
      </c>
      <c r="K830">
        <v>0</v>
      </c>
      <c r="L830">
        <v>0</v>
      </c>
      <c r="M830">
        <v>0</v>
      </c>
      <c r="N830">
        <v>7.9000000000000001E-2</v>
      </c>
      <c r="O830">
        <v>29.62</v>
      </c>
      <c r="P830">
        <v>375</v>
      </c>
      <c r="Q830">
        <v>202227</v>
      </c>
      <c r="R830">
        <v>202247</v>
      </c>
      <c r="U830">
        <v>5832140</v>
      </c>
      <c r="V830">
        <v>22</v>
      </c>
      <c r="AM830" t="s">
        <v>38</v>
      </c>
      <c r="AN830" t="s">
        <v>39</v>
      </c>
      <c r="BE830" t="s">
        <v>40</v>
      </c>
      <c r="BF830" t="s">
        <v>41</v>
      </c>
      <c r="BM830" t="s">
        <v>40</v>
      </c>
    </row>
    <row r="831" spans="1:65">
      <c r="A831">
        <v>86008</v>
      </c>
      <c r="B831" t="s">
        <v>468</v>
      </c>
      <c r="C831">
        <v>795</v>
      </c>
      <c r="D831" t="s">
        <v>45</v>
      </c>
      <c r="E831" t="s">
        <v>46</v>
      </c>
      <c r="G831">
        <v>0.112</v>
      </c>
      <c r="H831">
        <v>15.68</v>
      </c>
      <c r="I831">
        <v>0.3</v>
      </c>
      <c r="J831">
        <v>0.16</v>
      </c>
      <c r="K831">
        <v>0.02</v>
      </c>
      <c r="L831">
        <v>0</v>
      </c>
      <c r="M831">
        <v>0</v>
      </c>
      <c r="N831">
        <v>0.16</v>
      </c>
      <c r="O831">
        <v>22.4</v>
      </c>
      <c r="P831">
        <v>140</v>
      </c>
      <c r="Q831">
        <v>202227</v>
      </c>
      <c r="R831">
        <v>202247</v>
      </c>
      <c r="U831">
        <v>7014671</v>
      </c>
      <c r="V831">
        <v>49</v>
      </c>
      <c r="AM831" t="s">
        <v>38</v>
      </c>
      <c r="AN831" t="s">
        <v>39</v>
      </c>
      <c r="BE831" t="s">
        <v>40</v>
      </c>
      <c r="BF831" t="s">
        <v>41</v>
      </c>
      <c r="BM831" t="s">
        <v>40</v>
      </c>
    </row>
    <row r="832" spans="1:65">
      <c r="A832">
        <v>86010</v>
      </c>
      <c r="B832" t="s">
        <v>469</v>
      </c>
      <c r="C832">
        <v>795</v>
      </c>
      <c r="D832" t="s">
        <v>36</v>
      </c>
      <c r="E832" t="s">
        <v>37</v>
      </c>
      <c r="G832">
        <v>6.4000000000000001E-2</v>
      </c>
      <c r="H832">
        <v>17.920000000000002</v>
      </c>
      <c r="I832">
        <v>0.3</v>
      </c>
      <c r="J832">
        <v>9.1999999999999998E-2</v>
      </c>
      <c r="K832">
        <v>0</v>
      </c>
      <c r="L832">
        <v>0</v>
      </c>
      <c r="M832">
        <v>0</v>
      </c>
      <c r="N832">
        <v>9.1999999999999998E-2</v>
      </c>
      <c r="O832">
        <v>25.76</v>
      </c>
      <c r="P832">
        <v>280</v>
      </c>
      <c r="Q832">
        <v>202227</v>
      </c>
      <c r="R832">
        <v>202247</v>
      </c>
      <c r="U832">
        <v>5574710</v>
      </c>
      <c r="V832">
        <v>29</v>
      </c>
      <c r="AM832" t="s">
        <v>38</v>
      </c>
      <c r="AN832" t="s">
        <v>39</v>
      </c>
      <c r="BE832" t="s">
        <v>40</v>
      </c>
      <c r="BF832" t="s">
        <v>41</v>
      </c>
      <c r="BM832" t="s">
        <v>40</v>
      </c>
    </row>
    <row r="833" spans="1:65">
      <c r="A833">
        <v>86010</v>
      </c>
      <c r="B833" t="s">
        <v>469</v>
      </c>
      <c r="C833">
        <v>795</v>
      </c>
      <c r="D833" t="s">
        <v>68</v>
      </c>
      <c r="E833" t="s">
        <v>69</v>
      </c>
      <c r="G833">
        <v>5.1999999999999998E-2</v>
      </c>
      <c r="H833">
        <v>19.5</v>
      </c>
      <c r="I833">
        <v>0.3</v>
      </c>
      <c r="J833">
        <v>7.4999999999999997E-2</v>
      </c>
      <c r="K833">
        <v>0</v>
      </c>
      <c r="L833">
        <v>0</v>
      </c>
      <c r="M833">
        <v>0</v>
      </c>
      <c r="N833">
        <v>7.4999999999999997E-2</v>
      </c>
      <c r="O833">
        <v>28.12</v>
      </c>
      <c r="P833">
        <v>375</v>
      </c>
      <c r="Q833">
        <v>202227</v>
      </c>
      <c r="R833">
        <v>202247</v>
      </c>
      <c r="U833">
        <v>5832234</v>
      </c>
      <c r="V833">
        <v>19</v>
      </c>
      <c r="AM833" t="s">
        <v>38</v>
      </c>
      <c r="AN833" t="s">
        <v>39</v>
      </c>
      <c r="BE833" t="s">
        <v>40</v>
      </c>
      <c r="BF833" t="s">
        <v>41</v>
      </c>
      <c r="BM833" t="s">
        <v>40</v>
      </c>
    </row>
    <row r="834" spans="1:65">
      <c r="A834">
        <v>86010</v>
      </c>
      <c r="B834" t="s">
        <v>469</v>
      </c>
      <c r="C834">
        <v>795</v>
      </c>
      <c r="D834" t="s">
        <v>45</v>
      </c>
      <c r="E834" t="s">
        <v>46</v>
      </c>
      <c r="G834">
        <v>0.112</v>
      </c>
      <c r="H834">
        <v>15.68</v>
      </c>
      <c r="I834">
        <v>0.3</v>
      </c>
      <c r="J834">
        <v>0.16</v>
      </c>
      <c r="K834">
        <v>0.02</v>
      </c>
      <c r="L834">
        <v>0</v>
      </c>
      <c r="M834">
        <v>0</v>
      </c>
      <c r="N834">
        <v>0.16</v>
      </c>
      <c r="O834">
        <v>22.4</v>
      </c>
      <c r="P834">
        <v>140</v>
      </c>
      <c r="Q834">
        <v>202227</v>
      </c>
      <c r="R834">
        <v>202247</v>
      </c>
      <c r="U834">
        <v>7014597</v>
      </c>
      <c r="V834">
        <v>48</v>
      </c>
      <c r="AM834" t="s">
        <v>38</v>
      </c>
      <c r="AN834" t="s">
        <v>39</v>
      </c>
      <c r="BE834" t="s">
        <v>40</v>
      </c>
      <c r="BF834" t="s">
        <v>41</v>
      </c>
      <c r="BM834" t="s">
        <v>40</v>
      </c>
    </row>
    <row r="835" spans="1:65">
      <c r="A835">
        <v>86011</v>
      </c>
      <c r="B835" t="s">
        <v>470</v>
      </c>
      <c r="C835">
        <v>795</v>
      </c>
      <c r="D835" t="s">
        <v>36</v>
      </c>
      <c r="E835" t="s">
        <v>37</v>
      </c>
      <c r="G835">
        <v>6.4000000000000001E-2</v>
      </c>
      <c r="H835">
        <v>17.920000000000002</v>
      </c>
      <c r="I835">
        <v>0.3</v>
      </c>
      <c r="J835">
        <v>9.1999999999999998E-2</v>
      </c>
      <c r="K835">
        <v>0</v>
      </c>
      <c r="L835">
        <v>0</v>
      </c>
      <c r="M835">
        <v>0</v>
      </c>
      <c r="N835">
        <v>9.1999999999999998E-2</v>
      </c>
      <c r="O835">
        <v>25.76</v>
      </c>
      <c r="P835">
        <v>280</v>
      </c>
      <c r="Q835">
        <v>202227</v>
      </c>
      <c r="R835">
        <v>202247</v>
      </c>
      <c r="U835">
        <v>5574775</v>
      </c>
      <c r="V835">
        <v>29</v>
      </c>
      <c r="AM835" t="s">
        <v>38</v>
      </c>
      <c r="AN835" t="s">
        <v>39</v>
      </c>
      <c r="BE835" t="s">
        <v>40</v>
      </c>
      <c r="BF835" t="s">
        <v>41</v>
      </c>
      <c r="BM835" t="s">
        <v>40</v>
      </c>
    </row>
    <row r="836" spans="1:65">
      <c r="A836">
        <v>86011</v>
      </c>
      <c r="B836" t="s">
        <v>470</v>
      </c>
      <c r="C836">
        <v>795</v>
      </c>
      <c r="D836" t="s">
        <v>68</v>
      </c>
      <c r="E836" t="s">
        <v>69</v>
      </c>
      <c r="G836">
        <v>5.1999999999999998E-2</v>
      </c>
      <c r="H836">
        <v>19.5</v>
      </c>
      <c r="I836">
        <v>0.3</v>
      </c>
      <c r="J836">
        <v>7.4999999999999997E-2</v>
      </c>
      <c r="K836">
        <v>0</v>
      </c>
      <c r="L836">
        <v>0</v>
      </c>
      <c r="M836">
        <v>0</v>
      </c>
      <c r="N836">
        <v>7.4999999999999997E-2</v>
      </c>
      <c r="O836">
        <v>28.12</v>
      </c>
      <c r="P836">
        <v>375</v>
      </c>
      <c r="Q836">
        <v>202227</v>
      </c>
      <c r="R836">
        <v>202247</v>
      </c>
      <c r="U836">
        <v>5832237</v>
      </c>
      <c r="V836">
        <v>19</v>
      </c>
      <c r="AM836" t="s">
        <v>38</v>
      </c>
      <c r="AN836" t="s">
        <v>39</v>
      </c>
      <c r="BE836" t="s">
        <v>40</v>
      </c>
      <c r="BF836" t="s">
        <v>41</v>
      </c>
      <c r="BM836" t="s">
        <v>40</v>
      </c>
    </row>
    <row r="837" spans="1:65">
      <c r="A837">
        <v>86011</v>
      </c>
      <c r="B837" t="s">
        <v>470</v>
      </c>
      <c r="C837">
        <v>795</v>
      </c>
      <c r="D837" t="s">
        <v>45</v>
      </c>
      <c r="E837" t="s">
        <v>46</v>
      </c>
      <c r="G837">
        <v>0.112</v>
      </c>
      <c r="H837">
        <v>15.68</v>
      </c>
      <c r="I837">
        <v>0.3</v>
      </c>
      <c r="J837">
        <v>0.16</v>
      </c>
      <c r="K837">
        <v>0.02</v>
      </c>
      <c r="L837">
        <v>0</v>
      </c>
      <c r="M837">
        <v>0</v>
      </c>
      <c r="N837">
        <v>0.16</v>
      </c>
      <c r="O837">
        <v>22.4</v>
      </c>
      <c r="P837">
        <v>140</v>
      </c>
      <c r="Q837">
        <v>202227</v>
      </c>
      <c r="R837">
        <v>202247</v>
      </c>
      <c r="U837">
        <v>7014599</v>
      </c>
      <c r="V837">
        <v>48</v>
      </c>
      <c r="AM837" t="s">
        <v>38</v>
      </c>
      <c r="AN837" t="s">
        <v>39</v>
      </c>
      <c r="BE837" t="s">
        <v>40</v>
      </c>
      <c r="BF837" t="s">
        <v>41</v>
      </c>
      <c r="BM837" t="s">
        <v>40</v>
      </c>
    </row>
    <row r="838" spans="1:65">
      <c r="A838">
        <v>86014</v>
      </c>
      <c r="B838" t="s">
        <v>471</v>
      </c>
      <c r="C838">
        <v>795</v>
      </c>
      <c r="D838" t="s">
        <v>36</v>
      </c>
      <c r="E838" t="s">
        <v>37</v>
      </c>
      <c r="G838">
        <v>6.4000000000000001E-2</v>
      </c>
      <c r="H838">
        <v>17.920000000000002</v>
      </c>
      <c r="I838">
        <v>0.3</v>
      </c>
      <c r="J838">
        <v>9.1999999999999998E-2</v>
      </c>
      <c r="K838">
        <v>0</v>
      </c>
      <c r="L838">
        <v>0</v>
      </c>
      <c r="M838">
        <v>0</v>
      </c>
      <c r="N838">
        <v>9.1999999999999998E-2</v>
      </c>
      <c r="O838">
        <v>25.76</v>
      </c>
      <c r="P838">
        <v>280</v>
      </c>
      <c r="Q838">
        <v>202227</v>
      </c>
      <c r="R838">
        <v>202247</v>
      </c>
      <c r="U838">
        <v>5574779</v>
      </c>
      <c r="V838">
        <v>29</v>
      </c>
      <c r="AM838" t="s">
        <v>38</v>
      </c>
      <c r="AN838" t="s">
        <v>39</v>
      </c>
      <c r="BE838" t="s">
        <v>40</v>
      </c>
      <c r="BF838" t="s">
        <v>41</v>
      </c>
      <c r="BM838" t="s">
        <v>40</v>
      </c>
    </row>
    <row r="839" spans="1:65">
      <c r="A839">
        <v>86014</v>
      </c>
      <c r="B839" t="s">
        <v>471</v>
      </c>
      <c r="C839">
        <v>795</v>
      </c>
      <c r="D839" t="s">
        <v>68</v>
      </c>
      <c r="E839" t="s">
        <v>69</v>
      </c>
      <c r="G839">
        <v>5.1999999999999998E-2</v>
      </c>
      <c r="H839">
        <v>19.5</v>
      </c>
      <c r="I839">
        <v>0.3</v>
      </c>
      <c r="J839">
        <v>7.4999999999999997E-2</v>
      </c>
      <c r="K839">
        <v>0</v>
      </c>
      <c r="L839">
        <v>0</v>
      </c>
      <c r="M839">
        <v>0</v>
      </c>
      <c r="N839">
        <v>7.4999999999999997E-2</v>
      </c>
      <c r="O839">
        <v>28.12</v>
      </c>
      <c r="P839">
        <v>375</v>
      </c>
      <c r="Q839">
        <v>202227</v>
      </c>
      <c r="R839">
        <v>202247</v>
      </c>
      <c r="U839">
        <v>5832238</v>
      </c>
      <c r="V839">
        <v>19</v>
      </c>
      <c r="AM839" t="s">
        <v>38</v>
      </c>
      <c r="AN839" t="s">
        <v>39</v>
      </c>
      <c r="BE839" t="s">
        <v>40</v>
      </c>
      <c r="BF839" t="s">
        <v>41</v>
      </c>
      <c r="BM839" t="s">
        <v>40</v>
      </c>
    </row>
    <row r="840" spans="1:65">
      <c r="A840">
        <v>86014</v>
      </c>
      <c r="B840" t="s">
        <v>471</v>
      </c>
      <c r="C840">
        <v>795</v>
      </c>
      <c r="D840" t="s">
        <v>45</v>
      </c>
      <c r="E840" t="s">
        <v>46</v>
      </c>
      <c r="G840">
        <v>0.112</v>
      </c>
      <c r="H840">
        <v>15.68</v>
      </c>
      <c r="I840">
        <v>0.3</v>
      </c>
      <c r="J840">
        <v>0.16</v>
      </c>
      <c r="K840">
        <v>0.02</v>
      </c>
      <c r="L840">
        <v>0</v>
      </c>
      <c r="M840">
        <v>0</v>
      </c>
      <c r="N840">
        <v>0.16</v>
      </c>
      <c r="O840">
        <v>22.4</v>
      </c>
      <c r="P840">
        <v>140</v>
      </c>
      <c r="Q840">
        <v>202227</v>
      </c>
      <c r="R840">
        <v>202247</v>
      </c>
      <c r="U840">
        <v>7014601</v>
      </c>
      <c r="V840">
        <v>48</v>
      </c>
      <c r="AM840" t="s">
        <v>38</v>
      </c>
      <c r="AN840" t="s">
        <v>39</v>
      </c>
      <c r="BE840" t="s">
        <v>40</v>
      </c>
      <c r="BF840" t="s">
        <v>41</v>
      </c>
      <c r="BM840" t="s">
        <v>40</v>
      </c>
    </row>
    <row r="841" spans="1:65">
      <c r="A841">
        <v>86161</v>
      </c>
      <c r="B841" t="s">
        <v>472</v>
      </c>
      <c r="C841">
        <v>795</v>
      </c>
      <c r="D841" t="s">
        <v>36</v>
      </c>
      <c r="E841" t="s">
        <v>37</v>
      </c>
      <c r="G841">
        <v>0.11700000000000001</v>
      </c>
      <c r="H841">
        <v>32.76</v>
      </c>
      <c r="I841">
        <v>0.3</v>
      </c>
      <c r="J841">
        <v>0.16800000000000001</v>
      </c>
      <c r="K841">
        <v>0.02</v>
      </c>
      <c r="L841">
        <v>0</v>
      </c>
      <c r="M841">
        <v>0</v>
      </c>
      <c r="N841">
        <v>0.16800000000000001</v>
      </c>
      <c r="O841">
        <v>47.04</v>
      </c>
      <c r="P841">
        <v>280</v>
      </c>
      <c r="Q841">
        <v>202227</v>
      </c>
      <c r="R841">
        <v>202247</v>
      </c>
      <c r="U841">
        <v>5582892</v>
      </c>
      <c r="V841">
        <v>51</v>
      </c>
      <c r="AM841" t="s">
        <v>38</v>
      </c>
      <c r="AN841" t="s">
        <v>39</v>
      </c>
      <c r="BE841" t="s">
        <v>40</v>
      </c>
      <c r="BF841" t="s">
        <v>41</v>
      </c>
      <c r="BM841" t="s">
        <v>40</v>
      </c>
    </row>
    <row r="842" spans="1:65">
      <c r="A842">
        <v>86161</v>
      </c>
      <c r="B842" t="s">
        <v>472</v>
      </c>
      <c r="C842">
        <v>795</v>
      </c>
      <c r="D842" t="s">
        <v>45</v>
      </c>
      <c r="E842" t="s">
        <v>46</v>
      </c>
      <c r="G842">
        <v>0.14299999999999999</v>
      </c>
      <c r="H842">
        <v>20.02</v>
      </c>
      <c r="I842">
        <v>0.3</v>
      </c>
      <c r="J842">
        <v>0.20499999999999999</v>
      </c>
      <c r="K842">
        <v>0.04</v>
      </c>
      <c r="L842">
        <v>0</v>
      </c>
      <c r="M842">
        <v>0</v>
      </c>
      <c r="N842">
        <v>0.20499999999999999</v>
      </c>
      <c r="O842">
        <v>28.7</v>
      </c>
      <c r="P842">
        <v>140</v>
      </c>
      <c r="Q842">
        <v>202227</v>
      </c>
      <c r="R842">
        <v>202247</v>
      </c>
      <c r="U842">
        <v>7015325</v>
      </c>
      <c r="V842">
        <v>58</v>
      </c>
      <c r="AM842" t="s">
        <v>38</v>
      </c>
      <c r="AN842" t="s">
        <v>39</v>
      </c>
      <c r="BE842" t="s">
        <v>40</v>
      </c>
      <c r="BF842" t="s">
        <v>41</v>
      </c>
      <c r="BM842" t="s">
        <v>40</v>
      </c>
    </row>
    <row r="843" spans="1:65">
      <c r="A843">
        <v>86164</v>
      </c>
      <c r="B843" t="s">
        <v>473</v>
      </c>
      <c r="C843">
        <v>795</v>
      </c>
      <c r="D843" t="s">
        <v>36</v>
      </c>
      <c r="E843" t="s">
        <v>37</v>
      </c>
      <c r="G843">
        <v>0.11700000000000001</v>
      </c>
      <c r="H843">
        <v>32.76</v>
      </c>
      <c r="I843">
        <v>0.3</v>
      </c>
      <c r="J843">
        <v>0.16800000000000001</v>
      </c>
      <c r="K843">
        <v>0.02</v>
      </c>
      <c r="L843">
        <v>0</v>
      </c>
      <c r="M843">
        <v>0</v>
      </c>
      <c r="N843">
        <v>0.16800000000000001</v>
      </c>
      <c r="O843">
        <v>47.04</v>
      </c>
      <c r="P843">
        <v>280</v>
      </c>
      <c r="Q843">
        <v>202227</v>
      </c>
      <c r="R843">
        <v>202247</v>
      </c>
      <c r="U843">
        <v>5582868</v>
      </c>
      <c r="V843">
        <v>51</v>
      </c>
      <c r="AM843" t="s">
        <v>38</v>
      </c>
      <c r="AN843" t="s">
        <v>39</v>
      </c>
      <c r="BE843" t="s">
        <v>40</v>
      </c>
      <c r="BF843" t="s">
        <v>41</v>
      </c>
      <c r="BM843" t="s">
        <v>40</v>
      </c>
    </row>
    <row r="844" spans="1:65">
      <c r="A844">
        <v>86164</v>
      </c>
      <c r="B844" t="s">
        <v>473</v>
      </c>
      <c r="C844">
        <v>795</v>
      </c>
      <c r="D844" t="s">
        <v>45</v>
      </c>
      <c r="E844" t="s">
        <v>46</v>
      </c>
      <c r="G844">
        <v>0.14299999999999999</v>
      </c>
      <c r="H844">
        <v>20.02</v>
      </c>
      <c r="I844">
        <v>0.3</v>
      </c>
      <c r="J844">
        <v>0.20499999999999999</v>
      </c>
      <c r="K844">
        <v>0.04</v>
      </c>
      <c r="L844">
        <v>0</v>
      </c>
      <c r="M844">
        <v>0</v>
      </c>
      <c r="N844">
        <v>0.20499999999999999</v>
      </c>
      <c r="O844">
        <v>28.7</v>
      </c>
      <c r="P844">
        <v>140</v>
      </c>
      <c r="Q844">
        <v>202227</v>
      </c>
      <c r="R844">
        <v>202247</v>
      </c>
      <c r="U844">
        <v>7015330</v>
      </c>
      <c r="V844">
        <v>58</v>
      </c>
      <c r="AM844" t="s">
        <v>38</v>
      </c>
      <c r="AN844" t="s">
        <v>39</v>
      </c>
      <c r="BE844" t="s">
        <v>40</v>
      </c>
      <c r="BF844" t="s">
        <v>41</v>
      </c>
      <c r="BM844" t="s">
        <v>40</v>
      </c>
    </row>
    <row r="845" spans="1:65">
      <c r="A845">
        <v>86165</v>
      </c>
      <c r="B845" t="s">
        <v>474</v>
      </c>
      <c r="C845">
        <v>795</v>
      </c>
      <c r="D845" t="s">
        <v>36</v>
      </c>
      <c r="E845" t="s">
        <v>37</v>
      </c>
      <c r="G845">
        <v>0.17100000000000001</v>
      </c>
      <c r="H845">
        <v>47.88</v>
      </c>
      <c r="I845">
        <v>0.3</v>
      </c>
      <c r="J845">
        <v>0.245</v>
      </c>
      <c r="K845">
        <v>0.06</v>
      </c>
      <c r="L845">
        <v>0</v>
      </c>
      <c r="M845">
        <v>0</v>
      </c>
      <c r="N845">
        <v>0.245</v>
      </c>
      <c r="O845">
        <v>68.599999999999994</v>
      </c>
      <c r="P845">
        <v>280</v>
      </c>
      <c r="Q845">
        <v>202227</v>
      </c>
      <c r="R845">
        <v>202247</v>
      </c>
      <c r="U845">
        <v>5615603</v>
      </c>
      <c r="V845">
        <v>61</v>
      </c>
      <c r="AM845" t="s">
        <v>38</v>
      </c>
      <c r="AN845" t="s">
        <v>39</v>
      </c>
      <c r="BE845" t="s">
        <v>40</v>
      </c>
      <c r="BF845" t="s">
        <v>41</v>
      </c>
      <c r="BM845" t="s">
        <v>40</v>
      </c>
    </row>
    <row r="846" spans="1:65">
      <c r="A846">
        <v>86166</v>
      </c>
      <c r="B846" t="s">
        <v>475</v>
      </c>
      <c r="C846">
        <v>795</v>
      </c>
      <c r="D846" t="s">
        <v>36</v>
      </c>
      <c r="E846" t="s">
        <v>37</v>
      </c>
      <c r="G846">
        <v>6.2E-2</v>
      </c>
      <c r="H846">
        <v>17.36</v>
      </c>
      <c r="I846">
        <v>0.3</v>
      </c>
      <c r="J846">
        <v>8.8999999999999996E-2</v>
      </c>
      <c r="K846">
        <v>0</v>
      </c>
      <c r="L846">
        <v>0</v>
      </c>
      <c r="M846">
        <v>0</v>
      </c>
      <c r="N846">
        <v>8.8999999999999996E-2</v>
      </c>
      <c r="O846">
        <v>24.92</v>
      </c>
      <c r="P846">
        <v>280</v>
      </c>
      <c r="Q846">
        <v>202227</v>
      </c>
      <c r="R846">
        <v>202247</v>
      </c>
      <c r="U846">
        <v>5639205</v>
      </c>
      <c r="V846">
        <v>27</v>
      </c>
      <c r="AM846" t="s">
        <v>38</v>
      </c>
      <c r="AN846" t="s">
        <v>39</v>
      </c>
      <c r="BE846" t="s">
        <v>40</v>
      </c>
      <c r="BF846" t="s">
        <v>41</v>
      </c>
      <c r="BM846" t="s">
        <v>40</v>
      </c>
    </row>
    <row r="847" spans="1:65">
      <c r="A847">
        <v>86166</v>
      </c>
      <c r="B847" t="s">
        <v>475</v>
      </c>
      <c r="C847">
        <v>795</v>
      </c>
      <c r="D847" t="s">
        <v>45</v>
      </c>
      <c r="E847" t="s">
        <v>46</v>
      </c>
      <c r="G847">
        <v>0.125</v>
      </c>
      <c r="H847">
        <v>17.5</v>
      </c>
      <c r="I847">
        <v>0.3</v>
      </c>
      <c r="J847">
        <v>0.17899999999999999</v>
      </c>
      <c r="K847">
        <v>0.03</v>
      </c>
      <c r="L847">
        <v>0</v>
      </c>
      <c r="M847">
        <v>0</v>
      </c>
      <c r="N847">
        <v>0.17899999999999999</v>
      </c>
      <c r="O847">
        <v>25.06</v>
      </c>
      <c r="P847">
        <v>140</v>
      </c>
      <c r="Q847">
        <v>202227</v>
      </c>
      <c r="R847">
        <v>202247</v>
      </c>
      <c r="U847">
        <v>7027489</v>
      </c>
      <c r="V847">
        <v>53</v>
      </c>
      <c r="AM847" t="s">
        <v>38</v>
      </c>
      <c r="AN847" t="s">
        <v>39</v>
      </c>
      <c r="BE847" t="s">
        <v>40</v>
      </c>
      <c r="BF847" t="s">
        <v>41</v>
      </c>
      <c r="BM847" t="s">
        <v>40</v>
      </c>
    </row>
    <row r="848" spans="1:65">
      <c r="A848">
        <v>86188</v>
      </c>
      <c r="B848" t="s">
        <v>476</v>
      </c>
      <c r="C848">
        <v>795</v>
      </c>
      <c r="D848" t="s">
        <v>36</v>
      </c>
      <c r="E848" t="s">
        <v>37</v>
      </c>
      <c r="G848">
        <v>6.2E-2</v>
      </c>
      <c r="H848">
        <v>17.36</v>
      </c>
      <c r="I848">
        <v>0.3</v>
      </c>
      <c r="J848">
        <v>8.8999999999999996E-2</v>
      </c>
      <c r="K848">
        <v>0</v>
      </c>
      <c r="L848">
        <v>0</v>
      </c>
      <c r="M848">
        <v>0</v>
      </c>
      <c r="N848">
        <v>8.8999999999999996E-2</v>
      </c>
      <c r="O848">
        <v>24.92</v>
      </c>
      <c r="P848">
        <v>280</v>
      </c>
      <c r="Q848">
        <v>202227</v>
      </c>
      <c r="R848">
        <v>202247</v>
      </c>
      <c r="U848">
        <v>5638668</v>
      </c>
      <c r="V848">
        <v>27</v>
      </c>
      <c r="AM848" t="s">
        <v>38</v>
      </c>
      <c r="AN848" t="s">
        <v>39</v>
      </c>
      <c r="BE848" t="s">
        <v>40</v>
      </c>
      <c r="BF848" t="s">
        <v>41</v>
      </c>
      <c r="BM848" t="s">
        <v>40</v>
      </c>
    </row>
    <row r="849" spans="1:65">
      <c r="A849">
        <v>86188</v>
      </c>
      <c r="B849" t="s">
        <v>476</v>
      </c>
      <c r="C849">
        <v>795</v>
      </c>
      <c r="D849" t="s">
        <v>45</v>
      </c>
      <c r="E849" t="s">
        <v>46</v>
      </c>
      <c r="G849">
        <v>0.125</v>
      </c>
      <c r="H849">
        <v>17.5</v>
      </c>
      <c r="I849">
        <v>0.3</v>
      </c>
      <c r="J849">
        <v>0.17899999999999999</v>
      </c>
      <c r="K849">
        <v>0.03</v>
      </c>
      <c r="L849">
        <v>0</v>
      </c>
      <c r="M849">
        <v>0</v>
      </c>
      <c r="N849">
        <v>0.17899999999999999</v>
      </c>
      <c r="O849">
        <v>25.06</v>
      </c>
      <c r="P849">
        <v>140</v>
      </c>
      <c r="Q849">
        <v>202227</v>
      </c>
      <c r="R849">
        <v>202247</v>
      </c>
      <c r="U849">
        <v>7027578</v>
      </c>
      <c r="V849">
        <v>53</v>
      </c>
      <c r="AM849" t="s">
        <v>38</v>
      </c>
      <c r="AN849" t="s">
        <v>39</v>
      </c>
      <c r="BE849" t="s">
        <v>40</v>
      </c>
      <c r="BF849" t="s">
        <v>41</v>
      </c>
      <c r="BM849" t="s">
        <v>40</v>
      </c>
    </row>
    <row r="850" spans="1:65">
      <c r="A850">
        <v>86312</v>
      </c>
      <c r="B850" t="s">
        <v>477</v>
      </c>
      <c r="C850">
        <v>795</v>
      </c>
      <c r="D850" t="s">
        <v>36</v>
      </c>
      <c r="E850" t="s">
        <v>37</v>
      </c>
      <c r="G850">
        <v>0.17100000000000001</v>
      </c>
      <c r="H850">
        <v>47.88</v>
      </c>
      <c r="I850">
        <v>0.3</v>
      </c>
      <c r="J850">
        <v>0.245</v>
      </c>
      <c r="K850">
        <v>0.06</v>
      </c>
      <c r="L850">
        <v>0</v>
      </c>
      <c r="M850">
        <v>0</v>
      </c>
      <c r="N850">
        <v>0.245</v>
      </c>
      <c r="O850">
        <v>68.599999999999994</v>
      </c>
      <c r="P850">
        <v>280</v>
      </c>
      <c r="Q850">
        <v>202227</v>
      </c>
      <c r="R850">
        <v>202247</v>
      </c>
      <c r="U850">
        <v>5615618</v>
      </c>
      <c r="V850">
        <v>61</v>
      </c>
      <c r="AM850" t="s">
        <v>38</v>
      </c>
      <c r="AN850" t="s">
        <v>39</v>
      </c>
      <c r="BE850" t="s">
        <v>40</v>
      </c>
      <c r="BF850" t="s">
        <v>41</v>
      </c>
      <c r="BM850" t="s">
        <v>40</v>
      </c>
    </row>
    <row r="851" spans="1:65">
      <c r="A851">
        <v>86597</v>
      </c>
      <c r="B851" t="s">
        <v>478</v>
      </c>
      <c r="C851">
        <v>795</v>
      </c>
      <c r="D851" t="s">
        <v>36</v>
      </c>
      <c r="E851" t="s">
        <v>37</v>
      </c>
      <c r="G851">
        <v>0.04</v>
      </c>
      <c r="H851">
        <v>11.2</v>
      </c>
      <c r="I851">
        <v>0.3</v>
      </c>
      <c r="J851">
        <v>5.8000000000000003E-2</v>
      </c>
      <c r="K851">
        <v>0</v>
      </c>
      <c r="L851">
        <v>0</v>
      </c>
      <c r="M851">
        <v>0</v>
      </c>
      <c r="N851">
        <v>5.8000000000000003E-2</v>
      </c>
      <c r="O851">
        <v>16.239999999999998</v>
      </c>
      <c r="P851">
        <v>280</v>
      </c>
      <c r="Q851">
        <v>202227</v>
      </c>
      <c r="R851">
        <v>202247</v>
      </c>
      <c r="U851">
        <v>5582902</v>
      </c>
      <c r="V851">
        <v>10</v>
      </c>
      <c r="AM851" t="s">
        <v>38</v>
      </c>
      <c r="AN851" t="s">
        <v>39</v>
      </c>
      <c r="BE851" t="s">
        <v>40</v>
      </c>
      <c r="BF851" t="s">
        <v>41</v>
      </c>
      <c r="BM851" t="s">
        <v>40</v>
      </c>
    </row>
    <row r="852" spans="1:65">
      <c r="A852">
        <v>86597</v>
      </c>
      <c r="B852" t="s">
        <v>478</v>
      </c>
      <c r="C852">
        <v>795</v>
      </c>
      <c r="D852" t="s">
        <v>45</v>
      </c>
      <c r="E852" t="s">
        <v>46</v>
      </c>
      <c r="G852">
        <v>8.2000000000000003E-2</v>
      </c>
      <c r="H852">
        <v>11.48</v>
      </c>
      <c r="I852">
        <v>0.3</v>
      </c>
      <c r="J852">
        <v>0.11799999999999999</v>
      </c>
      <c r="K852">
        <v>0.01</v>
      </c>
      <c r="L852">
        <v>0</v>
      </c>
      <c r="M852">
        <v>0</v>
      </c>
      <c r="N852">
        <v>0.11799999999999999</v>
      </c>
      <c r="O852">
        <v>16.52</v>
      </c>
      <c r="P852">
        <v>140</v>
      </c>
      <c r="Q852">
        <v>202227</v>
      </c>
      <c r="R852">
        <v>202247</v>
      </c>
      <c r="U852">
        <v>7015360</v>
      </c>
      <c r="V852">
        <v>42</v>
      </c>
      <c r="AM852" t="s">
        <v>38</v>
      </c>
      <c r="AN852" t="s">
        <v>39</v>
      </c>
      <c r="BE852" t="s">
        <v>40</v>
      </c>
      <c r="BF852" t="s">
        <v>41</v>
      </c>
      <c r="BM852" t="s">
        <v>40</v>
      </c>
    </row>
    <row r="853" spans="1:65">
      <c r="A853">
        <v>86829</v>
      </c>
      <c r="B853" t="s">
        <v>479</v>
      </c>
      <c r="C853">
        <v>795</v>
      </c>
      <c r="D853" t="s">
        <v>36</v>
      </c>
      <c r="E853" t="s">
        <v>37</v>
      </c>
      <c r="G853">
        <v>5.3999999999999999E-2</v>
      </c>
      <c r="H853">
        <v>15.12</v>
      </c>
      <c r="I853">
        <v>0.3</v>
      </c>
      <c r="J853">
        <v>7.8E-2</v>
      </c>
      <c r="K853">
        <v>0</v>
      </c>
      <c r="L853">
        <v>0</v>
      </c>
      <c r="M853">
        <v>0</v>
      </c>
      <c r="N853">
        <v>7.8E-2</v>
      </c>
      <c r="O853">
        <v>21.84</v>
      </c>
      <c r="P853">
        <v>280</v>
      </c>
      <c r="Q853">
        <v>202227</v>
      </c>
      <c r="R853">
        <v>202247</v>
      </c>
      <c r="U853">
        <v>5541997</v>
      </c>
      <c r="V853">
        <v>21</v>
      </c>
      <c r="AM853" t="s">
        <v>38</v>
      </c>
      <c r="AN853" t="s">
        <v>39</v>
      </c>
      <c r="BE853" t="s">
        <v>40</v>
      </c>
      <c r="BF853" t="s">
        <v>41</v>
      </c>
      <c r="BM853" t="s">
        <v>40</v>
      </c>
    </row>
    <row r="854" spans="1:65">
      <c r="A854">
        <v>86829</v>
      </c>
      <c r="B854" t="s">
        <v>479</v>
      </c>
      <c r="C854">
        <v>795</v>
      </c>
      <c r="D854" t="s">
        <v>45</v>
      </c>
      <c r="E854" t="s">
        <v>46</v>
      </c>
      <c r="G854">
        <v>7.8E-2</v>
      </c>
      <c r="H854">
        <v>10.92</v>
      </c>
      <c r="I854">
        <v>0.3</v>
      </c>
      <c r="J854">
        <v>0.112</v>
      </c>
      <c r="K854">
        <v>0.01</v>
      </c>
      <c r="L854">
        <v>0</v>
      </c>
      <c r="M854">
        <v>0</v>
      </c>
      <c r="N854">
        <v>0.112</v>
      </c>
      <c r="O854">
        <v>15.68</v>
      </c>
      <c r="P854">
        <v>140</v>
      </c>
      <c r="Q854">
        <v>202227</v>
      </c>
      <c r="R854">
        <v>202247</v>
      </c>
      <c r="U854">
        <v>7010933</v>
      </c>
      <c r="V854">
        <v>39</v>
      </c>
      <c r="AM854" t="s">
        <v>38</v>
      </c>
      <c r="AN854" t="s">
        <v>39</v>
      </c>
      <c r="BE854" t="s">
        <v>40</v>
      </c>
      <c r="BF854" t="s">
        <v>41</v>
      </c>
      <c r="BM854" t="s">
        <v>40</v>
      </c>
    </row>
    <row r="855" spans="1:65">
      <c r="A855">
        <v>86830</v>
      </c>
      <c r="B855" t="s">
        <v>480</v>
      </c>
      <c r="C855">
        <v>795</v>
      </c>
      <c r="D855" t="s">
        <v>36</v>
      </c>
      <c r="E855" t="s">
        <v>37</v>
      </c>
      <c r="G855">
        <v>5.5E-2</v>
      </c>
      <c r="H855">
        <v>15.4</v>
      </c>
      <c r="I855">
        <v>0.3</v>
      </c>
      <c r="J855">
        <v>7.9000000000000001E-2</v>
      </c>
      <c r="K855">
        <v>0</v>
      </c>
      <c r="L855">
        <v>0</v>
      </c>
      <c r="M855">
        <v>0</v>
      </c>
      <c r="N855">
        <v>7.9000000000000001E-2</v>
      </c>
      <c r="O855">
        <v>22.12</v>
      </c>
      <c r="P855">
        <v>280</v>
      </c>
      <c r="Q855">
        <v>202227</v>
      </c>
      <c r="R855">
        <v>202247</v>
      </c>
      <c r="U855">
        <v>5564410</v>
      </c>
      <c r="V855">
        <v>23</v>
      </c>
      <c r="AM855" t="s">
        <v>38</v>
      </c>
      <c r="AN855" t="s">
        <v>39</v>
      </c>
      <c r="BE855" t="s">
        <v>40</v>
      </c>
      <c r="BF855" t="s">
        <v>41</v>
      </c>
      <c r="BM855" t="s">
        <v>40</v>
      </c>
    </row>
    <row r="856" spans="1:65">
      <c r="A856">
        <v>86830</v>
      </c>
      <c r="B856" t="s">
        <v>480</v>
      </c>
      <c r="C856">
        <v>795</v>
      </c>
      <c r="D856" t="s">
        <v>68</v>
      </c>
      <c r="E856" t="s">
        <v>69</v>
      </c>
      <c r="G856">
        <v>0.05</v>
      </c>
      <c r="H856">
        <v>18.75</v>
      </c>
      <c r="I856">
        <v>0.3</v>
      </c>
      <c r="J856">
        <v>7.1999999999999995E-2</v>
      </c>
      <c r="K856">
        <v>0</v>
      </c>
      <c r="L856">
        <v>0</v>
      </c>
      <c r="M856">
        <v>0</v>
      </c>
      <c r="N856">
        <v>7.1999999999999995E-2</v>
      </c>
      <c r="O856">
        <v>27</v>
      </c>
      <c r="P856">
        <v>375</v>
      </c>
      <c r="Q856">
        <v>202227</v>
      </c>
      <c r="R856">
        <v>202247</v>
      </c>
      <c r="U856">
        <v>5832067</v>
      </c>
      <c r="V856">
        <v>15</v>
      </c>
      <c r="AM856" t="s">
        <v>38</v>
      </c>
      <c r="AN856" t="s">
        <v>39</v>
      </c>
      <c r="BE856" t="s">
        <v>40</v>
      </c>
      <c r="BF856" t="s">
        <v>41</v>
      </c>
      <c r="BM856" t="s">
        <v>40</v>
      </c>
    </row>
    <row r="857" spans="1:65">
      <c r="A857">
        <v>86830</v>
      </c>
      <c r="B857" t="s">
        <v>480</v>
      </c>
      <c r="C857">
        <v>795</v>
      </c>
      <c r="D857" t="s">
        <v>45</v>
      </c>
      <c r="E857" t="s">
        <v>46</v>
      </c>
      <c r="G857">
        <v>0.105</v>
      </c>
      <c r="H857">
        <v>14.7</v>
      </c>
      <c r="I857">
        <v>0.3</v>
      </c>
      <c r="J857">
        <v>0.15</v>
      </c>
      <c r="K857">
        <v>0.02</v>
      </c>
      <c r="L857">
        <v>0</v>
      </c>
      <c r="M857">
        <v>0</v>
      </c>
      <c r="N857">
        <v>0.15</v>
      </c>
      <c r="O857">
        <v>21</v>
      </c>
      <c r="P857">
        <v>140</v>
      </c>
      <c r="Q857">
        <v>202227</v>
      </c>
      <c r="R857">
        <v>202247</v>
      </c>
      <c r="U857">
        <v>7013610</v>
      </c>
      <c r="V857">
        <v>46</v>
      </c>
      <c r="AM857" t="s">
        <v>38</v>
      </c>
      <c r="AN857" t="s">
        <v>39</v>
      </c>
      <c r="BE857" t="s">
        <v>40</v>
      </c>
      <c r="BF857" t="s">
        <v>41</v>
      </c>
      <c r="BM857" t="s">
        <v>40</v>
      </c>
    </row>
    <row r="858" spans="1:65">
      <c r="A858">
        <v>86831</v>
      </c>
      <c r="B858" t="s">
        <v>481</v>
      </c>
      <c r="C858">
        <v>795</v>
      </c>
      <c r="D858" t="s">
        <v>36</v>
      </c>
      <c r="E858" t="s">
        <v>37</v>
      </c>
      <c r="G858">
        <v>6.4000000000000001E-2</v>
      </c>
      <c r="H858">
        <v>17.920000000000002</v>
      </c>
      <c r="I858">
        <v>0.3</v>
      </c>
      <c r="J858">
        <v>9.1999999999999998E-2</v>
      </c>
      <c r="K858">
        <v>0</v>
      </c>
      <c r="L858">
        <v>0</v>
      </c>
      <c r="M858">
        <v>0</v>
      </c>
      <c r="N858">
        <v>9.1999999999999998E-2</v>
      </c>
      <c r="O858">
        <v>25.76</v>
      </c>
      <c r="P858">
        <v>280</v>
      </c>
      <c r="Q858">
        <v>202227</v>
      </c>
      <c r="R858">
        <v>202247</v>
      </c>
      <c r="U858">
        <v>5574820</v>
      </c>
      <c r="V858">
        <v>29</v>
      </c>
      <c r="AM858" t="s">
        <v>38</v>
      </c>
      <c r="AN858" t="s">
        <v>39</v>
      </c>
      <c r="BE858" t="s">
        <v>40</v>
      </c>
      <c r="BF858" t="s">
        <v>41</v>
      </c>
      <c r="BM858" t="s">
        <v>40</v>
      </c>
    </row>
    <row r="859" spans="1:65">
      <c r="A859">
        <v>86831</v>
      </c>
      <c r="B859" t="s">
        <v>481</v>
      </c>
      <c r="C859">
        <v>795</v>
      </c>
      <c r="D859" t="s">
        <v>68</v>
      </c>
      <c r="E859" t="s">
        <v>69</v>
      </c>
      <c r="G859">
        <v>5.1999999999999998E-2</v>
      </c>
      <c r="H859">
        <v>19.5</v>
      </c>
      <c r="I859">
        <v>0.3</v>
      </c>
      <c r="J859">
        <v>7.4999999999999997E-2</v>
      </c>
      <c r="K859">
        <v>0</v>
      </c>
      <c r="L859">
        <v>0</v>
      </c>
      <c r="M859">
        <v>0</v>
      </c>
      <c r="N859">
        <v>7.4999999999999997E-2</v>
      </c>
      <c r="O859">
        <v>28.12</v>
      </c>
      <c r="P859">
        <v>375</v>
      </c>
      <c r="Q859">
        <v>202227</v>
      </c>
      <c r="R859">
        <v>202247</v>
      </c>
      <c r="U859">
        <v>5832245</v>
      </c>
      <c r="V859">
        <v>19</v>
      </c>
      <c r="AM859" t="s">
        <v>38</v>
      </c>
      <c r="AN859" t="s">
        <v>39</v>
      </c>
      <c r="BE859" t="s">
        <v>40</v>
      </c>
      <c r="BF859" t="s">
        <v>41</v>
      </c>
      <c r="BM859" t="s">
        <v>40</v>
      </c>
    </row>
    <row r="860" spans="1:65">
      <c r="A860">
        <v>86831</v>
      </c>
      <c r="B860" t="s">
        <v>481</v>
      </c>
      <c r="C860">
        <v>795</v>
      </c>
      <c r="D860" t="s">
        <v>45</v>
      </c>
      <c r="E860" t="s">
        <v>46</v>
      </c>
      <c r="G860">
        <v>0.112</v>
      </c>
      <c r="H860">
        <v>15.68</v>
      </c>
      <c r="I860">
        <v>0.3</v>
      </c>
      <c r="J860">
        <v>0.16</v>
      </c>
      <c r="K860">
        <v>0.02</v>
      </c>
      <c r="L860">
        <v>0</v>
      </c>
      <c r="M860">
        <v>0</v>
      </c>
      <c r="N860">
        <v>0.16</v>
      </c>
      <c r="O860">
        <v>22.4</v>
      </c>
      <c r="P860">
        <v>140</v>
      </c>
      <c r="Q860">
        <v>202227</v>
      </c>
      <c r="R860">
        <v>202247</v>
      </c>
      <c r="U860">
        <v>7014568</v>
      </c>
      <c r="V860">
        <v>48</v>
      </c>
      <c r="AM860" t="s">
        <v>38</v>
      </c>
      <c r="AN860" t="s">
        <v>39</v>
      </c>
      <c r="BE860" t="s">
        <v>40</v>
      </c>
      <c r="BF860" t="s">
        <v>41</v>
      </c>
      <c r="BM860" t="s">
        <v>40</v>
      </c>
    </row>
    <row r="861" spans="1:65">
      <c r="A861">
        <v>87197</v>
      </c>
      <c r="B861" t="s">
        <v>482</v>
      </c>
      <c r="C861">
        <v>795</v>
      </c>
      <c r="D861" t="s">
        <v>36</v>
      </c>
      <c r="E861" t="s">
        <v>37</v>
      </c>
      <c r="G861">
        <v>7.2999999999999995E-2</v>
      </c>
      <c r="H861">
        <v>20.440000000000001</v>
      </c>
      <c r="I861">
        <v>0.3</v>
      </c>
      <c r="J861">
        <v>0.105</v>
      </c>
      <c r="K861">
        <v>0.01</v>
      </c>
      <c r="L861">
        <v>0</v>
      </c>
      <c r="M861">
        <v>0</v>
      </c>
      <c r="N861">
        <v>0.105</v>
      </c>
      <c r="O861">
        <v>29.4</v>
      </c>
      <c r="P861">
        <v>280</v>
      </c>
      <c r="Q861">
        <v>202227</v>
      </c>
      <c r="R861">
        <v>202247</v>
      </c>
      <c r="U861">
        <v>5569055</v>
      </c>
      <c r="V861">
        <v>37</v>
      </c>
      <c r="AM861" t="s">
        <v>38</v>
      </c>
      <c r="AN861" t="s">
        <v>39</v>
      </c>
      <c r="BE861" t="s">
        <v>40</v>
      </c>
      <c r="BF861" t="s">
        <v>41</v>
      </c>
      <c r="BM861" t="s">
        <v>40</v>
      </c>
    </row>
    <row r="862" spans="1:65">
      <c r="A862">
        <v>87197</v>
      </c>
      <c r="B862" t="s">
        <v>482</v>
      </c>
      <c r="C862">
        <v>795</v>
      </c>
      <c r="D862" t="s">
        <v>45</v>
      </c>
      <c r="E862" t="s">
        <v>46</v>
      </c>
      <c r="G862">
        <v>0.12</v>
      </c>
      <c r="H862">
        <v>16.8</v>
      </c>
      <c r="I862">
        <v>0.3</v>
      </c>
      <c r="J862">
        <v>0.17199999999999999</v>
      </c>
      <c r="K862">
        <v>0.02</v>
      </c>
      <c r="L862">
        <v>0</v>
      </c>
      <c r="M862">
        <v>0</v>
      </c>
      <c r="N862">
        <v>0.17199999999999999</v>
      </c>
      <c r="O862">
        <v>24.08</v>
      </c>
      <c r="P862">
        <v>140</v>
      </c>
      <c r="Q862">
        <v>202227</v>
      </c>
      <c r="R862">
        <v>202247</v>
      </c>
      <c r="U862">
        <v>7014510</v>
      </c>
      <c r="V862">
        <v>52</v>
      </c>
      <c r="AM862" t="s">
        <v>38</v>
      </c>
      <c r="AN862" t="s">
        <v>39</v>
      </c>
      <c r="BE862" t="s">
        <v>40</v>
      </c>
      <c r="BF862" t="s">
        <v>41</v>
      </c>
      <c r="BM862" t="s">
        <v>40</v>
      </c>
    </row>
    <row r="863" spans="1:65">
      <c r="A863">
        <v>87223</v>
      </c>
      <c r="B863" t="s">
        <v>483</v>
      </c>
      <c r="C863">
        <v>795</v>
      </c>
      <c r="D863" t="s">
        <v>36</v>
      </c>
      <c r="E863" t="s">
        <v>37</v>
      </c>
      <c r="G863">
        <v>5.5E-2</v>
      </c>
      <c r="H863">
        <v>15.4</v>
      </c>
      <c r="I863">
        <v>0.3</v>
      </c>
      <c r="J863">
        <v>7.9000000000000001E-2</v>
      </c>
      <c r="K863">
        <v>0</v>
      </c>
      <c r="L863">
        <v>0</v>
      </c>
      <c r="M863">
        <v>0</v>
      </c>
      <c r="N863">
        <v>7.9000000000000001E-2</v>
      </c>
      <c r="O863">
        <v>22.12</v>
      </c>
      <c r="P863">
        <v>280</v>
      </c>
      <c r="Q863">
        <v>202227</v>
      </c>
      <c r="R863">
        <v>202247</v>
      </c>
      <c r="U863">
        <v>5620933</v>
      </c>
      <c r="V863">
        <v>24</v>
      </c>
      <c r="AM863" t="s">
        <v>38</v>
      </c>
      <c r="AN863" t="s">
        <v>39</v>
      </c>
      <c r="BE863" t="s">
        <v>40</v>
      </c>
      <c r="BF863" t="s">
        <v>41</v>
      </c>
      <c r="BM863" t="s">
        <v>40</v>
      </c>
    </row>
    <row r="864" spans="1:65">
      <c r="A864">
        <v>87861</v>
      </c>
      <c r="B864" t="s">
        <v>484</v>
      </c>
      <c r="C864">
        <v>795</v>
      </c>
      <c r="D864" t="s">
        <v>36</v>
      </c>
      <c r="E864" t="s">
        <v>37</v>
      </c>
      <c r="G864">
        <v>6.2E-2</v>
      </c>
      <c r="H864">
        <v>17.36</v>
      </c>
      <c r="I864">
        <v>0.3</v>
      </c>
      <c r="J864">
        <v>8.8999999999999996E-2</v>
      </c>
      <c r="K864">
        <v>0</v>
      </c>
      <c r="L864">
        <v>0</v>
      </c>
      <c r="M864">
        <v>0</v>
      </c>
      <c r="N864">
        <v>8.8999999999999996E-2</v>
      </c>
      <c r="O864">
        <v>24.92</v>
      </c>
      <c r="P864">
        <v>280</v>
      </c>
      <c r="Q864">
        <v>202227</v>
      </c>
      <c r="R864">
        <v>202247</v>
      </c>
      <c r="U864">
        <v>5634958</v>
      </c>
      <c r="V864">
        <v>27</v>
      </c>
      <c r="AM864" t="s">
        <v>38</v>
      </c>
      <c r="AN864" t="s">
        <v>39</v>
      </c>
      <c r="BE864" t="s">
        <v>40</v>
      </c>
      <c r="BF864" t="s">
        <v>41</v>
      </c>
      <c r="BM864" t="s">
        <v>40</v>
      </c>
    </row>
    <row r="865" spans="1:65">
      <c r="A865">
        <v>87861</v>
      </c>
      <c r="B865" t="s">
        <v>484</v>
      </c>
      <c r="C865">
        <v>795</v>
      </c>
      <c r="D865" t="s">
        <v>45</v>
      </c>
      <c r="E865" t="s">
        <v>46</v>
      </c>
      <c r="G865">
        <v>0.13</v>
      </c>
      <c r="H865">
        <v>18.2</v>
      </c>
      <c r="I865">
        <v>0.3</v>
      </c>
      <c r="J865">
        <v>0.186</v>
      </c>
      <c r="K865">
        <v>0.03</v>
      </c>
      <c r="L865">
        <v>0</v>
      </c>
      <c r="M865">
        <v>0</v>
      </c>
      <c r="N865">
        <v>0.186</v>
      </c>
      <c r="O865">
        <v>26.04</v>
      </c>
      <c r="P865">
        <v>140</v>
      </c>
      <c r="Q865">
        <v>202227</v>
      </c>
      <c r="R865">
        <v>202247</v>
      </c>
      <c r="U865">
        <v>7027268</v>
      </c>
      <c r="V865">
        <v>56</v>
      </c>
      <c r="AM865" t="s">
        <v>38</v>
      </c>
      <c r="AN865" t="s">
        <v>39</v>
      </c>
      <c r="BE865" t="s">
        <v>40</v>
      </c>
      <c r="BF865" t="s">
        <v>41</v>
      </c>
      <c r="BM865" t="s">
        <v>40</v>
      </c>
    </row>
    <row r="866" spans="1:65">
      <c r="A866">
        <v>87862</v>
      </c>
      <c r="B866" t="s">
        <v>485</v>
      </c>
      <c r="C866">
        <v>795</v>
      </c>
      <c r="D866" t="s">
        <v>36</v>
      </c>
      <c r="E866" t="s">
        <v>37</v>
      </c>
      <c r="G866">
        <v>6.2E-2</v>
      </c>
      <c r="H866">
        <v>17.36</v>
      </c>
      <c r="I866">
        <v>0.3</v>
      </c>
      <c r="J866">
        <v>8.8999999999999996E-2</v>
      </c>
      <c r="K866">
        <v>0</v>
      </c>
      <c r="L866">
        <v>0</v>
      </c>
      <c r="M866">
        <v>0</v>
      </c>
      <c r="N866">
        <v>8.8999999999999996E-2</v>
      </c>
      <c r="O866">
        <v>24.92</v>
      </c>
      <c r="P866">
        <v>280</v>
      </c>
      <c r="Q866">
        <v>202227</v>
      </c>
      <c r="R866">
        <v>202247</v>
      </c>
      <c r="U866">
        <v>5634970</v>
      </c>
      <c r="V866">
        <v>27</v>
      </c>
      <c r="AM866" t="s">
        <v>38</v>
      </c>
      <c r="AN866" t="s">
        <v>39</v>
      </c>
      <c r="BE866" t="s">
        <v>40</v>
      </c>
      <c r="BF866" t="s">
        <v>41</v>
      </c>
      <c r="BM866" t="s">
        <v>40</v>
      </c>
    </row>
    <row r="867" spans="1:65">
      <c r="A867">
        <v>87862</v>
      </c>
      <c r="B867" t="s">
        <v>485</v>
      </c>
      <c r="C867">
        <v>795</v>
      </c>
      <c r="D867" t="s">
        <v>45</v>
      </c>
      <c r="E867" t="s">
        <v>46</v>
      </c>
      <c r="G867">
        <v>0.13</v>
      </c>
      <c r="H867">
        <v>18.2</v>
      </c>
      <c r="I867">
        <v>0.3</v>
      </c>
      <c r="J867">
        <v>0.186</v>
      </c>
      <c r="K867">
        <v>0.03</v>
      </c>
      <c r="L867">
        <v>0</v>
      </c>
      <c r="M867">
        <v>0</v>
      </c>
      <c r="N867">
        <v>0.186</v>
      </c>
      <c r="O867">
        <v>26.04</v>
      </c>
      <c r="P867">
        <v>140</v>
      </c>
      <c r="Q867">
        <v>202227</v>
      </c>
      <c r="R867">
        <v>202247</v>
      </c>
      <c r="U867">
        <v>7027271</v>
      </c>
      <c r="V867">
        <v>56</v>
      </c>
      <c r="AM867" t="s">
        <v>38</v>
      </c>
      <c r="AN867" t="s">
        <v>39</v>
      </c>
      <c r="BE867" t="s">
        <v>40</v>
      </c>
      <c r="BF867" t="s">
        <v>41</v>
      </c>
      <c r="BM867" t="s">
        <v>40</v>
      </c>
    </row>
    <row r="868" spans="1:65">
      <c r="A868">
        <v>87864</v>
      </c>
      <c r="B868" t="s">
        <v>486</v>
      </c>
      <c r="C868">
        <v>795</v>
      </c>
      <c r="D868" t="s">
        <v>36</v>
      </c>
      <c r="E868" t="s">
        <v>37</v>
      </c>
      <c r="G868">
        <v>6.2E-2</v>
      </c>
      <c r="H868">
        <v>17.36</v>
      </c>
      <c r="I868">
        <v>0.3</v>
      </c>
      <c r="J868">
        <v>8.8999999999999996E-2</v>
      </c>
      <c r="K868">
        <v>0</v>
      </c>
      <c r="L868">
        <v>0</v>
      </c>
      <c r="M868">
        <v>0</v>
      </c>
      <c r="N868">
        <v>8.8999999999999996E-2</v>
      </c>
      <c r="O868">
        <v>24.92</v>
      </c>
      <c r="P868">
        <v>280</v>
      </c>
      <c r="Q868">
        <v>202227</v>
      </c>
      <c r="R868">
        <v>202247</v>
      </c>
      <c r="U868">
        <v>5634995</v>
      </c>
      <c r="V868">
        <v>27</v>
      </c>
      <c r="AM868" t="s">
        <v>38</v>
      </c>
      <c r="AN868" t="s">
        <v>39</v>
      </c>
      <c r="BE868" t="s">
        <v>40</v>
      </c>
      <c r="BF868" t="s">
        <v>41</v>
      </c>
      <c r="BM868" t="s">
        <v>40</v>
      </c>
    </row>
    <row r="869" spans="1:65">
      <c r="A869">
        <v>87864</v>
      </c>
      <c r="B869" t="s">
        <v>486</v>
      </c>
      <c r="C869">
        <v>795</v>
      </c>
      <c r="D869" t="s">
        <v>45</v>
      </c>
      <c r="E869" t="s">
        <v>46</v>
      </c>
      <c r="G869">
        <v>0.13</v>
      </c>
      <c r="H869">
        <v>18.2</v>
      </c>
      <c r="I869">
        <v>0.3</v>
      </c>
      <c r="J869">
        <v>0.186</v>
      </c>
      <c r="K869">
        <v>0.03</v>
      </c>
      <c r="L869">
        <v>0</v>
      </c>
      <c r="M869">
        <v>0</v>
      </c>
      <c r="N869">
        <v>0.186</v>
      </c>
      <c r="O869">
        <v>26.04</v>
      </c>
      <c r="P869">
        <v>140</v>
      </c>
      <c r="Q869">
        <v>202227</v>
      </c>
      <c r="R869">
        <v>202247</v>
      </c>
      <c r="U869">
        <v>7027276</v>
      </c>
      <c r="V869">
        <v>56</v>
      </c>
      <c r="AM869" t="s">
        <v>38</v>
      </c>
      <c r="AN869" t="s">
        <v>39</v>
      </c>
      <c r="BE869" t="s">
        <v>40</v>
      </c>
      <c r="BF869" t="s">
        <v>41</v>
      </c>
      <c r="BM869" t="s">
        <v>40</v>
      </c>
    </row>
    <row r="870" spans="1:65">
      <c r="A870">
        <v>87865</v>
      </c>
      <c r="B870" t="s">
        <v>487</v>
      </c>
      <c r="C870">
        <v>795</v>
      </c>
      <c r="D870" t="s">
        <v>36</v>
      </c>
      <c r="E870" t="s">
        <v>37</v>
      </c>
      <c r="G870">
        <v>6.2E-2</v>
      </c>
      <c r="H870">
        <v>17.36</v>
      </c>
      <c r="I870">
        <v>0.3</v>
      </c>
      <c r="J870">
        <v>8.8999999999999996E-2</v>
      </c>
      <c r="K870">
        <v>0</v>
      </c>
      <c r="L870">
        <v>0</v>
      </c>
      <c r="M870">
        <v>0</v>
      </c>
      <c r="N870">
        <v>8.8999999999999996E-2</v>
      </c>
      <c r="O870">
        <v>24.92</v>
      </c>
      <c r="P870">
        <v>280</v>
      </c>
      <c r="Q870">
        <v>202227</v>
      </c>
      <c r="R870">
        <v>202247</v>
      </c>
      <c r="U870">
        <v>5635000</v>
      </c>
      <c r="V870">
        <v>27</v>
      </c>
      <c r="AM870" t="s">
        <v>38</v>
      </c>
      <c r="AN870" t="s">
        <v>39</v>
      </c>
      <c r="BE870" t="s">
        <v>40</v>
      </c>
      <c r="BF870" t="s">
        <v>41</v>
      </c>
      <c r="BM870" t="s">
        <v>40</v>
      </c>
    </row>
    <row r="871" spans="1:65">
      <c r="A871">
        <v>87865</v>
      </c>
      <c r="B871" t="s">
        <v>487</v>
      </c>
      <c r="C871">
        <v>795</v>
      </c>
      <c r="D871" t="s">
        <v>45</v>
      </c>
      <c r="E871" t="s">
        <v>46</v>
      </c>
      <c r="G871">
        <v>0.13</v>
      </c>
      <c r="H871">
        <v>18.2</v>
      </c>
      <c r="I871">
        <v>0.3</v>
      </c>
      <c r="J871">
        <v>0.186</v>
      </c>
      <c r="K871">
        <v>0.03</v>
      </c>
      <c r="L871">
        <v>0</v>
      </c>
      <c r="M871">
        <v>0</v>
      </c>
      <c r="N871">
        <v>0.186</v>
      </c>
      <c r="O871">
        <v>26.04</v>
      </c>
      <c r="P871">
        <v>140</v>
      </c>
      <c r="Q871">
        <v>202227</v>
      </c>
      <c r="R871">
        <v>202247</v>
      </c>
      <c r="U871">
        <v>7027277</v>
      </c>
      <c r="V871">
        <v>56</v>
      </c>
      <c r="AM871" t="s">
        <v>38</v>
      </c>
      <c r="AN871" t="s">
        <v>39</v>
      </c>
      <c r="BE871" t="s">
        <v>40</v>
      </c>
      <c r="BF871" t="s">
        <v>41</v>
      </c>
      <c r="BM871" t="s">
        <v>40</v>
      </c>
    </row>
    <row r="872" spans="1:65">
      <c r="A872">
        <v>87945</v>
      </c>
      <c r="B872" t="s">
        <v>488</v>
      </c>
      <c r="C872">
        <v>795</v>
      </c>
      <c r="D872" t="s">
        <v>36</v>
      </c>
      <c r="E872" t="s">
        <v>37</v>
      </c>
      <c r="G872">
        <v>5.5E-2</v>
      </c>
      <c r="H872">
        <v>15.4</v>
      </c>
      <c r="I872">
        <v>0.3</v>
      </c>
      <c r="J872">
        <v>7.9000000000000001E-2</v>
      </c>
      <c r="K872">
        <v>0</v>
      </c>
      <c r="L872">
        <v>0</v>
      </c>
      <c r="M872">
        <v>0</v>
      </c>
      <c r="N872">
        <v>7.9000000000000001E-2</v>
      </c>
      <c r="O872">
        <v>22.12</v>
      </c>
      <c r="P872">
        <v>280</v>
      </c>
      <c r="Q872">
        <v>202227</v>
      </c>
      <c r="R872">
        <v>202247</v>
      </c>
      <c r="U872">
        <v>5571934</v>
      </c>
      <c r="V872">
        <v>23</v>
      </c>
      <c r="AM872" t="s">
        <v>38</v>
      </c>
      <c r="AN872" t="s">
        <v>39</v>
      </c>
      <c r="BE872" t="s">
        <v>40</v>
      </c>
      <c r="BF872" t="s">
        <v>41</v>
      </c>
      <c r="BM872" t="s">
        <v>40</v>
      </c>
    </row>
    <row r="873" spans="1:65">
      <c r="A873">
        <v>87945</v>
      </c>
      <c r="B873" t="s">
        <v>488</v>
      </c>
      <c r="C873">
        <v>795</v>
      </c>
      <c r="D873" t="s">
        <v>68</v>
      </c>
      <c r="E873" t="s">
        <v>69</v>
      </c>
      <c r="G873">
        <v>4.4999999999999998E-2</v>
      </c>
      <c r="H873">
        <v>16.87</v>
      </c>
      <c r="I873">
        <v>0.3</v>
      </c>
      <c r="J873">
        <v>6.5000000000000002E-2</v>
      </c>
      <c r="K873">
        <v>0</v>
      </c>
      <c r="L873">
        <v>0</v>
      </c>
      <c r="M873">
        <v>0</v>
      </c>
      <c r="N873">
        <v>6.5000000000000002E-2</v>
      </c>
      <c r="O873">
        <v>24.37</v>
      </c>
      <c r="P873">
        <v>375</v>
      </c>
      <c r="Q873">
        <v>202227</v>
      </c>
      <c r="R873">
        <v>202247</v>
      </c>
      <c r="U873">
        <v>5832163</v>
      </c>
      <c r="V873">
        <v>14</v>
      </c>
      <c r="AM873" t="s">
        <v>38</v>
      </c>
      <c r="AN873" t="s">
        <v>39</v>
      </c>
      <c r="BE873" t="s">
        <v>40</v>
      </c>
      <c r="BF873" t="s">
        <v>41</v>
      </c>
      <c r="BM873" t="s">
        <v>40</v>
      </c>
    </row>
    <row r="874" spans="1:65">
      <c r="A874">
        <v>87945</v>
      </c>
      <c r="B874" t="s">
        <v>488</v>
      </c>
      <c r="C874">
        <v>795</v>
      </c>
      <c r="D874" t="s">
        <v>45</v>
      </c>
      <c r="E874" t="s">
        <v>46</v>
      </c>
      <c r="G874">
        <v>0.105</v>
      </c>
      <c r="H874">
        <v>14.7</v>
      </c>
      <c r="I874">
        <v>0.3</v>
      </c>
      <c r="J874">
        <v>0.15</v>
      </c>
      <c r="K874">
        <v>0.02</v>
      </c>
      <c r="L874">
        <v>0</v>
      </c>
      <c r="M874">
        <v>0</v>
      </c>
      <c r="N874">
        <v>0.15</v>
      </c>
      <c r="O874">
        <v>21</v>
      </c>
      <c r="P874">
        <v>140</v>
      </c>
      <c r="Q874">
        <v>202227</v>
      </c>
      <c r="R874">
        <v>202247</v>
      </c>
      <c r="U874">
        <v>7014734</v>
      </c>
      <c r="V874">
        <v>46</v>
      </c>
      <c r="AM874" t="s">
        <v>38</v>
      </c>
      <c r="AN874" t="s">
        <v>39</v>
      </c>
      <c r="BE874" t="s">
        <v>40</v>
      </c>
      <c r="BF874" t="s">
        <v>41</v>
      </c>
      <c r="BM874" t="s">
        <v>40</v>
      </c>
    </row>
    <row r="875" spans="1:65">
      <c r="A875">
        <v>87946</v>
      </c>
      <c r="B875" t="s">
        <v>489</v>
      </c>
      <c r="C875">
        <v>795</v>
      </c>
      <c r="D875" t="s">
        <v>36</v>
      </c>
      <c r="E875" t="s">
        <v>37</v>
      </c>
      <c r="G875">
        <v>5.5E-2</v>
      </c>
      <c r="H875">
        <v>15.4</v>
      </c>
      <c r="I875">
        <v>0.3</v>
      </c>
      <c r="J875">
        <v>7.9000000000000001E-2</v>
      </c>
      <c r="K875">
        <v>0</v>
      </c>
      <c r="L875">
        <v>0</v>
      </c>
      <c r="M875">
        <v>0</v>
      </c>
      <c r="N875">
        <v>7.9000000000000001E-2</v>
      </c>
      <c r="O875">
        <v>22.12</v>
      </c>
      <c r="P875">
        <v>280</v>
      </c>
      <c r="Q875">
        <v>202227</v>
      </c>
      <c r="R875">
        <v>202247</v>
      </c>
      <c r="U875">
        <v>5571938</v>
      </c>
      <c r="V875">
        <v>23</v>
      </c>
      <c r="AM875" t="s">
        <v>38</v>
      </c>
      <c r="AN875" t="s">
        <v>39</v>
      </c>
      <c r="BE875" t="s">
        <v>40</v>
      </c>
      <c r="BF875" t="s">
        <v>41</v>
      </c>
      <c r="BM875" t="s">
        <v>40</v>
      </c>
    </row>
    <row r="876" spans="1:65">
      <c r="A876">
        <v>87946</v>
      </c>
      <c r="B876" t="s">
        <v>489</v>
      </c>
      <c r="C876">
        <v>795</v>
      </c>
      <c r="D876" t="s">
        <v>68</v>
      </c>
      <c r="E876" t="s">
        <v>69</v>
      </c>
      <c r="G876">
        <v>4.4999999999999998E-2</v>
      </c>
      <c r="H876">
        <v>16.87</v>
      </c>
      <c r="I876">
        <v>0.3</v>
      </c>
      <c r="J876">
        <v>6.5000000000000002E-2</v>
      </c>
      <c r="K876">
        <v>0</v>
      </c>
      <c r="L876">
        <v>0</v>
      </c>
      <c r="M876">
        <v>0</v>
      </c>
      <c r="N876">
        <v>6.5000000000000002E-2</v>
      </c>
      <c r="O876">
        <v>24.37</v>
      </c>
      <c r="P876">
        <v>375</v>
      </c>
      <c r="Q876">
        <v>202227</v>
      </c>
      <c r="R876">
        <v>202247</v>
      </c>
      <c r="U876">
        <v>5832165</v>
      </c>
      <c r="V876">
        <v>14</v>
      </c>
      <c r="AM876" t="s">
        <v>38</v>
      </c>
      <c r="AN876" t="s">
        <v>39</v>
      </c>
      <c r="BE876" t="s">
        <v>40</v>
      </c>
      <c r="BF876" t="s">
        <v>41</v>
      </c>
      <c r="BM876" t="s">
        <v>40</v>
      </c>
    </row>
    <row r="877" spans="1:65">
      <c r="A877">
        <v>87946</v>
      </c>
      <c r="B877" t="s">
        <v>489</v>
      </c>
      <c r="C877">
        <v>795</v>
      </c>
      <c r="D877" t="s">
        <v>45</v>
      </c>
      <c r="E877" t="s">
        <v>46</v>
      </c>
      <c r="G877">
        <v>0.105</v>
      </c>
      <c r="H877">
        <v>14.7</v>
      </c>
      <c r="I877">
        <v>0.3</v>
      </c>
      <c r="J877">
        <v>0.15</v>
      </c>
      <c r="K877">
        <v>0.02</v>
      </c>
      <c r="L877">
        <v>0</v>
      </c>
      <c r="M877">
        <v>0</v>
      </c>
      <c r="N877">
        <v>0.15</v>
      </c>
      <c r="O877">
        <v>21</v>
      </c>
      <c r="P877">
        <v>140</v>
      </c>
      <c r="Q877">
        <v>202227</v>
      </c>
      <c r="R877">
        <v>202247</v>
      </c>
      <c r="U877">
        <v>7014738</v>
      </c>
      <c r="V877">
        <v>46</v>
      </c>
      <c r="AM877" t="s">
        <v>38</v>
      </c>
      <c r="AN877" t="s">
        <v>39</v>
      </c>
      <c r="BE877" t="s">
        <v>40</v>
      </c>
      <c r="BF877" t="s">
        <v>41</v>
      </c>
      <c r="BM877" t="s">
        <v>40</v>
      </c>
    </row>
    <row r="878" spans="1:65">
      <c r="A878">
        <v>87947</v>
      </c>
      <c r="B878" t="s">
        <v>490</v>
      </c>
      <c r="C878">
        <v>795</v>
      </c>
      <c r="D878" t="s">
        <v>36</v>
      </c>
      <c r="E878" t="s">
        <v>37</v>
      </c>
      <c r="G878">
        <v>5.5E-2</v>
      </c>
      <c r="H878">
        <v>15.4</v>
      </c>
      <c r="I878">
        <v>0.3</v>
      </c>
      <c r="J878">
        <v>7.9000000000000001E-2</v>
      </c>
      <c r="K878">
        <v>0</v>
      </c>
      <c r="L878">
        <v>0</v>
      </c>
      <c r="M878">
        <v>0</v>
      </c>
      <c r="N878">
        <v>7.9000000000000001E-2</v>
      </c>
      <c r="O878">
        <v>22.12</v>
      </c>
      <c r="P878">
        <v>280</v>
      </c>
      <c r="Q878">
        <v>202227</v>
      </c>
      <c r="R878">
        <v>202247</v>
      </c>
      <c r="U878">
        <v>5571944</v>
      </c>
      <c r="V878">
        <v>23</v>
      </c>
      <c r="AM878" t="s">
        <v>38</v>
      </c>
      <c r="AN878" t="s">
        <v>39</v>
      </c>
      <c r="BE878" t="s">
        <v>40</v>
      </c>
      <c r="BF878" t="s">
        <v>41</v>
      </c>
      <c r="BM878" t="s">
        <v>40</v>
      </c>
    </row>
    <row r="879" spans="1:65">
      <c r="A879">
        <v>87947</v>
      </c>
      <c r="B879" t="s">
        <v>490</v>
      </c>
      <c r="C879">
        <v>795</v>
      </c>
      <c r="D879" t="s">
        <v>68</v>
      </c>
      <c r="E879" t="s">
        <v>69</v>
      </c>
      <c r="G879">
        <v>4.4999999999999998E-2</v>
      </c>
      <c r="H879">
        <v>16.87</v>
      </c>
      <c r="I879">
        <v>0.3</v>
      </c>
      <c r="J879">
        <v>6.5000000000000002E-2</v>
      </c>
      <c r="K879">
        <v>0</v>
      </c>
      <c r="L879">
        <v>0</v>
      </c>
      <c r="M879">
        <v>0</v>
      </c>
      <c r="N879">
        <v>6.5000000000000002E-2</v>
      </c>
      <c r="O879">
        <v>24.37</v>
      </c>
      <c r="P879">
        <v>375</v>
      </c>
      <c r="Q879">
        <v>202227</v>
      </c>
      <c r="R879">
        <v>202247</v>
      </c>
      <c r="U879">
        <v>5832171</v>
      </c>
      <c r="V879">
        <v>14</v>
      </c>
      <c r="AM879" t="s">
        <v>38</v>
      </c>
      <c r="AN879" t="s">
        <v>39</v>
      </c>
      <c r="BE879" t="s">
        <v>40</v>
      </c>
      <c r="BF879" t="s">
        <v>41</v>
      </c>
      <c r="BM879" t="s">
        <v>40</v>
      </c>
    </row>
    <row r="880" spans="1:65">
      <c r="A880">
        <v>87947</v>
      </c>
      <c r="B880" t="s">
        <v>490</v>
      </c>
      <c r="C880">
        <v>795</v>
      </c>
      <c r="D880" t="s">
        <v>45</v>
      </c>
      <c r="E880" t="s">
        <v>46</v>
      </c>
      <c r="G880">
        <v>0.105</v>
      </c>
      <c r="H880">
        <v>14.7</v>
      </c>
      <c r="I880">
        <v>0.3</v>
      </c>
      <c r="J880">
        <v>0.15</v>
      </c>
      <c r="K880">
        <v>0.02</v>
      </c>
      <c r="L880">
        <v>0</v>
      </c>
      <c r="M880">
        <v>0</v>
      </c>
      <c r="N880">
        <v>0.15</v>
      </c>
      <c r="O880">
        <v>21</v>
      </c>
      <c r="P880">
        <v>140</v>
      </c>
      <c r="Q880">
        <v>202227</v>
      </c>
      <c r="R880">
        <v>202247</v>
      </c>
      <c r="U880">
        <v>7014744</v>
      </c>
      <c r="V880">
        <v>46</v>
      </c>
      <c r="AM880" t="s">
        <v>38</v>
      </c>
      <c r="AN880" t="s">
        <v>39</v>
      </c>
      <c r="BE880" t="s">
        <v>40</v>
      </c>
      <c r="BF880" t="s">
        <v>41</v>
      </c>
      <c r="BM880" t="s">
        <v>40</v>
      </c>
    </row>
    <row r="881" spans="1:65">
      <c r="A881">
        <v>87948</v>
      </c>
      <c r="B881" t="s">
        <v>491</v>
      </c>
      <c r="C881">
        <v>795</v>
      </c>
      <c r="D881" t="s">
        <v>36</v>
      </c>
      <c r="E881" t="s">
        <v>37</v>
      </c>
      <c r="G881">
        <v>5.5E-2</v>
      </c>
      <c r="H881">
        <v>15.4</v>
      </c>
      <c r="I881">
        <v>0.3</v>
      </c>
      <c r="J881">
        <v>7.9000000000000001E-2</v>
      </c>
      <c r="K881">
        <v>0</v>
      </c>
      <c r="L881">
        <v>0</v>
      </c>
      <c r="M881">
        <v>0</v>
      </c>
      <c r="N881">
        <v>7.9000000000000001E-2</v>
      </c>
      <c r="O881">
        <v>22.12</v>
      </c>
      <c r="P881">
        <v>280</v>
      </c>
      <c r="Q881">
        <v>202227</v>
      </c>
      <c r="R881">
        <v>202247</v>
      </c>
      <c r="U881">
        <v>5571946</v>
      </c>
      <c r="V881">
        <v>23</v>
      </c>
      <c r="AM881" t="s">
        <v>38</v>
      </c>
      <c r="AN881" t="s">
        <v>39</v>
      </c>
      <c r="BE881" t="s">
        <v>40</v>
      </c>
      <c r="BF881" t="s">
        <v>41</v>
      </c>
      <c r="BM881" t="s">
        <v>40</v>
      </c>
    </row>
    <row r="882" spans="1:65">
      <c r="A882">
        <v>87948</v>
      </c>
      <c r="B882" t="s">
        <v>491</v>
      </c>
      <c r="C882">
        <v>795</v>
      </c>
      <c r="D882" t="s">
        <v>68</v>
      </c>
      <c r="E882" t="s">
        <v>69</v>
      </c>
      <c r="G882">
        <v>4.4999999999999998E-2</v>
      </c>
      <c r="H882">
        <v>16.87</v>
      </c>
      <c r="I882">
        <v>0.3</v>
      </c>
      <c r="J882">
        <v>6.5000000000000002E-2</v>
      </c>
      <c r="K882">
        <v>0</v>
      </c>
      <c r="L882">
        <v>0</v>
      </c>
      <c r="M882">
        <v>0</v>
      </c>
      <c r="N882">
        <v>6.5000000000000002E-2</v>
      </c>
      <c r="O882">
        <v>24.37</v>
      </c>
      <c r="P882">
        <v>375</v>
      </c>
      <c r="Q882">
        <v>202227</v>
      </c>
      <c r="R882">
        <v>202247</v>
      </c>
      <c r="U882">
        <v>5832172</v>
      </c>
      <c r="V882">
        <v>14</v>
      </c>
      <c r="AM882" t="s">
        <v>38</v>
      </c>
      <c r="AN882" t="s">
        <v>39</v>
      </c>
      <c r="BE882" t="s">
        <v>40</v>
      </c>
      <c r="BF882" t="s">
        <v>41</v>
      </c>
      <c r="BM882" t="s">
        <v>40</v>
      </c>
    </row>
    <row r="883" spans="1:65">
      <c r="A883">
        <v>87948</v>
      </c>
      <c r="B883" t="s">
        <v>491</v>
      </c>
      <c r="C883">
        <v>795</v>
      </c>
      <c r="D883" t="s">
        <v>45</v>
      </c>
      <c r="E883" t="s">
        <v>46</v>
      </c>
      <c r="G883">
        <v>0.105</v>
      </c>
      <c r="H883">
        <v>14.7</v>
      </c>
      <c r="I883">
        <v>0.3</v>
      </c>
      <c r="J883">
        <v>0.15</v>
      </c>
      <c r="K883">
        <v>0.02</v>
      </c>
      <c r="L883">
        <v>0</v>
      </c>
      <c r="M883">
        <v>0</v>
      </c>
      <c r="N883">
        <v>0.15</v>
      </c>
      <c r="O883">
        <v>21</v>
      </c>
      <c r="P883">
        <v>140</v>
      </c>
      <c r="Q883">
        <v>202227</v>
      </c>
      <c r="R883">
        <v>202247</v>
      </c>
      <c r="U883">
        <v>7014746</v>
      </c>
      <c r="V883">
        <v>46</v>
      </c>
      <c r="AM883" t="s">
        <v>38</v>
      </c>
      <c r="AN883" t="s">
        <v>39</v>
      </c>
      <c r="BE883" t="s">
        <v>40</v>
      </c>
      <c r="BF883" t="s">
        <v>41</v>
      </c>
      <c r="BM883" t="s">
        <v>40</v>
      </c>
    </row>
    <row r="884" spans="1:65">
      <c r="A884">
        <v>87998</v>
      </c>
      <c r="B884" t="s">
        <v>492</v>
      </c>
      <c r="C884">
        <v>795</v>
      </c>
      <c r="D884" t="s">
        <v>36</v>
      </c>
      <c r="E884" t="s">
        <v>37</v>
      </c>
      <c r="G884">
        <v>5.3999999999999999E-2</v>
      </c>
      <c r="H884">
        <v>15.12</v>
      </c>
      <c r="I884">
        <v>0.3</v>
      </c>
      <c r="J884">
        <v>7.8E-2</v>
      </c>
      <c r="K884">
        <v>0</v>
      </c>
      <c r="L884">
        <v>0</v>
      </c>
      <c r="M884">
        <v>0</v>
      </c>
      <c r="N884">
        <v>7.8E-2</v>
      </c>
      <c r="O884">
        <v>21.84</v>
      </c>
      <c r="P884">
        <v>280</v>
      </c>
      <c r="Q884">
        <v>202227</v>
      </c>
      <c r="R884">
        <v>202247</v>
      </c>
      <c r="U884">
        <v>5542312</v>
      </c>
      <c r="V884">
        <v>21</v>
      </c>
      <c r="AE884" t="s">
        <v>71</v>
      </c>
      <c r="AF884" t="s">
        <v>72</v>
      </c>
      <c r="AM884" t="s">
        <v>38</v>
      </c>
      <c r="AN884" t="s">
        <v>39</v>
      </c>
      <c r="BE884" t="s">
        <v>40</v>
      </c>
      <c r="BF884" t="s">
        <v>41</v>
      </c>
      <c r="BM884" t="s">
        <v>40</v>
      </c>
    </row>
    <row r="885" spans="1:65">
      <c r="A885">
        <v>87998</v>
      </c>
      <c r="B885" t="s">
        <v>492</v>
      </c>
      <c r="C885">
        <v>795</v>
      </c>
      <c r="D885" t="s">
        <v>45</v>
      </c>
      <c r="E885" t="s">
        <v>46</v>
      </c>
      <c r="G885">
        <v>7.8E-2</v>
      </c>
      <c r="H885">
        <v>10.92</v>
      </c>
      <c r="I885">
        <v>0.3</v>
      </c>
      <c r="J885">
        <v>0.112</v>
      </c>
      <c r="K885">
        <v>0.01</v>
      </c>
      <c r="L885">
        <v>0</v>
      </c>
      <c r="M885">
        <v>0</v>
      </c>
      <c r="N885">
        <v>0.112</v>
      </c>
      <c r="O885">
        <v>15.68</v>
      </c>
      <c r="P885">
        <v>140</v>
      </c>
      <c r="Q885">
        <v>202227</v>
      </c>
      <c r="R885">
        <v>202247</v>
      </c>
      <c r="U885">
        <v>7010961</v>
      </c>
      <c r="V885">
        <v>39</v>
      </c>
      <c r="AE885" t="s">
        <v>71</v>
      </c>
      <c r="AF885" t="s">
        <v>72</v>
      </c>
      <c r="AM885" t="s">
        <v>38</v>
      </c>
      <c r="AN885" t="s">
        <v>39</v>
      </c>
      <c r="BE885" t="s">
        <v>40</v>
      </c>
      <c r="BF885" t="s">
        <v>41</v>
      </c>
      <c r="BM885" t="s">
        <v>40</v>
      </c>
    </row>
    <row r="886" spans="1:65">
      <c r="A886">
        <v>87999</v>
      </c>
      <c r="B886" t="s">
        <v>493</v>
      </c>
      <c r="C886">
        <v>795</v>
      </c>
      <c r="D886" t="s">
        <v>36</v>
      </c>
      <c r="E886" t="s">
        <v>37</v>
      </c>
      <c r="G886">
        <v>5.3999999999999999E-2</v>
      </c>
      <c r="H886">
        <v>15.12</v>
      </c>
      <c r="I886">
        <v>0.3</v>
      </c>
      <c r="J886">
        <v>7.8E-2</v>
      </c>
      <c r="K886">
        <v>0</v>
      </c>
      <c r="L886">
        <v>0</v>
      </c>
      <c r="M886">
        <v>0</v>
      </c>
      <c r="N886">
        <v>7.8E-2</v>
      </c>
      <c r="O886">
        <v>21.84</v>
      </c>
      <c r="P886">
        <v>280</v>
      </c>
      <c r="Q886">
        <v>202227</v>
      </c>
      <c r="R886">
        <v>202247</v>
      </c>
      <c r="U886">
        <v>5542314</v>
      </c>
      <c r="V886">
        <v>21</v>
      </c>
      <c r="AE886" t="s">
        <v>71</v>
      </c>
      <c r="AF886" t="s">
        <v>72</v>
      </c>
      <c r="AM886" t="s">
        <v>38</v>
      </c>
      <c r="AN886" t="s">
        <v>39</v>
      </c>
      <c r="BE886" t="s">
        <v>40</v>
      </c>
      <c r="BF886" t="s">
        <v>41</v>
      </c>
      <c r="BM886" t="s">
        <v>40</v>
      </c>
    </row>
    <row r="887" spans="1:65">
      <c r="A887">
        <v>87999</v>
      </c>
      <c r="B887" t="s">
        <v>493</v>
      </c>
      <c r="C887">
        <v>795</v>
      </c>
      <c r="D887" t="s">
        <v>45</v>
      </c>
      <c r="E887" t="s">
        <v>46</v>
      </c>
      <c r="G887">
        <v>7.8E-2</v>
      </c>
      <c r="H887">
        <v>10.92</v>
      </c>
      <c r="I887">
        <v>0.3</v>
      </c>
      <c r="J887">
        <v>0.112</v>
      </c>
      <c r="K887">
        <v>0.01</v>
      </c>
      <c r="L887">
        <v>0</v>
      </c>
      <c r="M887">
        <v>0</v>
      </c>
      <c r="N887">
        <v>0.112</v>
      </c>
      <c r="O887">
        <v>15.68</v>
      </c>
      <c r="P887">
        <v>140</v>
      </c>
      <c r="Q887">
        <v>202227</v>
      </c>
      <c r="R887">
        <v>202247</v>
      </c>
      <c r="U887">
        <v>7010962</v>
      </c>
      <c r="V887">
        <v>39</v>
      </c>
      <c r="AE887" t="s">
        <v>71</v>
      </c>
      <c r="AF887" t="s">
        <v>72</v>
      </c>
      <c r="AM887" t="s">
        <v>38</v>
      </c>
      <c r="AN887" t="s">
        <v>39</v>
      </c>
      <c r="BE887" t="s">
        <v>40</v>
      </c>
      <c r="BF887" t="s">
        <v>41</v>
      </c>
      <c r="BM887" t="s">
        <v>40</v>
      </c>
    </row>
    <row r="888" spans="1:65">
      <c r="A888">
        <v>88001</v>
      </c>
      <c r="B888" t="s">
        <v>494</v>
      </c>
      <c r="C888">
        <v>795</v>
      </c>
      <c r="D888" t="s">
        <v>36</v>
      </c>
      <c r="E888" t="s">
        <v>37</v>
      </c>
      <c r="G888">
        <v>0.183</v>
      </c>
      <c r="H888">
        <v>51.24</v>
      </c>
      <c r="I888">
        <v>0.3</v>
      </c>
      <c r="J888">
        <v>0.26200000000000001</v>
      </c>
      <c r="K888">
        <v>0.06</v>
      </c>
      <c r="L888">
        <v>0</v>
      </c>
      <c r="M888">
        <v>0</v>
      </c>
      <c r="N888">
        <v>0.26200000000000001</v>
      </c>
      <c r="O888">
        <v>73.36</v>
      </c>
      <c r="P888">
        <v>280</v>
      </c>
      <c r="Q888">
        <v>202227</v>
      </c>
      <c r="R888">
        <v>202247</v>
      </c>
      <c r="U888">
        <v>5582884</v>
      </c>
      <c r="V888">
        <v>63</v>
      </c>
      <c r="AM888" t="s">
        <v>38</v>
      </c>
      <c r="AN888" t="s">
        <v>39</v>
      </c>
      <c r="BE888" t="s">
        <v>40</v>
      </c>
      <c r="BF888" t="s">
        <v>41</v>
      </c>
      <c r="BM888" t="s">
        <v>40</v>
      </c>
    </row>
    <row r="889" spans="1:65">
      <c r="A889">
        <v>88001</v>
      </c>
      <c r="B889" t="s">
        <v>494</v>
      </c>
      <c r="C889">
        <v>795</v>
      </c>
      <c r="D889" t="s">
        <v>45</v>
      </c>
      <c r="E889" t="s">
        <v>46</v>
      </c>
      <c r="G889">
        <v>0.22500000000000001</v>
      </c>
      <c r="H889">
        <v>31.5</v>
      </c>
      <c r="I889">
        <v>0.3</v>
      </c>
      <c r="J889">
        <v>0.32200000000000001</v>
      </c>
      <c r="K889">
        <v>0.1</v>
      </c>
      <c r="L889">
        <v>0</v>
      </c>
      <c r="M889">
        <v>0</v>
      </c>
      <c r="N889">
        <v>0.32200000000000001</v>
      </c>
      <c r="O889">
        <v>45.08</v>
      </c>
      <c r="P889">
        <v>140</v>
      </c>
      <c r="Q889">
        <v>202227</v>
      </c>
      <c r="R889">
        <v>202247</v>
      </c>
      <c r="U889">
        <v>7013653</v>
      </c>
      <c r="V889">
        <v>69</v>
      </c>
      <c r="AM889" t="s">
        <v>38</v>
      </c>
      <c r="AN889" t="s">
        <v>39</v>
      </c>
      <c r="BE889" t="s">
        <v>40</v>
      </c>
      <c r="BF889" t="s">
        <v>41</v>
      </c>
      <c r="BM889" t="s">
        <v>40</v>
      </c>
    </row>
    <row r="890" spans="1:65">
      <c r="A890">
        <v>88002</v>
      </c>
      <c r="B890" t="s">
        <v>495</v>
      </c>
      <c r="C890">
        <v>795</v>
      </c>
      <c r="D890" t="s">
        <v>36</v>
      </c>
      <c r="E890" t="s">
        <v>37</v>
      </c>
      <c r="G890">
        <v>6.2E-2</v>
      </c>
      <c r="H890">
        <v>17.36</v>
      </c>
      <c r="I890">
        <v>0.3</v>
      </c>
      <c r="J890">
        <v>8.8999999999999996E-2</v>
      </c>
      <c r="K890">
        <v>0</v>
      </c>
      <c r="L890">
        <v>0</v>
      </c>
      <c r="M890">
        <v>0</v>
      </c>
      <c r="N890">
        <v>8.8999999999999996E-2</v>
      </c>
      <c r="O890">
        <v>24.92</v>
      </c>
      <c r="P890">
        <v>280</v>
      </c>
      <c r="Q890">
        <v>202227</v>
      </c>
      <c r="R890">
        <v>202247</v>
      </c>
      <c r="U890">
        <v>5635502</v>
      </c>
      <c r="V890">
        <v>27</v>
      </c>
      <c r="AM890" t="s">
        <v>38</v>
      </c>
      <c r="AN890" t="s">
        <v>39</v>
      </c>
      <c r="BE890" t="s">
        <v>40</v>
      </c>
      <c r="BF890" t="s">
        <v>41</v>
      </c>
      <c r="BM890" t="s">
        <v>40</v>
      </c>
    </row>
    <row r="891" spans="1:65">
      <c r="A891">
        <v>88002</v>
      </c>
      <c r="B891" t="s">
        <v>495</v>
      </c>
      <c r="C891">
        <v>795</v>
      </c>
      <c r="D891" t="s">
        <v>45</v>
      </c>
      <c r="E891" t="s">
        <v>46</v>
      </c>
      <c r="G891">
        <v>0.125</v>
      </c>
      <c r="H891">
        <v>17.5</v>
      </c>
      <c r="I891">
        <v>0.3</v>
      </c>
      <c r="J891">
        <v>0.17899999999999999</v>
      </c>
      <c r="K891">
        <v>0.03</v>
      </c>
      <c r="L891">
        <v>0</v>
      </c>
      <c r="M891">
        <v>0</v>
      </c>
      <c r="N891">
        <v>0.17899999999999999</v>
      </c>
      <c r="O891">
        <v>25.06</v>
      </c>
      <c r="P891">
        <v>140</v>
      </c>
      <c r="Q891">
        <v>202227</v>
      </c>
      <c r="R891">
        <v>202247</v>
      </c>
      <c r="U891">
        <v>7027340</v>
      </c>
      <c r="V891">
        <v>53</v>
      </c>
      <c r="AM891" t="s">
        <v>38</v>
      </c>
      <c r="AN891" t="s">
        <v>39</v>
      </c>
      <c r="BE891" t="s">
        <v>40</v>
      </c>
      <c r="BF891" t="s">
        <v>41</v>
      </c>
      <c r="BM891" t="s">
        <v>40</v>
      </c>
    </row>
    <row r="892" spans="1:65">
      <c r="A892">
        <v>88004</v>
      </c>
      <c r="B892" t="s">
        <v>496</v>
      </c>
      <c r="C892">
        <v>795</v>
      </c>
      <c r="D892" t="s">
        <v>36</v>
      </c>
      <c r="E892" t="s">
        <v>37</v>
      </c>
      <c r="G892">
        <v>6.2E-2</v>
      </c>
      <c r="H892">
        <v>17.36</v>
      </c>
      <c r="I892">
        <v>0.3</v>
      </c>
      <c r="J892">
        <v>8.8999999999999996E-2</v>
      </c>
      <c r="K892">
        <v>0</v>
      </c>
      <c r="L892">
        <v>0</v>
      </c>
      <c r="M892">
        <v>0</v>
      </c>
      <c r="N892">
        <v>8.8999999999999996E-2</v>
      </c>
      <c r="O892">
        <v>24.92</v>
      </c>
      <c r="P892">
        <v>280</v>
      </c>
      <c r="Q892">
        <v>202227</v>
      </c>
      <c r="R892">
        <v>202247</v>
      </c>
      <c r="U892">
        <v>5638265</v>
      </c>
      <c r="V892">
        <v>27</v>
      </c>
      <c r="AM892" t="s">
        <v>38</v>
      </c>
      <c r="AN892" t="s">
        <v>39</v>
      </c>
      <c r="BE892" t="s">
        <v>40</v>
      </c>
      <c r="BF892" t="s">
        <v>41</v>
      </c>
      <c r="BM892" t="s">
        <v>40</v>
      </c>
    </row>
    <row r="893" spans="1:65">
      <c r="A893">
        <v>88004</v>
      </c>
      <c r="B893" t="s">
        <v>496</v>
      </c>
      <c r="C893">
        <v>795</v>
      </c>
      <c r="D893" t="s">
        <v>45</v>
      </c>
      <c r="E893" t="s">
        <v>46</v>
      </c>
      <c r="G893">
        <v>0.125</v>
      </c>
      <c r="H893">
        <v>17.5</v>
      </c>
      <c r="I893">
        <v>0.3</v>
      </c>
      <c r="J893">
        <v>0.17899999999999999</v>
      </c>
      <c r="K893">
        <v>0.03</v>
      </c>
      <c r="L893">
        <v>0</v>
      </c>
      <c r="M893">
        <v>0</v>
      </c>
      <c r="N893">
        <v>0.17899999999999999</v>
      </c>
      <c r="O893">
        <v>25.06</v>
      </c>
      <c r="P893">
        <v>140</v>
      </c>
      <c r="Q893">
        <v>202227</v>
      </c>
      <c r="R893">
        <v>202247</v>
      </c>
      <c r="U893">
        <v>7027483</v>
      </c>
      <c r="V893">
        <v>53</v>
      </c>
      <c r="AM893" t="s">
        <v>38</v>
      </c>
      <c r="AN893" t="s">
        <v>39</v>
      </c>
      <c r="BE893" t="s">
        <v>40</v>
      </c>
      <c r="BF893" t="s">
        <v>41</v>
      </c>
      <c r="BM893" t="s">
        <v>40</v>
      </c>
    </row>
    <row r="894" spans="1:65">
      <c r="A894">
        <v>88006</v>
      </c>
      <c r="B894" t="s">
        <v>497</v>
      </c>
      <c r="C894">
        <v>795</v>
      </c>
      <c r="D894" t="s">
        <v>36</v>
      </c>
      <c r="E894" t="s">
        <v>37</v>
      </c>
      <c r="G894">
        <v>6.2E-2</v>
      </c>
      <c r="H894">
        <v>17.36</v>
      </c>
      <c r="I894">
        <v>0.3</v>
      </c>
      <c r="J894">
        <v>8.8999999999999996E-2</v>
      </c>
      <c r="K894">
        <v>0</v>
      </c>
      <c r="L894">
        <v>0</v>
      </c>
      <c r="M894">
        <v>0</v>
      </c>
      <c r="N894">
        <v>8.8999999999999996E-2</v>
      </c>
      <c r="O894">
        <v>24.92</v>
      </c>
      <c r="P894">
        <v>280</v>
      </c>
      <c r="Q894">
        <v>202227</v>
      </c>
      <c r="R894">
        <v>202247</v>
      </c>
      <c r="U894">
        <v>5637807</v>
      </c>
      <c r="V894">
        <v>27</v>
      </c>
      <c r="AM894" t="s">
        <v>38</v>
      </c>
      <c r="AN894" t="s">
        <v>39</v>
      </c>
      <c r="BE894" t="s">
        <v>40</v>
      </c>
      <c r="BF894" t="s">
        <v>41</v>
      </c>
      <c r="BM894" t="s">
        <v>40</v>
      </c>
    </row>
    <row r="895" spans="1:65">
      <c r="A895">
        <v>88006</v>
      </c>
      <c r="B895" t="s">
        <v>497</v>
      </c>
      <c r="C895">
        <v>795</v>
      </c>
      <c r="D895" t="s">
        <v>45</v>
      </c>
      <c r="E895" t="s">
        <v>46</v>
      </c>
      <c r="G895">
        <v>0.125</v>
      </c>
      <c r="H895">
        <v>17.5</v>
      </c>
      <c r="I895">
        <v>0.3</v>
      </c>
      <c r="J895">
        <v>0.17899999999999999</v>
      </c>
      <c r="K895">
        <v>0.03</v>
      </c>
      <c r="L895">
        <v>0</v>
      </c>
      <c r="M895">
        <v>0</v>
      </c>
      <c r="N895">
        <v>0.17899999999999999</v>
      </c>
      <c r="O895">
        <v>25.06</v>
      </c>
      <c r="P895">
        <v>140</v>
      </c>
      <c r="Q895">
        <v>202227</v>
      </c>
      <c r="R895">
        <v>202247</v>
      </c>
      <c r="U895">
        <v>7027482</v>
      </c>
      <c r="V895">
        <v>53</v>
      </c>
      <c r="AM895" t="s">
        <v>38</v>
      </c>
      <c r="AN895" t="s">
        <v>39</v>
      </c>
      <c r="BE895" t="s">
        <v>40</v>
      </c>
      <c r="BF895" t="s">
        <v>41</v>
      </c>
      <c r="BM895" t="s">
        <v>40</v>
      </c>
    </row>
    <row r="896" spans="1:65">
      <c r="A896">
        <v>88008</v>
      </c>
      <c r="B896" t="s">
        <v>498</v>
      </c>
      <c r="C896">
        <v>795</v>
      </c>
      <c r="D896" t="s">
        <v>36</v>
      </c>
      <c r="E896" t="s">
        <v>37</v>
      </c>
      <c r="G896">
        <v>6.4000000000000001E-2</v>
      </c>
      <c r="H896">
        <v>17.920000000000002</v>
      </c>
      <c r="I896">
        <v>0.3</v>
      </c>
      <c r="J896">
        <v>9.1999999999999998E-2</v>
      </c>
      <c r="K896">
        <v>0</v>
      </c>
      <c r="L896">
        <v>0</v>
      </c>
      <c r="M896">
        <v>0</v>
      </c>
      <c r="N896">
        <v>9.1999999999999998E-2</v>
      </c>
      <c r="O896">
        <v>25.76</v>
      </c>
      <c r="P896">
        <v>280</v>
      </c>
      <c r="Q896">
        <v>202227</v>
      </c>
      <c r="R896">
        <v>202247</v>
      </c>
      <c r="U896">
        <v>5572226</v>
      </c>
      <c r="V896">
        <v>29</v>
      </c>
      <c r="AM896" t="s">
        <v>38</v>
      </c>
      <c r="AN896" t="s">
        <v>39</v>
      </c>
      <c r="BE896" t="s">
        <v>40</v>
      </c>
      <c r="BF896" t="s">
        <v>41</v>
      </c>
      <c r="BM896" t="s">
        <v>40</v>
      </c>
    </row>
    <row r="897" spans="1:65">
      <c r="A897">
        <v>88008</v>
      </c>
      <c r="B897" t="s">
        <v>498</v>
      </c>
      <c r="C897">
        <v>795</v>
      </c>
      <c r="D897" t="s">
        <v>68</v>
      </c>
      <c r="E897" t="s">
        <v>69</v>
      </c>
      <c r="G897">
        <v>5.5E-2</v>
      </c>
      <c r="H897">
        <v>20.62</v>
      </c>
      <c r="I897">
        <v>0.3</v>
      </c>
      <c r="J897">
        <v>7.9000000000000001E-2</v>
      </c>
      <c r="K897">
        <v>0</v>
      </c>
      <c r="L897">
        <v>0</v>
      </c>
      <c r="M897">
        <v>0</v>
      </c>
      <c r="N897">
        <v>7.9000000000000001E-2</v>
      </c>
      <c r="O897">
        <v>29.62</v>
      </c>
      <c r="P897">
        <v>375</v>
      </c>
      <c r="Q897">
        <v>202227</v>
      </c>
      <c r="R897">
        <v>202247</v>
      </c>
      <c r="U897">
        <v>5832383</v>
      </c>
      <c r="V897">
        <v>22</v>
      </c>
      <c r="AM897" t="s">
        <v>38</v>
      </c>
      <c r="AN897" t="s">
        <v>39</v>
      </c>
      <c r="BE897" t="s">
        <v>40</v>
      </c>
      <c r="BF897" t="s">
        <v>41</v>
      </c>
      <c r="BM897" t="s">
        <v>40</v>
      </c>
    </row>
    <row r="898" spans="1:65">
      <c r="A898">
        <v>88008</v>
      </c>
      <c r="B898" t="s">
        <v>498</v>
      </c>
      <c r="C898">
        <v>795</v>
      </c>
      <c r="D898" t="s">
        <v>45</v>
      </c>
      <c r="E898" t="s">
        <v>46</v>
      </c>
      <c r="G898">
        <v>0.105</v>
      </c>
      <c r="H898">
        <v>14.7</v>
      </c>
      <c r="I898">
        <v>0.3</v>
      </c>
      <c r="J898">
        <v>0.15</v>
      </c>
      <c r="K898">
        <v>0.02</v>
      </c>
      <c r="L898">
        <v>0</v>
      </c>
      <c r="M898">
        <v>0</v>
      </c>
      <c r="N898">
        <v>0.15</v>
      </c>
      <c r="O898">
        <v>21</v>
      </c>
      <c r="P898">
        <v>140</v>
      </c>
      <c r="Q898">
        <v>202227</v>
      </c>
      <c r="R898">
        <v>202247</v>
      </c>
      <c r="U898">
        <v>7014624</v>
      </c>
      <c r="V898">
        <v>46</v>
      </c>
      <c r="AM898" t="s">
        <v>38</v>
      </c>
      <c r="AN898" t="s">
        <v>39</v>
      </c>
      <c r="BE898" t="s">
        <v>40</v>
      </c>
      <c r="BF898" t="s">
        <v>41</v>
      </c>
      <c r="BM898" t="s">
        <v>40</v>
      </c>
    </row>
    <row r="899" spans="1:65">
      <c r="A899">
        <v>88010</v>
      </c>
      <c r="B899" t="s">
        <v>499</v>
      </c>
      <c r="C899">
        <v>795</v>
      </c>
      <c r="D899" t="s">
        <v>36</v>
      </c>
      <c r="E899" t="s">
        <v>37</v>
      </c>
      <c r="G899">
        <v>0.183</v>
      </c>
      <c r="H899">
        <v>51.24</v>
      </c>
      <c r="I899">
        <v>0.3</v>
      </c>
      <c r="J899">
        <v>0.26200000000000001</v>
      </c>
      <c r="K899">
        <v>0.06</v>
      </c>
      <c r="L899">
        <v>0</v>
      </c>
      <c r="M899">
        <v>0</v>
      </c>
      <c r="N899">
        <v>0.26200000000000001</v>
      </c>
      <c r="O899">
        <v>73.36</v>
      </c>
      <c r="P899">
        <v>280</v>
      </c>
      <c r="Q899">
        <v>202227</v>
      </c>
      <c r="R899">
        <v>202247</v>
      </c>
      <c r="U899">
        <v>5582895</v>
      </c>
      <c r="V899">
        <v>63</v>
      </c>
      <c r="AM899" t="s">
        <v>38</v>
      </c>
      <c r="AN899" t="s">
        <v>39</v>
      </c>
      <c r="BE899" t="s">
        <v>40</v>
      </c>
      <c r="BF899" t="s">
        <v>41</v>
      </c>
      <c r="BM899" t="s">
        <v>40</v>
      </c>
    </row>
    <row r="900" spans="1:65">
      <c r="A900">
        <v>88010</v>
      </c>
      <c r="B900" t="s">
        <v>499</v>
      </c>
      <c r="C900">
        <v>795</v>
      </c>
      <c r="D900" t="s">
        <v>45</v>
      </c>
      <c r="E900" t="s">
        <v>46</v>
      </c>
      <c r="G900">
        <v>0.22500000000000001</v>
      </c>
      <c r="H900">
        <v>31.5</v>
      </c>
      <c r="I900">
        <v>0.3</v>
      </c>
      <c r="J900">
        <v>0.32200000000000001</v>
      </c>
      <c r="K900">
        <v>0.1</v>
      </c>
      <c r="L900">
        <v>0</v>
      </c>
      <c r="M900">
        <v>0</v>
      </c>
      <c r="N900">
        <v>0.32200000000000001</v>
      </c>
      <c r="O900">
        <v>45.08</v>
      </c>
      <c r="P900">
        <v>140</v>
      </c>
      <c r="Q900">
        <v>202227</v>
      </c>
      <c r="R900">
        <v>202247</v>
      </c>
      <c r="U900">
        <v>7013651</v>
      </c>
      <c r="V900">
        <v>69</v>
      </c>
      <c r="AM900" t="s">
        <v>38</v>
      </c>
      <c r="AN900" t="s">
        <v>39</v>
      </c>
      <c r="BE900" t="s">
        <v>40</v>
      </c>
      <c r="BF900" t="s">
        <v>41</v>
      </c>
      <c r="BM900" t="s">
        <v>40</v>
      </c>
    </row>
    <row r="901" spans="1:65">
      <c r="A901">
        <v>88013</v>
      </c>
      <c r="B901" t="s">
        <v>500</v>
      </c>
      <c r="C901">
        <v>795</v>
      </c>
      <c r="D901" t="s">
        <v>36</v>
      </c>
      <c r="E901" t="s">
        <v>37</v>
      </c>
      <c r="G901">
        <v>6.4000000000000001E-2</v>
      </c>
      <c r="H901">
        <v>17.920000000000002</v>
      </c>
      <c r="I901">
        <v>0.3</v>
      </c>
      <c r="J901">
        <v>9.1999999999999998E-2</v>
      </c>
      <c r="K901">
        <v>0</v>
      </c>
      <c r="L901">
        <v>0</v>
      </c>
      <c r="M901">
        <v>0</v>
      </c>
      <c r="N901">
        <v>9.1999999999999998E-2</v>
      </c>
      <c r="O901">
        <v>25.76</v>
      </c>
      <c r="P901">
        <v>280</v>
      </c>
      <c r="Q901">
        <v>202227</v>
      </c>
      <c r="R901">
        <v>202247</v>
      </c>
      <c r="U901">
        <v>5569177</v>
      </c>
      <c r="V901">
        <v>29</v>
      </c>
      <c r="AM901" t="s">
        <v>38</v>
      </c>
      <c r="AN901" t="s">
        <v>39</v>
      </c>
      <c r="BE901" t="s">
        <v>40</v>
      </c>
      <c r="BF901" t="s">
        <v>41</v>
      </c>
      <c r="BM901" t="s">
        <v>40</v>
      </c>
    </row>
    <row r="902" spans="1:65">
      <c r="A902">
        <v>88013</v>
      </c>
      <c r="B902" t="s">
        <v>500</v>
      </c>
      <c r="C902">
        <v>795</v>
      </c>
      <c r="D902" t="s">
        <v>68</v>
      </c>
      <c r="E902" t="s">
        <v>69</v>
      </c>
      <c r="G902">
        <v>5.5E-2</v>
      </c>
      <c r="H902">
        <v>20.62</v>
      </c>
      <c r="I902">
        <v>0.3</v>
      </c>
      <c r="J902">
        <v>7.9000000000000001E-2</v>
      </c>
      <c r="K902">
        <v>0</v>
      </c>
      <c r="L902">
        <v>0</v>
      </c>
      <c r="M902">
        <v>0</v>
      </c>
      <c r="N902">
        <v>7.9000000000000001E-2</v>
      </c>
      <c r="O902">
        <v>29.62</v>
      </c>
      <c r="P902">
        <v>375</v>
      </c>
      <c r="Q902">
        <v>202227</v>
      </c>
      <c r="R902">
        <v>202247</v>
      </c>
      <c r="U902">
        <v>5832345</v>
      </c>
      <c r="V902">
        <v>22</v>
      </c>
      <c r="AM902" t="s">
        <v>38</v>
      </c>
      <c r="AN902" t="s">
        <v>39</v>
      </c>
      <c r="BE902" t="s">
        <v>40</v>
      </c>
      <c r="BF902" t="s">
        <v>41</v>
      </c>
      <c r="BM902" t="s">
        <v>40</v>
      </c>
    </row>
    <row r="903" spans="1:65">
      <c r="A903">
        <v>88013</v>
      </c>
      <c r="B903" t="s">
        <v>500</v>
      </c>
      <c r="C903">
        <v>795</v>
      </c>
      <c r="D903" t="s">
        <v>45</v>
      </c>
      <c r="E903" t="s">
        <v>46</v>
      </c>
      <c r="G903">
        <v>0.112</v>
      </c>
      <c r="H903">
        <v>15.68</v>
      </c>
      <c r="I903">
        <v>0.3</v>
      </c>
      <c r="J903">
        <v>0.16</v>
      </c>
      <c r="K903">
        <v>0.02</v>
      </c>
      <c r="L903">
        <v>0</v>
      </c>
      <c r="M903">
        <v>0</v>
      </c>
      <c r="N903">
        <v>0.16</v>
      </c>
      <c r="O903">
        <v>22.4</v>
      </c>
      <c r="P903">
        <v>140</v>
      </c>
      <c r="Q903">
        <v>202227</v>
      </c>
      <c r="R903">
        <v>202247</v>
      </c>
      <c r="U903">
        <v>7014661</v>
      </c>
      <c r="V903">
        <v>49</v>
      </c>
      <c r="AM903" t="s">
        <v>38</v>
      </c>
      <c r="AN903" t="s">
        <v>39</v>
      </c>
      <c r="BE903" t="s">
        <v>40</v>
      </c>
      <c r="BF903" t="s">
        <v>41</v>
      </c>
      <c r="BM903" t="s">
        <v>40</v>
      </c>
    </row>
    <row r="904" spans="1:65">
      <c r="A904">
        <v>89271</v>
      </c>
      <c r="B904" t="s">
        <v>501</v>
      </c>
      <c r="C904">
        <v>795</v>
      </c>
      <c r="D904" t="s">
        <v>36</v>
      </c>
      <c r="E904" t="s">
        <v>37</v>
      </c>
      <c r="G904">
        <v>5.1999999999999998E-2</v>
      </c>
      <c r="H904">
        <v>14.56</v>
      </c>
      <c r="I904">
        <v>0.3</v>
      </c>
      <c r="J904">
        <v>7.4999999999999997E-2</v>
      </c>
      <c r="K904">
        <v>0</v>
      </c>
      <c r="L904">
        <v>0</v>
      </c>
      <c r="M904">
        <v>0</v>
      </c>
      <c r="N904">
        <v>7.4999999999999997E-2</v>
      </c>
      <c r="O904">
        <v>21</v>
      </c>
      <c r="P904">
        <v>280</v>
      </c>
      <c r="Q904">
        <v>202227</v>
      </c>
      <c r="R904">
        <v>202247</v>
      </c>
      <c r="U904">
        <v>5548550</v>
      </c>
      <c r="V904">
        <v>18</v>
      </c>
      <c r="AE904" t="s">
        <v>71</v>
      </c>
      <c r="AF904" t="s">
        <v>72</v>
      </c>
      <c r="AM904" t="s">
        <v>38</v>
      </c>
      <c r="AN904" t="s">
        <v>39</v>
      </c>
      <c r="BE904" t="s">
        <v>40</v>
      </c>
      <c r="BF904" t="s">
        <v>41</v>
      </c>
      <c r="BM904" t="s">
        <v>40</v>
      </c>
    </row>
    <row r="905" spans="1:65">
      <c r="A905">
        <v>89272</v>
      </c>
      <c r="B905" t="s">
        <v>502</v>
      </c>
      <c r="C905">
        <v>795</v>
      </c>
      <c r="D905" t="s">
        <v>36</v>
      </c>
      <c r="E905" t="s">
        <v>37</v>
      </c>
      <c r="G905">
        <v>5.1999999999999998E-2</v>
      </c>
      <c r="H905">
        <v>14.56</v>
      </c>
      <c r="I905">
        <v>0.3</v>
      </c>
      <c r="J905">
        <v>7.4999999999999997E-2</v>
      </c>
      <c r="K905">
        <v>0</v>
      </c>
      <c r="L905">
        <v>0</v>
      </c>
      <c r="M905">
        <v>0</v>
      </c>
      <c r="N905">
        <v>7.4999999999999997E-2</v>
      </c>
      <c r="O905">
        <v>21</v>
      </c>
      <c r="P905">
        <v>280</v>
      </c>
      <c r="Q905">
        <v>202227</v>
      </c>
      <c r="R905">
        <v>202247</v>
      </c>
      <c r="U905">
        <v>5548556</v>
      </c>
      <c r="V905">
        <v>18</v>
      </c>
      <c r="AE905" t="s">
        <v>71</v>
      </c>
      <c r="AF905" t="s">
        <v>72</v>
      </c>
      <c r="AM905" t="s">
        <v>38</v>
      </c>
      <c r="AN905" t="s">
        <v>39</v>
      </c>
      <c r="BE905" t="s">
        <v>40</v>
      </c>
      <c r="BF905" t="s">
        <v>41</v>
      </c>
      <c r="BM905" t="s">
        <v>40</v>
      </c>
    </row>
    <row r="906" spans="1:65">
      <c r="A906">
        <v>89273</v>
      </c>
      <c r="B906" t="s">
        <v>503</v>
      </c>
      <c r="C906">
        <v>795</v>
      </c>
      <c r="D906" t="s">
        <v>36</v>
      </c>
      <c r="E906" t="s">
        <v>37</v>
      </c>
      <c r="G906">
        <v>5.1999999999999998E-2</v>
      </c>
      <c r="H906">
        <v>14.56</v>
      </c>
      <c r="I906">
        <v>0.3</v>
      </c>
      <c r="J906">
        <v>7.4999999999999997E-2</v>
      </c>
      <c r="K906">
        <v>0</v>
      </c>
      <c r="L906">
        <v>0</v>
      </c>
      <c r="M906">
        <v>0</v>
      </c>
      <c r="N906">
        <v>7.4999999999999997E-2</v>
      </c>
      <c r="O906">
        <v>21</v>
      </c>
      <c r="P906">
        <v>280</v>
      </c>
      <c r="Q906">
        <v>202227</v>
      </c>
      <c r="R906">
        <v>202247</v>
      </c>
      <c r="U906">
        <v>5548557</v>
      </c>
      <c r="V906">
        <v>18</v>
      </c>
      <c r="AE906" t="s">
        <v>71</v>
      </c>
      <c r="AF906" t="s">
        <v>72</v>
      </c>
      <c r="AM906" t="s">
        <v>38</v>
      </c>
      <c r="AN906" t="s">
        <v>39</v>
      </c>
      <c r="BE906" t="s">
        <v>40</v>
      </c>
      <c r="BF906" t="s">
        <v>41</v>
      </c>
      <c r="BM906" t="s">
        <v>40</v>
      </c>
    </row>
    <row r="907" spans="1:65">
      <c r="A907">
        <v>89429</v>
      </c>
      <c r="B907" t="s">
        <v>504</v>
      </c>
      <c r="C907">
        <v>795</v>
      </c>
      <c r="D907" t="s">
        <v>36</v>
      </c>
      <c r="E907" t="s">
        <v>37</v>
      </c>
      <c r="G907">
        <v>5.5E-2</v>
      </c>
      <c r="H907">
        <v>15.4</v>
      </c>
      <c r="I907">
        <v>0.3</v>
      </c>
      <c r="J907">
        <v>7.9000000000000001E-2</v>
      </c>
      <c r="K907">
        <v>0</v>
      </c>
      <c r="L907">
        <v>0</v>
      </c>
      <c r="M907">
        <v>0</v>
      </c>
      <c r="N907">
        <v>7.9000000000000001E-2</v>
      </c>
      <c r="O907">
        <v>22.12</v>
      </c>
      <c r="P907">
        <v>280</v>
      </c>
      <c r="Q907">
        <v>202227</v>
      </c>
      <c r="R907">
        <v>202247</v>
      </c>
      <c r="U907">
        <v>5571937</v>
      </c>
      <c r="V907">
        <v>23</v>
      </c>
      <c r="BE907" t="s">
        <v>40</v>
      </c>
      <c r="BF907" t="s">
        <v>41</v>
      </c>
      <c r="BM907" t="s">
        <v>40</v>
      </c>
    </row>
    <row r="908" spans="1:65">
      <c r="A908">
        <v>89429</v>
      </c>
      <c r="B908" t="s">
        <v>504</v>
      </c>
      <c r="C908">
        <v>795</v>
      </c>
      <c r="D908" t="s">
        <v>68</v>
      </c>
      <c r="E908" t="s">
        <v>69</v>
      </c>
      <c r="G908">
        <v>4.4999999999999998E-2</v>
      </c>
      <c r="H908">
        <v>16.87</v>
      </c>
      <c r="I908">
        <v>0.3</v>
      </c>
      <c r="J908">
        <v>6.5000000000000002E-2</v>
      </c>
      <c r="K908">
        <v>0</v>
      </c>
      <c r="L908">
        <v>0</v>
      </c>
      <c r="M908">
        <v>0</v>
      </c>
      <c r="N908">
        <v>6.5000000000000002E-2</v>
      </c>
      <c r="O908">
        <v>24.37</v>
      </c>
      <c r="P908">
        <v>375</v>
      </c>
      <c r="Q908">
        <v>202227</v>
      </c>
      <c r="R908">
        <v>202247</v>
      </c>
      <c r="U908">
        <v>5832162</v>
      </c>
      <c r="V908">
        <v>14</v>
      </c>
      <c r="BE908" t="s">
        <v>40</v>
      </c>
      <c r="BF908" t="s">
        <v>41</v>
      </c>
      <c r="BM908" t="s">
        <v>40</v>
      </c>
    </row>
    <row r="909" spans="1:65">
      <c r="A909">
        <v>89429</v>
      </c>
      <c r="B909" t="s">
        <v>504</v>
      </c>
      <c r="C909">
        <v>795</v>
      </c>
      <c r="D909" t="s">
        <v>45</v>
      </c>
      <c r="E909" t="s">
        <v>46</v>
      </c>
      <c r="G909">
        <v>0.105</v>
      </c>
      <c r="H909">
        <v>14.7</v>
      </c>
      <c r="I909">
        <v>0.3</v>
      </c>
      <c r="J909">
        <v>0.15</v>
      </c>
      <c r="K909">
        <v>0.02</v>
      </c>
      <c r="L909">
        <v>0</v>
      </c>
      <c r="M909">
        <v>0</v>
      </c>
      <c r="N909">
        <v>0.15</v>
      </c>
      <c r="O909">
        <v>21</v>
      </c>
      <c r="P909">
        <v>140</v>
      </c>
      <c r="Q909">
        <v>202227</v>
      </c>
      <c r="R909">
        <v>202247</v>
      </c>
      <c r="U909">
        <v>7014763</v>
      </c>
      <c r="V909">
        <v>46</v>
      </c>
      <c r="BE909" t="s">
        <v>40</v>
      </c>
      <c r="BF909" t="s">
        <v>41</v>
      </c>
      <c r="BM909" t="s">
        <v>40</v>
      </c>
    </row>
    <row r="910" spans="1:65">
      <c r="A910">
        <v>89430</v>
      </c>
      <c r="B910" t="s">
        <v>505</v>
      </c>
      <c r="C910">
        <v>795</v>
      </c>
      <c r="D910" t="s">
        <v>36</v>
      </c>
      <c r="E910" t="s">
        <v>37</v>
      </c>
      <c r="G910">
        <v>5.5E-2</v>
      </c>
      <c r="H910">
        <v>15.4</v>
      </c>
      <c r="I910">
        <v>0.3</v>
      </c>
      <c r="J910">
        <v>7.9000000000000001E-2</v>
      </c>
      <c r="K910">
        <v>0</v>
      </c>
      <c r="L910">
        <v>0</v>
      </c>
      <c r="M910">
        <v>0</v>
      </c>
      <c r="N910">
        <v>7.9000000000000001E-2</v>
      </c>
      <c r="O910">
        <v>22.12</v>
      </c>
      <c r="P910">
        <v>280</v>
      </c>
      <c r="Q910">
        <v>202227</v>
      </c>
      <c r="R910">
        <v>202247</v>
      </c>
      <c r="U910">
        <v>5571945</v>
      </c>
      <c r="V910">
        <v>23</v>
      </c>
      <c r="AM910" t="s">
        <v>38</v>
      </c>
      <c r="AN910" t="s">
        <v>39</v>
      </c>
      <c r="BE910" t="s">
        <v>40</v>
      </c>
      <c r="BF910" t="s">
        <v>41</v>
      </c>
      <c r="BM910" t="s">
        <v>40</v>
      </c>
    </row>
    <row r="911" spans="1:65">
      <c r="A911">
        <v>89430</v>
      </c>
      <c r="B911" t="s">
        <v>505</v>
      </c>
      <c r="C911">
        <v>795</v>
      </c>
      <c r="D911" t="s">
        <v>68</v>
      </c>
      <c r="E911" t="s">
        <v>69</v>
      </c>
      <c r="G911">
        <v>4.4999999999999998E-2</v>
      </c>
      <c r="H911">
        <v>16.87</v>
      </c>
      <c r="I911">
        <v>0.3</v>
      </c>
      <c r="J911">
        <v>6.5000000000000002E-2</v>
      </c>
      <c r="K911">
        <v>0</v>
      </c>
      <c r="L911">
        <v>0</v>
      </c>
      <c r="M911">
        <v>0</v>
      </c>
      <c r="N911">
        <v>6.5000000000000002E-2</v>
      </c>
      <c r="O911">
        <v>24.37</v>
      </c>
      <c r="P911">
        <v>375</v>
      </c>
      <c r="Q911">
        <v>202227</v>
      </c>
      <c r="R911">
        <v>202247</v>
      </c>
      <c r="U911">
        <v>5832309</v>
      </c>
      <c r="V911">
        <v>14</v>
      </c>
      <c r="AM911" t="s">
        <v>38</v>
      </c>
      <c r="AN911" t="s">
        <v>39</v>
      </c>
      <c r="BE911" t="s">
        <v>40</v>
      </c>
      <c r="BF911" t="s">
        <v>41</v>
      </c>
      <c r="BM911" t="s">
        <v>40</v>
      </c>
    </row>
    <row r="912" spans="1:65">
      <c r="A912">
        <v>89430</v>
      </c>
      <c r="B912" t="s">
        <v>505</v>
      </c>
      <c r="C912">
        <v>795</v>
      </c>
      <c r="D912" t="s">
        <v>45</v>
      </c>
      <c r="E912" t="s">
        <v>46</v>
      </c>
      <c r="G912">
        <v>0.105</v>
      </c>
      <c r="H912">
        <v>14.7</v>
      </c>
      <c r="I912">
        <v>0.3</v>
      </c>
      <c r="J912">
        <v>0.15</v>
      </c>
      <c r="K912">
        <v>0.02</v>
      </c>
      <c r="L912">
        <v>0</v>
      </c>
      <c r="M912">
        <v>0</v>
      </c>
      <c r="N912">
        <v>0.15</v>
      </c>
      <c r="O912">
        <v>21</v>
      </c>
      <c r="P912">
        <v>140</v>
      </c>
      <c r="Q912">
        <v>202227</v>
      </c>
      <c r="R912">
        <v>202247</v>
      </c>
      <c r="U912">
        <v>7014745</v>
      </c>
      <c r="V912">
        <v>46</v>
      </c>
      <c r="AM912" t="s">
        <v>38</v>
      </c>
      <c r="AN912" t="s">
        <v>39</v>
      </c>
      <c r="BE912" t="s">
        <v>40</v>
      </c>
      <c r="BF912" t="s">
        <v>41</v>
      </c>
      <c r="BM912" t="s">
        <v>40</v>
      </c>
    </row>
    <row r="913" spans="1:65">
      <c r="A913">
        <v>89431</v>
      </c>
      <c r="B913" t="s">
        <v>506</v>
      </c>
      <c r="C913">
        <v>795</v>
      </c>
      <c r="D913" t="s">
        <v>36</v>
      </c>
      <c r="E913" t="s">
        <v>37</v>
      </c>
      <c r="G913">
        <v>5.5E-2</v>
      </c>
      <c r="H913">
        <v>15.4</v>
      </c>
      <c r="I913">
        <v>0.3</v>
      </c>
      <c r="J913">
        <v>7.9000000000000001E-2</v>
      </c>
      <c r="K913">
        <v>0</v>
      </c>
      <c r="L913">
        <v>0</v>
      </c>
      <c r="M913">
        <v>0</v>
      </c>
      <c r="N913">
        <v>7.9000000000000001E-2</v>
      </c>
      <c r="O913">
        <v>22.12</v>
      </c>
      <c r="P913">
        <v>280</v>
      </c>
      <c r="Q913">
        <v>202227</v>
      </c>
      <c r="R913">
        <v>202247</v>
      </c>
      <c r="U913">
        <v>5571940</v>
      </c>
      <c r="V913">
        <v>23</v>
      </c>
      <c r="AM913" t="s">
        <v>38</v>
      </c>
      <c r="AN913" t="s">
        <v>39</v>
      </c>
      <c r="BE913" t="s">
        <v>40</v>
      </c>
      <c r="BF913" t="s">
        <v>41</v>
      </c>
      <c r="BM913" t="s">
        <v>40</v>
      </c>
    </row>
    <row r="914" spans="1:65">
      <c r="A914">
        <v>89431</v>
      </c>
      <c r="B914" t="s">
        <v>506</v>
      </c>
      <c r="C914">
        <v>795</v>
      </c>
      <c r="D914" t="s">
        <v>68</v>
      </c>
      <c r="E914" t="s">
        <v>69</v>
      </c>
      <c r="G914">
        <v>4.4999999999999998E-2</v>
      </c>
      <c r="H914">
        <v>16.87</v>
      </c>
      <c r="I914">
        <v>0.3</v>
      </c>
      <c r="J914">
        <v>6.5000000000000002E-2</v>
      </c>
      <c r="K914">
        <v>0</v>
      </c>
      <c r="L914">
        <v>0</v>
      </c>
      <c r="M914">
        <v>0</v>
      </c>
      <c r="N914">
        <v>6.5000000000000002E-2</v>
      </c>
      <c r="O914">
        <v>24.37</v>
      </c>
      <c r="P914">
        <v>375</v>
      </c>
      <c r="Q914">
        <v>202227</v>
      </c>
      <c r="R914">
        <v>202247</v>
      </c>
      <c r="U914">
        <v>5832167</v>
      </c>
      <c r="V914">
        <v>14</v>
      </c>
      <c r="AM914" t="s">
        <v>38</v>
      </c>
      <c r="AN914" t="s">
        <v>39</v>
      </c>
      <c r="BE914" t="s">
        <v>40</v>
      </c>
      <c r="BF914" t="s">
        <v>41</v>
      </c>
      <c r="BM914" t="s">
        <v>40</v>
      </c>
    </row>
    <row r="915" spans="1:65">
      <c r="A915">
        <v>89431</v>
      </c>
      <c r="B915" t="s">
        <v>506</v>
      </c>
      <c r="C915">
        <v>795</v>
      </c>
      <c r="D915" t="s">
        <v>45</v>
      </c>
      <c r="E915" t="s">
        <v>46</v>
      </c>
      <c r="G915">
        <v>0.105</v>
      </c>
      <c r="H915">
        <v>14.7</v>
      </c>
      <c r="I915">
        <v>0.3</v>
      </c>
      <c r="J915">
        <v>0.15</v>
      </c>
      <c r="K915">
        <v>0.02</v>
      </c>
      <c r="L915">
        <v>0</v>
      </c>
      <c r="M915">
        <v>0</v>
      </c>
      <c r="N915">
        <v>0.15</v>
      </c>
      <c r="O915">
        <v>21</v>
      </c>
      <c r="P915">
        <v>140</v>
      </c>
      <c r="Q915">
        <v>202227</v>
      </c>
      <c r="R915">
        <v>202247</v>
      </c>
      <c r="U915">
        <v>7014740</v>
      </c>
      <c r="V915">
        <v>46</v>
      </c>
      <c r="AM915" t="s">
        <v>38</v>
      </c>
      <c r="AN915" t="s">
        <v>39</v>
      </c>
      <c r="BE915" t="s">
        <v>40</v>
      </c>
      <c r="BF915" t="s">
        <v>41</v>
      </c>
      <c r="BM915" t="s">
        <v>40</v>
      </c>
    </row>
    <row r="916" spans="1:65">
      <c r="A916">
        <v>89432</v>
      </c>
      <c r="B916" t="s">
        <v>507</v>
      </c>
      <c r="C916">
        <v>795</v>
      </c>
      <c r="D916" t="s">
        <v>36</v>
      </c>
      <c r="E916" t="s">
        <v>37</v>
      </c>
      <c r="G916">
        <v>5.5E-2</v>
      </c>
      <c r="H916">
        <v>15.4</v>
      </c>
      <c r="I916">
        <v>0.3</v>
      </c>
      <c r="J916">
        <v>7.9000000000000001E-2</v>
      </c>
      <c r="K916">
        <v>0</v>
      </c>
      <c r="L916">
        <v>0</v>
      </c>
      <c r="M916">
        <v>0</v>
      </c>
      <c r="N916">
        <v>7.9000000000000001E-2</v>
      </c>
      <c r="O916">
        <v>22.12</v>
      </c>
      <c r="P916">
        <v>280</v>
      </c>
      <c r="Q916">
        <v>202227</v>
      </c>
      <c r="R916">
        <v>202247</v>
      </c>
      <c r="U916">
        <v>5571958</v>
      </c>
      <c r="V916">
        <v>23</v>
      </c>
      <c r="AM916" t="s">
        <v>38</v>
      </c>
      <c r="AN916" t="s">
        <v>39</v>
      </c>
      <c r="BE916" t="s">
        <v>40</v>
      </c>
      <c r="BF916" t="s">
        <v>41</v>
      </c>
      <c r="BM916" t="s">
        <v>40</v>
      </c>
    </row>
    <row r="917" spans="1:65">
      <c r="A917">
        <v>89432</v>
      </c>
      <c r="B917" t="s">
        <v>507</v>
      </c>
      <c r="C917">
        <v>795</v>
      </c>
      <c r="D917" t="s">
        <v>68</v>
      </c>
      <c r="E917" t="s">
        <v>69</v>
      </c>
      <c r="G917">
        <v>4.4999999999999998E-2</v>
      </c>
      <c r="H917">
        <v>16.87</v>
      </c>
      <c r="I917">
        <v>0.3</v>
      </c>
      <c r="J917">
        <v>6.5000000000000002E-2</v>
      </c>
      <c r="K917">
        <v>0</v>
      </c>
      <c r="L917">
        <v>0</v>
      </c>
      <c r="M917">
        <v>0</v>
      </c>
      <c r="N917">
        <v>6.5000000000000002E-2</v>
      </c>
      <c r="O917">
        <v>24.37</v>
      </c>
      <c r="P917">
        <v>375</v>
      </c>
      <c r="Q917">
        <v>202227</v>
      </c>
      <c r="R917">
        <v>202247</v>
      </c>
      <c r="U917">
        <v>5832178</v>
      </c>
      <c r="V917">
        <v>14</v>
      </c>
      <c r="AM917" t="s">
        <v>38</v>
      </c>
      <c r="AN917" t="s">
        <v>39</v>
      </c>
      <c r="BE917" t="s">
        <v>40</v>
      </c>
      <c r="BF917" t="s">
        <v>41</v>
      </c>
      <c r="BM917" t="s">
        <v>40</v>
      </c>
    </row>
    <row r="918" spans="1:65">
      <c r="A918">
        <v>89432</v>
      </c>
      <c r="B918" t="s">
        <v>507</v>
      </c>
      <c r="C918">
        <v>795</v>
      </c>
      <c r="D918" t="s">
        <v>45</v>
      </c>
      <c r="E918" t="s">
        <v>46</v>
      </c>
      <c r="G918">
        <v>0.105</v>
      </c>
      <c r="H918">
        <v>14.7</v>
      </c>
      <c r="I918">
        <v>0.3</v>
      </c>
      <c r="J918">
        <v>0.15</v>
      </c>
      <c r="K918">
        <v>0.02</v>
      </c>
      <c r="L918">
        <v>0</v>
      </c>
      <c r="M918">
        <v>0</v>
      </c>
      <c r="N918">
        <v>0.15</v>
      </c>
      <c r="O918">
        <v>21</v>
      </c>
      <c r="P918">
        <v>140</v>
      </c>
      <c r="Q918">
        <v>202227</v>
      </c>
      <c r="R918">
        <v>202247</v>
      </c>
      <c r="U918">
        <v>7014758</v>
      </c>
      <c r="V918">
        <v>46</v>
      </c>
      <c r="AM918" t="s">
        <v>38</v>
      </c>
      <c r="AN918" t="s">
        <v>39</v>
      </c>
      <c r="BE918" t="s">
        <v>40</v>
      </c>
      <c r="BF918" t="s">
        <v>41</v>
      </c>
      <c r="BM918" t="s">
        <v>40</v>
      </c>
    </row>
    <row r="919" spans="1:65">
      <c r="A919">
        <v>89433</v>
      </c>
      <c r="B919" t="s">
        <v>508</v>
      </c>
      <c r="C919">
        <v>795</v>
      </c>
      <c r="D919" t="s">
        <v>36</v>
      </c>
      <c r="E919" t="s">
        <v>37</v>
      </c>
      <c r="G919">
        <v>5.5E-2</v>
      </c>
      <c r="H919">
        <v>15.4</v>
      </c>
      <c r="I919">
        <v>0.3</v>
      </c>
      <c r="J919">
        <v>7.9000000000000001E-2</v>
      </c>
      <c r="K919">
        <v>0</v>
      </c>
      <c r="L919">
        <v>0</v>
      </c>
      <c r="M919">
        <v>0</v>
      </c>
      <c r="N919">
        <v>7.9000000000000001E-2</v>
      </c>
      <c r="O919">
        <v>22.12</v>
      </c>
      <c r="P919">
        <v>280</v>
      </c>
      <c r="Q919">
        <v>202227</v>
      </c>
      <c r="R919">
        <v>202247</v>
      </c>
      <c r="U919">
        <v>5571963</v>
      </c>
      <c r="V919">
        <v>23</v>
      </c>
      <c r="AM919" t="s">
        <v>38</v>
      </c>
      <c r="AN919" t="s">
        <v>39</v>
      </c>
      <c r="BE919" t="s">
        <v>40</v>
      </c>
      <c r="BF919" t="s">
        <v>41</v>
      </c>
      <c r="BM919" t="s">
        <v>40</v>
      </c>
    </row>
    <row r="920" spans="1:65">
      <c r="A920">
        <v>89433</v>
      </c>
      <c r="B920" t="s">
        <v>508</v>
      </c>
      <c r="C920">
        <v>795</v>
      </c>
      <c r="D920" t="s">
        <v>68</v>
      </c>
      <c r="E920" t="s">
        <v>69</v>
      </c>
      <c r="G920">
        <v>4.4999999999999998E-2</v>
      </c>
      <c r="H920">
        <v>16.87</v>
      </c>
      <c r="I920">
        <v>0.3</v>
      </c>
      <c r="J920">
        <v>6.5000000000000002E-2</v>
      </c>
      <c r="K920">
        <v>0</v>
      </c>
      <c r="L920">
        <v>0</v>
      </c>
      <c r="M920">
        <v>0</v>
      </c>
      <c r="N920">
        <v>6.5000000000000002E-2</v>
      </c>
      <c r="O920">
        <v>24.37</v>
      </c>
      <c r="P920">
        <v>375</v>
      </c>
      <c r="Q920">
        <v>202227</v>
      </c>
      <c r="R920">
        <v>202247</v>
      </c>
      <c r="U920">
        <v>5832308</v>
      </c>
      <c r="V920">
        <v>14</v>
      </c>
      <c r="AM920" t="s">
        <v>38</v>
      </c>
      <c r="AN920" t="s">
        <v>39</v>
      </c>
      <c r="BE920" t="s">
        <v>40</v>
      </c>
      <c r="BF920" t="s">
        <v>41</v>
      </c>
      <c r="BM920" t="s">
        <v>40</v>
      </c>
    </row>
    <row r="921" spans="1:65">
      <c r="A921">
        <v>89433</v>
      </c>
      <c r="B921" t="s">
        <v>508</v>
      </c>
      <c r="C921">
        <v>795</v>
      </c>
      <c r="D921" t="s">
        <v>45</v>
      </c>
      <c r="E921" t="s">
        <v>46</v>
      </c>
      <c r="G921">
        <v>0.105</v>
      </c>
      <c r="H921">
        <v>14.7</v>
      </c>
      <c r="I921">
        <v>0.3</v>
      </c>
      <c r="J921">
        <v>0.15</v>
      </c>
      <c r="K921">
        <v>0.02</v>
      </c>
      <c r="L921">
        <v>0</v>
      </c>
      <c r="M921">
        <v>0</v>
      </c>
      <c r="N921">
        <v>0.15</v>
      </c>
      <c r="O921">
        <v>21</v>
      </c>
      <c r="P921">
        <v>140</v>
      </c>
      <c r="Q921">
        <v>202227</v>
      </c>
      <c r="R921">
        <v>202247</v>
      </c>
      <c r="U921">
        <v>7014770</v>
      </c>
      <c r="V921">
        <v>46</v>
      </c>
      <c r="AM921" t="s">
        <v>38</v>
      </c>
      <c r="AN921" t="s">
        <v>39</v>
      </c>
      <c r="BE921" t="s">
        <v>40</v>
      </c>
      <c r="BF921" t="s">
        <v>41</v>
      </c>
      <c r="BM921" t="s">
        <v>40</v>
      </c>
    </row>
    <row r="922" spans="1:65">
      <c r="A922">
        <v>89520</v>
      </c>
      <c r="B922" t="s">
        <v>509</v>
      </c>
      <c r="C922">
        <v>795</v>
      </c>
      <c r="D922" t="s">
        <v>36</v>
      </c>
      <c r="E922" t="s">
        <v>37</v>
      </c>
      <c r="G922">
        <v>5.5E-2</v>
      </c>
      <c r="H922">
        <v>15.4</v>
      </c>
      <c r="I922">
        <v>0.3</v>
      </c>
      <c r="J922">
        <v>7.9000000000000001E-2</v>
      </c>
      <c r="K922">
        <v>0</v>
      </c>
      <c r="L922">
        <v>0</v>
      </c>
      <c r="M922">
        <v>0</v>
      </c>
      <c r="N922">
        <v>7.9000000000000001E-2</v>
      </c>
      <c r="O922">
        <v>22.12</v>
      </c>
      <c r="P922">
        <v>280</v>
      </c>
      <c r="Q922">
        <v>202227</v>
      </c>
      <c r="R922">
        <v>202247</v>
      </c>
      <c r="U922">
        <v>5620903</v>
      </c>
      <c r="V922">
        <v>24</v>
      </c>
      <c r="AM922" t="s">
        <v>38</v>
      </c>
      <c r="AN922" t="s">
        <v>39</v>
      </c>
      <c r="BE922" t="s">
        <v>40</v>
      </c>
      <c r="BF922" t="s">
        <v>41</v>
      </c>
      <c r="BM922" t="s">
        <v>40</v>
      </c>
    </row>
    <row r="923" spans="1:65">
      <c r="A923">
        <v>89521</v>
      </c>
      <c r="B923" t="s">
        <v>510</v>
      </c>
      <c r="C923">
        <v>795</v>
      </c>
      <c r="D923" t="s">
        <v>36</v>
      </c>
      <c r="E923" t="s">
        <v>37</v>
      </c>
      <c r="G923">
        <v>6.3E-2</v>
      </c>
      <c r="H923">
        <v>17.64</v>
      </c>
      <c r="I923">
        <v>0.3</v>
      </c>
      <c r="J923">
        <v>0.09</v>
      </c>
      <c r="K923">
        <v>0</v>
      </c>
      <c r="L923">
        <v>0</v>
      </c>
      <c r="M923">
        <v>0</v>
      </c>
      <c r="N923">
        <v>0.09</v>
      </c>
      <c r="O923">
        <v>25.2</v>
      </c>
      <c r="P923">
        <v>280</v>
      </c>
      <c r="Q923">
        <v>202227</v>
      </c>
      <c r="R923">
        <v>202247</v>
      </c>
      <c r="U923">
        <v>5621866</v>
      </c>
      <c r="V923">
        <v>28</v>
      </c>
      <c r="AM923" t="s">
        <v>38</v>
      </c>
      <c r="AN923" t="s">
        <v>39</v>
      </c>
      <c r="AQ923" t="s">
        <v>60</v>
      </c>
      <c r="AR923" t="s">
        <v>61</v>
      </c>
      <c r="BE923" t="s">
        <v>40</v>
      </c>
      <c r="BF923" t="s">
        <v>41</v>
      </c>
      <c r="BM923" t="s">
        <v>40</v>
      </c>
    </row>
    <row r="924" spans="1:65">
      <c r="A924">
        <v>89549</v>
      </c>
      <c r="B924" t="s">
        <v>511</v>
      </c>
      <c r="C924">
        <v>795</v>
      </c>
      <c r="D924" t="s">
        <v>36</v>
      </c>
      <c r="E924" t="s">
        <v>37</v>
      </c>
      <c r="G924">
        <v>5.5E-2</v>
      </c>
      <c r="H924">
        <v>15.4</v>
      </c>
      <c r="I924">
        <v>0.3</v>
      </c>
      <c r="J924">
        <v>7.9000000000000001E-2</v>
      </c>
      <c r="K924">
        <v>0</v>
      </c>
      <c r="L924">
        <v>0</v>
      </c>
      <c r="M924">
        <v>0</v>
      </c>
      <c r="N924">
        <v>7.9000000000000001E-2</v>
      </c>
      <c r="O924">
        <v>22.12</v>
      </c>
      <c r="P924">
        <v>280</v>
      </c>
      <c r="Q924">
        <v>202227</v>
      </c>
      <c r="R924">
        <v>202247</v>
      </c>
      <c r="U924">
        <v>5571933</v>
      </c>
      <c r="V924">
        <v>23</v>
      </c>
      <c r="AM924" t="s">
        <v>38</v>
      </c>
      <c r="AN924" t="s">
        <v>39</v>
      </c>
      <c r="BE924" t="s">
        <v>40</v>
      </c>
      <c r="BF924" t="s">
        <v>41</v>
      </c>
      <c r="BM924" t="s">
        <v>40</v>
      </c>
    </row>
    <row r="925" spans="1:65">
      <c r="A925">
        <v>89549</v>
      </c>
      <c r="B925" t="s">
        <v>511</v>
      </c>
      <c r="C925">
        <v>795</v>
      </c>
      <c r="D925" t="s">
        <v>68</v>
      </c>
      <c r="E925" t="s">
        <v>69</v>
      </c>
      <c r="G925">
        <v>4.4999999999999998E-2</v>
      </c>
      <c r="H925">
        <v>16.87</v>
      </c>
      <c r="I925">
        <v>0.3</v>
      </c>
      <c r="J925">
        <v>6.5000000000000002E-2</v>
      </c>
      <c r="K925">
        <v>0</v>
      </c>
      <c r="L925">
        <v>0</v>
      </c>
      <c r="M925">
        <v>0</v>
      </c>
      <c r="N925">
        <v>6.5000000000000002E-2</v>
      </c>
      <c r="O925">
        <v>24.37</v>
      </c>
      <c r="P925">
        <v>375</v>
      </c>
      <c r="Q925">
        <v>202227</v>
      </c>
      <c r="R925">
        <v>202247</v>
      </c>
      <c r="U925">
        <v>5832161</v>
      </c>
      <c r="V925">
        <v>14</v>
      </c>
      <c r="AM925" t="s">
        <v>38</v>
      </c>
      <c r="AN925" t="s">
        <v>39</v>
      </c>
      <c r="BE925" t="s">
        <v>40</v>
      </c>
      <c r="BF925" t="s">
        <v>41</v>
      </c>
      <c r="BM925" t="s">
        <v>40</v>
      </c>
    </row>
    <row r="926" spans="1:65">
      <c r="A926">
        <v>89549</v>
      </c>
      <c r="B926" t="s">
        <v>511</v>
      </c>
      <c r="C926">
        <v>795</v>
      </c>
      <c r="D926" t="s">
        <v>45</v>
      </c>
      <c r="E926" t="s">
        <v>46</v>
      </c>
      <c r="G926">
        <v>0.105</v>
      </c>
      <c r="H926">
        <v>14.7</v>
      </c>
      <c r="I926">
        <v>0.3</v>
      </c>
      <c r="J926">
        <v>0.15</v>
      </c>
      <c r="K926">
        <v>0.02</v>
      </c>
      <c r="L926">
        <v>0</v>
      </c>
      <c r="M926">
        <v>0</v>
      </c>
      <c r="N926">
        <v>0.15</v>
      </c>
      <c r="O926">
        <v>21</v>
      </c>
      <c r="P926">
        <v>140</v>
      </c>
      <c r="Q926">
        <v>202227</v>
      </c>
      <c r="R926">
        <v>202247</v>
      </c>
      <c r="U926">
        <v>7014731</v>
      </c>
      <c r="V926">
        <v>46</v>
      </c>
      <c r="AM926" t="s">
        <v>38</v>
      </c>
      <c r="AN926" t="s">
        <v>39</v>
      </c>
      <c r="BE926" t="s">
        <v>40</v>
      </c>
      <c r="BF926" t="s">
        <v>41</v>
      </c>
      <c r="BM926" t="s">
        <v>40</v>
      </c>
    </row>
    <row r="927" spans="1:65">
      <c r="A927">
        <v>89554</v>
      </c>
      <c r="B927" t="s">
        <v>512</v>
      </c>
      <c r="C927">
        <v>795</v>
      </c>
      <c r="D927" t="s">
        <v>36</v>
      </c>
      <c r="E927" t="s">
        <v>37</v>
      </c>
      <c r="G927">
        <v>5.5E-2</v>
      </c>
      <c r="H927">
        <v>15.4</v>
      </c>
      <c r="I927">
        <v>0.3</v>
      </c>
      <c r="J927">
        <v>7.9000000000000001E-2</v>
      </c>
      <c r="K927">
        <v>0</v>
      </c>
      <c r="L927">
        <v>0</v>
      </c>
      <c r="M927">
        <v>0</v>
      </c>
      <c r="N927">
        <v>7.9000000000000001E-2</v>
      </c>
      <c r="O927">
        <v>22.12</v>
      </c>
      <c r="P927">
        <v>280</v>
      </c>
      <c r="Q927">
        <v>202227</v>
      </c>
      <c r="R927">
        <v>202247</v>
      </c>
      <c r="U927">
        <v>5571948</v>
      </c>
      <c r="V927">
        <v>23</v>
      </c>
      <c r="AM927" t="s">
        <v>38</v>
      </c>
      <c r="AN927" t="s">
        <v>39</v>
      </c>
      <c r="BE927" t="s">
        <v>40</v>
      </c>
      <c r="BF927" t="s">
        <v>41</v>
      </c>
      <c r="BM927" t="s">
        <v>40</v>
      </c>
    </row>
    <row r="928" spans="1:65">
      <c r="A928">
        <v>89554</v>
      </c>
      <c r="B928" t="s">
        <v>512</v>
      </c>
      <c r="C928">
        <v>795</v>
      </c>
      <c r="D928" t="s">
        <v>68</v>
      </c>
      <c r="E928" t="s">
        <v>69</v>
      </c>
      <c r="G928">
        <v>4.4999999999999998E-2</v>
      </c>
      <c r="H928">
        <v>16.87</v>
      </c>
      <c r="I928">
        <v>0.3</v>
      </c>
      <c r="J928">
        <v>6.5000000000000002E-2</v>
      </c>
      <c r="K928">
        <v>0</v>
      </c>
      <c r="L928">
        <v>0</v>
      </c>
      <c r="M928">
        <v>0</v>
      </c>
      <c r="N928">
        <v>6.5000000000000002E-2</v>
      </c>
      <c r="O928">
        <v>24.37</v>
      </c>
      <c r="P928">
        <v>375</v>
      </c>
      <c r="Q928">
        <v>202227</v>
      </c>
      <c r="R928">
        <v>202247</v>
      </c>
      <c r="U928">
        <v>5832173</v>
      </c>
      <c r="V928">
        <v>14</v>
      </c>
      <c r="AM928" t="s">
        <v>38</v>
      </c>
      <c r="AN928" t="s">
        <v>39</v>
      </c>
      <c r="BE928" t="s">
        <v>40</v>
      </c>
      <c r="BF928" t="s">
        <v>41</v>
      </c>
      <c r="BM928" t="s">
        <v>40</v>
      </c>
    </row>
    <row r="929" spans="1:65">
      <c r="A929">
        <v>89554</v>
      </c>
      <c r="B929" t="s">
        <v>512</v>
      </c>
      <c r="C929">
        <v>795</v>
      </c>
      <c r="D929" t="s">
        <v>45</v>
      </c>
      <c r="E929" t="s">
        <v>46</v>
      </c>
      <c r="G929">
        <v>0.105</v>
      </c>
      <c r="H929">
        <v>14.7</v>
      </c>
      <c r="I929">
        <v>0.3</v>
      </c>
      <c r="J929">
        <v>0.15</v>
      </c>
      <c r="K929">
        <v>0.02</v>
      </c>
      <c r="L929">
        <v>0</v>
      </c>
      <c r="M929">
        <v>0</v>
      </c>
      <c r="N929">
        <v>0.15</v>
      </c>
      <c r="O929">
        <v>21</v>
      </c>
      <c r="P929">
        <v>140</v>
      </c>
      <c r="Q929">
        <v>202227</v>
      </c>
      <c r="R929">
        <v>202247</v>
      </c>
      <c r="U929">
        <v>7014748</v>
      </c>
      <c r="V929">
        <v>46</v>
      </c>
      <c r="AM929" t="s">
        <v>38</v>
      </c>
      <c r="AN929" t="s">
        <v>39</v>
      </c>
      <c r="BE929" t="s">
        <v>40</v>
      </c>
      <c r="BF929" t="s">
        <v>41</v>
      </c>
      <c r="BM929" t="s">
        <v>40</v>
      </c>
    </row>
    <row r="930" spans="1:65">
      <c r="A930">
        <v>89560</v>
      </c>
      <c r="B930" t="s">
        <v>513</v>
      </c>
      <c r="C930">
        <v>795</v>
      </c>
      <c r="D930" t="s">
        <v>36</v>
      </c>
      <c r="E930" t="s">
        <v>37</v>
      </c>
      <c r="G930">
        <v>0.05</v>
      </c>
      <c r="H930">
        <v>14</v>
      </c>
      <c r="I930">
        <v>0.3</v>
      </c>
      <c r="J930">
        <v>7.1999999999999995E-2</v>
      </c>
      <c r="K930">
        <v>0</v>
      </c>
      <c r="L930">
        <v>0</v>
      </c>
      <c r="M930">
        <v>0</v>
      </c>
      <c r="N930">
        <v>7.1999999999999995E-2</v>
      </c>
      <c r="O930">
        <v>20.16</v>
      </c>
      <c r="P930">
        <v>280</v>
      </c>
      <c r="Q930">
        <v>202227</v>
      </c>
      <c r="R930">
        <v>202247</v>
      </c>
      <c r="U930">
        <v>5621380</v>
      </c>
      <c r="V930">
        <v>16</v>
      </c>
      <c r="AM930" t="s">
        <v>38</v>
      </c>
      <c r="AN930" t="s">
        <v>39</v>
      </c>
      <c r="AQ930" t="s">
        <v>60</v>
      </c>
      <c r="AR930" t="s">
        <v>61</v>
      </c>
      <c r="BE930" t="s">
        <v>40</v>
      </c>
      <c r="BF930" t="s">
        <v>41</v>
      </c>
      <c r="BM930" t="s">
        <v>40</v>
      </c>
    </row>
    <row r="931" spans="1:65">
      <c r="A931">
        <v>89725</v>
      </c>
      <c r="B931" t="s">
        <v>514</v>
      </c>
      <c r="C931">
        <v>795</v>
      </c>
      <c r="D931" t="s">
        <v>36</v>
      </c>
      <c r="E931" t="s">
        <v>37</v>
      </c>
      <c r="G931">
        <v>5.5E-2</v>
      </c>
      <c r="H931">
        <v>15.4</v>
      </c>
      <c r="I931">
        <v>0.3</v>
      </c>
      <c r="J931">
        <v>7.9000000000000001E-2</v>
      </c>
      <c r="K931">
        <v>0</v>
      </c>
      <c r="L931">
        <v>0</v>
      </c>
      <c r="M931">
        <v>0</v>
      </c>
      <c r="N931">
        <v>7.9000000000000001E-2</v>
      </c>
      <c r="O931">
        <v>22.12</v>
      </c>
      <c r="P931">
        <v>280</v>
      </c>
      <c r="Q931">
        <v>202227</v>
      </c>
      <c r="R931">
        <v>202247</v>
      </c>
      <c r="U931">
        <v>5571930</v>
      </c>
      <c r="V931">
        <v>23</v>
      </c>
      <c r="AM931" t="s">
        <v>38</v>
      </c>
      <c r="AN931" t="s">
        <v>39</v>
      </c>
      <c r="BE931" t="s">
        <v>40</v>
      </c>
      <c r="BF931" t="s">
        <v>41</v>
      </c>
      <c r="BM931" t="s">
        <v>40</v>
      </c>
    </row>
    <row r="932" spans="1:65">
      <c r="A932">
        <v>89725</v>
      </c>
      <c r="B932" t="s">
        <v>514</v>
      </c>
      <c r="C932">
        <v>795</v>
      </c>
      <c r="D932" t="s">
        <v>68</v>
      </c>
      <c r="E932" t="s">
        <v>69</v>
      </c>
      <c r="G932">
        <v>4.4999999999999998E-2</v>
      </c>
      <c r="H932">
        <v>16.87</v>
      </c>
      <c r="I932">
        <v>0.3</v>
      </c>
      <c r="J932">
        <v>6.5000000000000002E-2</v>
      </c>
      <c r="K932">
        <v>0</v>
      </c>
      <c r="L932">
        <v>0</v>
      </c>
      <c r="M932">
        <v>0</v>
      </c>
      <c r="N932">
        <v>6.5000000000000002E-2</v>
      </c>
      <c r="O932">
        <v>24.37</v>
      </c>
      <c r="P932">
        <v>375</v>
      </c>
      <c r="Q932">
        <v>202227</v>
      </c>
      <c r="R932">
        <v>202247</v>
      </c>
      <c r="U932">
        <v>5832159</v>
      </c>
      <c r="V932">
        <v>14</v>
      </c>
      <c r="AM932" t="s">
        <v>38</v>
      </c>
      <c r="AN932" t="s">
        <v>39</v>
      </c>
      <c r="BE932" t="s">
        <v>40</v>
      </c>
      <c r="BF932" t="s">
        <v>41</v>
      </c>
      <c r="BM932" t="s">
        <v>40</v>
      </c>
    </row>
    <row r="933" spans="1:65">
      <c r="A933">
        <v>89725</v>
      </c>
      <c r="B933" t="s">
        <v>514</v>
      </c>
      <c r="C933">
        <v>795</v>
      </c>
      <c r="D933" t="s">
        <v>45</v>
      </c>
      <c r="E933" t="s">
        <v>46</v>
      </c>
      <c r="G933">
        <v>0.105</v>
      </c>
      <c r="H933">
        <v>14.7</v>
      </c>
      <c r="I933">
        <v>0.3</v>
      </c>
      <c r="J933">
        <v>0.15</v>
      </c>
      <c r="K933">
        <v>0.02</v>
      </c>
      <c r="L933">
        <v>0</v>
      </c>
      <c r="M933">
        <v>0</v>
      </c>
      <c r="N933">
        <v>0.15</v>
      </c>
      <c r="O933">
        <v>21</v>
      </c>
      <c r="P933">
        <v>140</v>
      </c>
      <c r="Q933">
        <v>202227</v>
      </c>
      <c r="R933">
        <v>202247</v>
      </c>
      <c r="U933">
        <v>7014730</v>
      </c>
      <c r="V933">
        <v>46</v>
      </c>
      <c r="AM933" t="s">
        <v>38</v>
      </c>
      <c r="AN933" t="s">
        <v>39</v>
      </c>
      <c r="BE933" t="s">
        <v>40</v>
      </c>
      <c r="BF933" t="s">
        <v>41</v>
      </c>
      <c r="BM933" t="s">
        <v>40</v>
      </c>
    </row>
    <row r="934" spans="1:65">
      <c r="A934">
        <v>89726</v>
      </c>
      <c r="B934" t="s">
        <v>515</v>
      </c>
      <c r="C934">
        <v>795</v>
      </c>
      <c r="D934" t="s">
        <v>36</v>
      </c>
      <c r="E934" t="s">
        <v>37</v>
      </c>
      <c r="G934">
        <v>5.5E-2</v>
      </c>
      <c r="H934">
        <v>15.4</v>
      </c>
      <c r="I934">
        <v>0.3</v>
      </c>
      <c r="J934">
        <v>7.9000000000000001E-2</v>
      </c>
      <c r="K934">
        <v>0</v>
      </c>
      <c r="L934">
        <v>0</v>
      </c>
      <c r="M934">
        <v>0</v>
      </c>
      <c r="N934">
        <v>7.9000000000000001E-2</v>
      </c>
      <c r="O934">
        <v>22.12</v>
      </c>
      <c r="P934">
        <v>280</v>
      </c>
      <c r="Q934">
        <v>202227</v>
      </c>
      <c r="R934">
        <v>202247</v>
      </c>
      <c r="U934">
        <v>5571932</v>
      </c>
      <c r="V934">
        <v>23</v>
      </c>
      <c r="AM934" t="s">
        <v>38</v>
      </c>
      <c r="AN934" t="s">
        <v>39</v>
      </c>
      <c r="BE934" t="s">
        <v>40</v>
      </c>
      <c r="BF934" t="s">
        <v>41</v>
      </c>
      <c r="BM934" t="s">
        <v>40</v>
      </c>
    </row>
    <row r="935" spans="1:65">
      <c r="A935">
        <v>89726</v>
      </c>
      <c r="B935" t="s">
        <v>515</v>
      </c>
      <c r="C935">
        <v>795</v>
      </c>
      <c r="D935" t="s">
        <v>68</v>
      </c>
      <c r="E935" t="s">
        <v>69</v>
      </c>
      <c r="G935">
        <v>4.4999999999999998E-2</v>
      </c>
      <c r="H935">
        <v>16.87</v>
      </c>
      <c r="I935">
        <v>0.3</v>
      </c>
      <c r="J935">
        <v>6.5000000000000002E-2</v>
      </c>
      <c r="K935">
        <v>0</v>
      </c>
      <c r="L935">
        <v>0</v>
      </c>
      <c r="M935">
        <v>0</v>
      </c>
      <c r="N935">
        <v>6.5000000000000002E-2</v>
      </c>
      <c r="O935">
        <v>24.37</v>
      </c>
      <c r="P935">
        <v>375</v>
      </c>
      <c r="Q935">
        <v>202227</v>
      </c>
      <c r="R935">
        <v>202247</v>
      </c>
      <c r="U935">
        <v>5832160</v>
      </c>
      <c r="V935">
        <v>14</v>
      </c>
      <c r="AM935" t="s">
        <v>38</v>
      </c>
      <c r="AN935" t="s">
        <v>39</v>
      </c>
      <c r="BE935" t="s">
        <v>40</v>
      </c>
      <c r="BF935" t="s">
        <v>41</v>
      </c>
      <c r="BM935" t="s">
        <v>40</v>
      </c>
    </row>
    <row r="936" spans="1:65">
      <c r="A936">
        <v>89726</v>
      </c>
      <c r="B936" t="s">
        <v>515</v>
      </c>
      <c r="C936">
        <v>795</v>
      </c>
      <c r="D936" t="s">
        <v>45</v>
      </c>
      <c r="E936" t="s">
        <v>46</v>
      </c>
      <c r="G936">
        <v>0.105</v>
      </c>
      <c r="H936">
        <v>14.7</v>
      </c>
      <c r="I936">
        <v>0.3</v>
      </c>
      <c r="J936">
        <v>0.15</v>
      </c>
      <c r="K936">
        <v>0.02</v>
      </c>
      <c r="L936">
        <v>0</v>
      </c>
      <c r="M936">
        <v>0</v>
      </c>
      <c r="N936">
        <v>0.15</v>
      </c>
      <c r="O936">
        <v>21</v>
      </c>
      <c r="P936">
        <v>140</v>
      </c>
      <c r="Q936">
        <v>202227</v>
      </c>
      <c r="R936">
        <v>202247</v>
      </c>
      <c r="U936">
        <v>7014732</v>
      </c>
      <c r="V936">
        <v>46</v>
      </c>
      <c r="AM936" t="s">
        <v>38</v>
      </c>
      <c r="AN936" t="s">
        <v>39</v>
      </c>
      <c r="BE936" t="s">
        <v>40</v>
      </c>
      <c r="BF936" t="s">
        <v>41</v>
      </c>
      <c r="BM936" t="s">
        <v>40</v>
      </c>
    </row>
    <row r="937" spans="1:65">
      <c r="A937">
        <v>89727</v>
      </c>
      <c r="B937" t="s">
        <v>516</v>
      </c>
      <c r="C937">
        <v>795</v>
      </c>
      <c r="D937" t="s">
        <v>36</v>
      </c>
      <c r="E937" t="s">
        <v>37</v>
      </c>
      <c r="G937">
        <v>5.5E-2</v>
      </c>
      <c r="H937">
        <v>15.4</v>
      </c>
      <c r="I937">
        <v>0.3</v>
      </c>
      <c r="J937">
        <v>7.9000000000000001E-2</v>
      </c>
      <c r="K937">
        <v>0</v>
      </c>
      <c r="L937">
        <v>0</v>
      </c>
      <c r="M937">
        <v>0</v>
      </c>
      <c r="N937">
        <v>7.9000000000000001E-2</v>
      </c>
      <c r="O937">
        <v>22.12</v>
      </c>
      <c r="P937">
        <v>280</v>
      </c>
      <c r="Q937">
        <v>202227</v>
      </c>
      <c r="R937">
        <v>202247</v>
      </c>
      <c r="U937">
        <v>5571935</v>
      </c>
      <c r="V937">
        <v>23</v>
      </c>
      <c r="AM937" t="s">
        <v>38</v>
      </c>
      <c r="AN937" t="s">
        <v>39</v>
      </c>
      <c r="BE937" t="s">
        <v>40</v>
      </c>
      <c r="BF937" t="s">
        <v>41</v>
      </c>
      <c r="BM937" t="s">
        <v>40</v>
      </c>
    </row>
    <row r="938" spans="1:65">
      <c r="A938">
        <v>89727</v>
      </c>
      <c r="B938" t="s">
        <v>516</v>
      </c>
      <c r="C938">
        <v>795</v>
      </c>
      <c r="D938" t="s">
        <v>68</v>
      </c>
      <c r="E938" t="s">
        <v>69</v>
      </c>
      <c r="G938">
        <v>4.4999999999999998E-2</v>
      </c>
      <c r="H938">
        <v>16.87</v>
      </c>
      <c r="I938">
        <v>0.3</v>
      </c>
      <c r="J938">
        <v>6.5000000000000002E-2</v>
      </c>
      <c r="K938">
        <v>0</v>
      </c>
      <c r="L938">
        <v>0</v>
      </c>
      <c r="M938">
        <v>0</v>
      </c>
      <c r="N938">
        <v>6.5000000000000002E-2</v>
      </c>
      <c r="O938">
        <v>24.37</v>
      </c>
      <c r="P938">
        <v>375</v>
      </c>
      <c r="Q938">
        <v>202227</v>
      </c>
      <c r="R938">
        <v>202247</v>
      </c>
      <c r="U938">
        <v>5832362</v>
      </c>
      <c r="V938">
        <v>14</v>
      </c>
      <c r="AM938" t="s">
        <v>38</v>
      </c>
      <c r="AN938" t="s">
        <v>39</v>
      </c>
      <c r="BE938" t="s">
        <v>40</v>
      </c>
      <c r="BF938" t="s">
        <v>41</v>
      </c>
      <c r="BM938" t="s">
        <v>40</v>
      </c>
    </row>
    <row r="939" spans="1:65">
      <c r="A939">
        <v>89727</v>
      </c>
      <c r="B939" t="s">
        <v>516</v>
      </c>
      <c r="C939">
        <v>795</v>
      </c>
      <c r="D939" t="s">
        <v>45</v>
      </c>
      <c r="E939" t="s">
        <v>46</v>
      </c>
      <c r="G939">
        <v>0.105</v>
      </c>
      <c r="H939">
        <v>14.7</v>
      </c>
      <c r="I939">
        <v>0.3</v>
      </c>
      <c r="J939">
        <v>0.15</v>
      </c>
      <c r="K939">
        <v>0.02</v>
      </c>
      <c r="L939">
        <v>0</v>
      </c>
      <c r="M939">
        <v>0</v>
      </c>
      <c r="N939">
        <v>0.15</v>
      </c>
      <c r="O939">
        <v>21</v>
      </c>
      <c r="P939">
        <v>140</v>
      </c>
      <c r="Q939">
        <v>202227</v>
      </c>
      <c r="R939">
        <v>202247</v>
      </c>
      <c r="U939">
        <v>7014733</v>
      </c>
      <c r="V939">
        <v>46</v>
      </c>
      <c r="AM939" t="s">
        <v>38</v>
      </c>
      <c r="AN939" t="s">
        <v>39</v>
      </c>
      <c r="BE939" t="s">
        <v>40</v>
      </c>
      <c r="BF939" t="s">
        <v>41</v>
      </c>
      <c r="BM939" t="s">
        <v>40</v>
      </c>
    </row>
    <row r="940" spans="1:65">
      <c r="A940">
        <v>89728</v>
      </c>
      <c r="B940" t="s">
        <v>517</v>
      </c>
      <c r="C940">
        <v>795</v>
      </c>
      <c r="D940" t="s">
        <v>36</v>
      </c>
      <c r="E940" t="s">
        <v>37</v>
      </c>
      <c r="G940">
        <v>5.5E-2</v>
      </c>
      <c r="H940">
        <v>15.4</v>
      </c>
      <c r="I940">
        <v>0.3</v>
      </c>
      <c r="J940">
        <v>7.9000000000000001E-2</v>
      </c>
      <c r="K940">
        <v>0</v>
      </c>
      <c r="L940">
        <v>0</v>
      </c>
      <c r="M940">
        <v>0</v>
      </c>
      <c r="N940">
        <v>7.9000000000000001E-2</v>
      </c>
      <c r="O940">
        <v>22.12</v>
      </c>
      <c r="P940">
        <v>280</v>
      </c>
      <c r="Q940">
        <v>202227</v>
      </c>
      <c r="R940">
        <v>202247</v>
      </c>
      <c r="U940">
        <v>5571954</v>
      </c>
      <c r="V940">
        <v>23</v>
      </c>
      <c r="AM940" t="s">
        <v>38</v>
      </c>
      <c r="AN940" t="s">
        <v>39</v>
      </c>
      <c r="BE940" t="s">
        <v>40</v>
      </c>
      <c r="BF940" t="s">
        <v>41</v>
      </c>
      <c r="BM940" t="s">
        <v>40</v>
      </c>
    </row>
    <row r="941" spans="1:65">
      <c r="A941">
        <v>89728</v>
      </c>
      <c r="B941" t="s">
        <v>517</v>
      </c>
      <c r="C941">
        <v>795</v>
      </c>
      <c r="D941" t="s">
        <v>68</v>
      </c>
      <c r="E941" t="s">
        <v>69</v>
      </c>
      <c r="G941">
        <v>4.4999999999999998E-2</v>
      </c>
      <c r="H941">
        <v>16.87</v>
      </c>
      <c r="I941">
        <v>0.3</v>
      </c>
      <c r="J941">
        <v>6.5000000000000002E-2</v>
      </c>
      <c r="K941">
        <v>0</v>
      </c>
      <c r="L941">
        <v>0</v>
      </c>
      <c r="M941">
        <v>0</v>
      </c>
      <c r="N941">
        <v>6.5000000000000002E-2</v>
      </c>
      <c r="O941">
        <v>24.37</v>
      </c>
      <c r="P941">
        <v>375</v>
      </c>
      <c r="Q941">
        <v>202227</v>
      </c>
      <c r="R941">
        <v>202247</v>
      </c>
      <c r="U941">
        <v>5832176</v>
      </c>
      <c r="V941">
        <v>14</v>
      </c>
      <c r="AM941" t="s">
        <v>38</v>
      </c>
      <c r="AN941" t="s">
        <v>39</v>
      </c>
      <c r="BE941" t="s">
        <v>40</v>
      </c>
      <c r="BF941" t="s">
        <v>41</v>
      </c>
      <c r="BM941" t="s">
        <v>40</v>
      </c>
    </row>
    <row r="942" spans="1:65">
      <c r="A942">
        <v>89728</v>
      </c>
      <c r="B942" t="s">
        <v>517</v>
      </c>
      <c r="C942">
        <v>795</v>
      </c>
      <c r="D942" t="s">
        <v>45</v>
      </c>
      <c r="E942" t="s">
        <v>46</v>
      </c>
      <c r="G942">
        <v>0.105</v>
      </c>
      <c r="H942">
        <v>14.7</v>
      </c>
      <c r="I942">
        <v>0.3</v>
      </c>
      <c r="J942">
        <v>0.15</v>
      </c>
      <c r="K942">
        <v>0.02</v>
      </c>
      <c r="L942">
        <v>0</v>
      </c>
      <c r="M942">
        <v>0</v>
      </c>
      <c r="N942">
        <v>0.15</v>
      </c>
      <c r="O942">
        <v>21</v>
      </c>
      <c r="P942">
        <v>140</v>
      </c>
      <c r="Q942">
        <v>202227</v>
      </c>
      <c r="R942">
        <v>202247</v>
      </c>
      <c r="U942">
        <v>7014754</v>
      </c>
      <c r="V942">
        <v>46</v>
      </c>
      <c r="AM942" t="s">
        <v>38</v>
      </c>
      <c r="AN942" t="s">
        <v>39</v>
      </c>
      <c r="BE942" t="s">
        <v>40</v>
      </c>
      <c r="BF942" t="s">
        <v>41</v>
      </c>
      <c r="BM942" t="s">
        <v>40</v>
      </c>
    </row>
    <row r="943" spans="1:65">
      <c r="A943">
        <v>89729</v>
      </c>
      <c r="B943" t="s">
        <v>518</v>
      </c>
      <c r="C943">
        <v>795</v>
      </c>
      <c r="D943" t="s">
        <v>36</v>
      </c>
      <c r="E943" t="s">
        <v>37</v>
      </c>
      <c r="G943">
        <v>5.5E-2</v>
      </c>
      <c r="H943">
        <v>15.4</v>
      </c>
      <c r="I943">
        <v>0.3</v>
      </c>
      <c r="J943">
        <v>7.9000000000000001E-2</v>
      </c>
      <c r="K943">
        <v>0</v>
      </c>
      <c r="L943">
        <v>0</v>
      </c>
      <c r="M943">
        <v>0</v>
      </c>
      <c r="N943">
        <v>7.9000000000000001E-2</v>
      </c>
      <c r="O943">
        <v>22.12</v>
      </c>
      <c r="P943">
        <v>280</v>
      </c>
      <c r="Q943">
        <v>202227</v>
      </c>
      <c r="R943">
        <v>202247</v>
      </c>
      <c r="U943">
        <v>5571956</v>
      </c>
      <c r="V943">
        <v>23</v>
      </c>
      <c r="AM943" t="s">
        <v>38</v>
      </c>
      <c r="AN943" t="s">
        <v>39</v>
      </c>
      <c r="BE943" t="s">
        <v>40</v>
      </c>
      <c r="BF943" t="s">
        <v>41</v>
      </c>
      <c r="BM943" t="s">
        <v>40</v>
      </c>
    </row>
    <row r="944" spans="1:65">
      <c r="A944">
        <v>89729</v>
      </c>
      <c r="B944" t="s">
        <v>518</v>
      </c>
      <c r="C944">
        <v>795</v>
      </c>
      <c r="D944" t="s">
        <v>68</v>
      </c>
      <c r="E944" t="s">
        <v>69</v>
      </c>
      <c r="G944">
        <v>4.4999999999999998E-2</v>
      </c>
      <c r="H944">
        <v>16.87</v>
      </c>
      <c r="I944">
        <v>0.3</v>
      </c>
      <c r="J944">
        <v>6.5000000000000002E-2</v>
      </c>
      <c r="K944">
        <v>0</v>
      </c>
      <c r="L944">
        <v>0</v>
      </c>
      <c r="M944">
        <v>0</v>
      </c>
      <c r="N944">
        <v>6.5000000000000002E-2</v>
      </c>
      <c r="O944">
        <v>24.37</v>
      </c>
      <c r="P944">
        <v>375</v>
      </c>
      <c r="Q944">
        <v>202227</v>
      </c>
      <c r="R944">
        <v>202247</v>
      </c>
      <c r="U944">
        <v>5832177</v>
      </c>
      <c r="V944">
        <v>14</v>
      </c>
      <c r="AM944" t="s">
        <v>38</v>
      </c>
      <c r="AN944" t="s">
        <v>39</v>
      </c>
      <c r="BE944" t="s">
        <v>40</v>
      </c>
      <c r="BF944" t="s">
        <v>41</v>
      </c>
      <c r="BM944" t="s">
        <v>40</v>
      </c>
    </row>
    <row r="945" spans="1:65">
      <c r="A945">
        <v>89729</v>
      </c>
      <c r="B945" t="s">
        <v>518</v>
      </c>
      <c r="C945">
        <v>795</v>
      </c>
      <c r="D945" t="s">
        <v>45</v>
      </c>
      <c r="E945" t="s">
        <v>46</v>
      </c>
      <c r="G945">
        <v>0.105</v>
      </c>
      <c r="H945">
        <v>14.7</v>
      </c>
      <c r="I945">
        <v>0.3</v>
      </c>
      <c r="J945">
        <v>0.15</v>
      </c>
      <c r="K945">
        <v>0.02</v>
      </c>
      <c r="L945">
        <v>0</v>
      </c>
      <c r="M945">
        <v>0</v>
      </c>
      <c r="N945">
        <v>0.15</v>
      </c>
      <c r="O945">
        <v>21</v>
      </c>
      <c r="P945">
        <v>140</v>
      </c>
      <c r="Q945">
        <v>202227</v>
      </c>
      <c r="R945">
        <v>202247</v>
      </c>
      <c r="U945">
        <v>7014756</v>
      </c>
      <c r="V945">
        <v>46</v>
      </c>
      <c r="AM945" t="s">
        <v>38</v>
      </c>
      <c r="AN945" t="s">
        <v>39</v>
      </c>
      <c r="BE945" t="s">
        <v>40</v>
      </c>
      <c r="BF945" t="s">
        <v>41</v>
      </c>
      <c r="BM945" t="s">
        <v>40</v>
      </c>
    </row>
    <row r="946" spans="1:65">
      <c r="A946">
        <v>89730</v>
      </c>
      <c r="B946" t="s">
        <v>519</v>
      </c>
      <c r="C946">
        <v>795</v>
      </c>
      <c r="D946" t="s">
        <v>36</v>
      </c>
      <c r="E946" t="s">
        <v>37</v>
      </c>
      <c r="G946">
        <v>5.5E-2</v>
      </c>
      <c r="H946">
        <v>15.4</v>
      </c>
      <c r="I946">
        <v>0.3</v>
      </c>
      <c r="J946">
        <v>7.9000000000000001E-2</v>
      </c>
      <c r="K946">
        <v>0</v>
      </c>
      <c r="L946">
        <v>0</v>
      </c>
      <c r="M946">
        <v>0</v>
      </c>
      <c r="N946">
        <v>7.9000000000000001E-2</v>
      </c>
      <c r="O946">
        <v>22.12</v>
      </c>
      <c r="P946">
        <v>280</v>
      </c>
      <c r="Q946">
        <v>202227</v>
      </c>
      <c r="R946">
        <v>202247</v>
      </c>
      <c r="U946">
        <v>5571960</v>
      </c>
      <c r="V946">
        <v>23</v>
      </c>
      <c r="AM946" t="s">
        <v>38</v>
      </c>
      <c r="AN946" t="s">
        <v>39</v>
      </c>
      <c r="BE946" t="s">
        <v>40</v>
      </c>
      <c r="BF946" t="s">
        <v>41</v>
      </c>
      <c r="BM946" t="s">
        <v>40</v>
      </c>
    </row>
    <row r="947" spans="1:65">
      <c r="A947">
        <v>89730</v>
      </c>
      <c r="B947" t="s">
        <v>519</v>
      </c>
      <c r="C947">
        <v>795</v>
      </c>
      <c r="D947" t="s">
        <v>68</v>
      </c>
      <c r="E947" t="s">
        <v>69</v>
      </c>
      <c r="G947">
        <v>4.4999999999999998E-2</v>
      </c>
      <c r="H947">
        <v>16.87</v>
      </c>
      <c r="I947">
        <v>0.3</v>
      </c>
      <c r="J947">
        <v>6.5000000000000002E-2</v>
      </c>
      <c r="K947">
        <v>0</v>
      </c>
      <c r="L947">
        <v>0</v>
      </c>
      <c r="M947">
        <v>0</v>
      </c>
      <c r="N947">
        <v>6.5000000000000002E-2</v>
      </c>
      <c r="O947">
        <v>24.37</v>
      </c>
      <c r="P947">
        <v>375</v>
      </c>
      <c r="Q947">
        <v>202227</v>
      </c>
      <c r="R947">
        <v>202247</v>
      </c>
      <c r="U947">
        <v>5832179</v>
      </c>
      <c r="V947">
        <v>14</v>
      </c>
      <c r="AM947" t="s">
        <v>38</v>
      </c>
      <c r="AN947" t="s">
        <v>39</v>
      </c>
      <c r="BE947" t="s">
        <v>40</v>
      </c>
      <c r="BF947" t="s">
        <v>41</v>
      </c>
      <c r="BM947" t="s">
        <v>40</v>
      </c>
    </row>
    <row r="948" spans="1:65">
      <c r="A948">
        <v>89730</v>
      </c>
      <c r="B948" t="s">
        <v>519</v>
      </c>
      <c r="C948">
        <v>795</v>
      </c>
      <c r="D948" t="s">
        <v>45</v>
      </c>
      <c r="E948" t="s">
        <v>46</v>
      </c>
      <c r="G948">
        <v>0.105</v>
      </c>
      <c r="H948">
        <v>14.7</v>
      </c>
      <c r="I948">
        <v>0.3</v>
      </c>
      <c r="J948">
        <v>0.15</v>
      </c>
      <c r="K948">
        <v>0.02</v>
      </c>
      <c r="L948">
        <v>0</v>
      </c>
      <c r="M948">
        <v>0</v>
      </c>
      <c r="N948">
        <v>0.15</v>
      </c>
      <c r="O948">
        <v>21</v>
      </c>
      <c r="P948">
        <v>140</v>
      </c>
      <c r="Q948">
        <v>202227</v>
      </c>
      <c r="R948">
        <v>202247</v>
      </c>
      <c r="U948">
        <v>7014760</v>
      </c>
      <c r="V948">
        <v>46</v>
      </c>
      <c r="AM948" t="s">
        <v>38</v>
      </c>
      <c r="AN948" t="s">
        <v>39</v>
      </c>
      <c r="BE948" t="s">
        <v>40</v>
      </c>
      <c r="BF948" t="s">
        <v>41</v>
      </c>
      <c r="BM948" t="s">
        <v>40</v>
      </c>
    </row>
    <row r="949" spans="1:65">
      <c r="A949">
        <v>89741</v>
      </c>
      <c r="B949" t="s">
        <v>520</v>
      </c>
      <c r="C949">
        <v>795</v>
      </c>
      <c r="D949" t="s">
        <v>36</v>
      </c>
      <c r="E949" t="s">
        <v>37</v>
      </c>
      <c r="G949">
        <v>5.1999999999999998E-2</v>
      </c>
      <c r="H949">
        <v>14.56</v>
      </c>
      <c r="I949">
        <v>0.3</v>
      </c>
      <c r="J949">
        <v>7.4999999999999997E-2</v>
      </c>
      <c r="K949">
        <v>0</v>
      </c>
      <c r="L949">
        <v>0</v>
      </c>
      <c r="M949">
        <v>0</v>
      </c>
      <c r="N949">
        <v>7.4999999999999997E-2</v>
      </c>
      <c r="O949">
        <v>21</v>
      </c>
      <c r="P949">
        <v>280</v>
      </c>
      <c r="Q949">
        <v>202227</v>
      </c>
      <c r="R949">
        <v>202247</v>
      </c>
      <c r="U949">
        <v>5602485</v>
      </c>
      <c r="V949">
        <v>17</v>
      </c>
      <c r="AM949" t="s">
        <v>38</v>
      </c>
      <c r="AN949" t="s">
        <v>39</v>
      </c>
      <c r="BE949" t="s">
        <v>40</v>
      </c>
      <c r="BF949" t="s">
        <v>41</v>
      </c>
      <c r="BM949" t="s">
        <v>40</v>
      </c>
    </row>
    <row r="950" spans="1:65">
      <c r="A950">
        <v>89764</v>
      </c>
      <c r="B950" t="s">
        <v>521</v>
      </c>
      <c r="C950">
        <v>795</v>
      </c>
      <c r="D950" t="s">
        <v>36</v>
      </c>
      <c r="E950" t="s">
        <v>37</v>
      </c>
      <c r="G950">
        <v>5.5E-2</v>
      </c>
      <c r="H950">
        <v>15.4</v>
      </c>
      <c r="I950">
        <v>0.3</v>
      </c>
      <c r="J950">
        <v>7.9000000000000001E-2</v>
      </c>
      <c r="K950">
        <v>0</v>
      </c>
      <c r="L950">
        <v>0</v>
      </c>
      <c r="M950">
        <v>0</v>
      </c>
      <c r="N950">
        <v>7.9000000000000001E-2</v>
      </c>
      <c r="O950">
        <v>22.12</v>
      </c>
      <c r="P950">
        <v>280</v>
      </c>
      <c r="Q950">
        <v>202227</v>
      </c>
      <c r="R950">
        <v>202247</v>
      </c>
      <c r="U950">
        <v>5620930</v>
      </c>
      <c r="V950">
        <v>24</v>
      </c>
      <c r="AM950" t="s">
        <v>38</v>
      </c>
      <c r="AN950" t="s">
        <v>39</v>
      </c>
      <c r="BE950" t="s">
        <v>40</v>
      </c>
      <c r="BF950" t="s">
        <v>41</v>
      </c>
      <c r="BM950" t="s">
        <v>40</v>
      </c>
    </row>
    <row r="951" spans="1:65">
      <c r="A951">
        <v>89842</v>
      </c>
      <c r="B951" t="s">
        <v>522</v>
      </c>
      <c r="C951">
        <v>795</v>
      </c>
      <c r="D951" t="s">
        <v>36</v>
      </c>
      <c r="E951" t="s">
        <v>37</v>
      </c>
      <c r="G951">
        <v>0.183</v>
      </c>
      <c r="H951">
        <v>51.24</v>
      </c>
      <c r="I951">
        <v>0.3</v>
      </c>
      <c r="J951">
        <v>0.26200000000000001</v>
      </c>
      <c r="K951">
        <v>0.06</v>
      </c>
      <c r="L951">
        <v>0</v>
      </c>
      <c r="M951">
        <v>0</v>
      </c>
      <c r="N951">
        <v>0.26200000000000001</v>
      </c>
      <c r="O951">
        <v>73.36</v>
      </c>
      <c r="P951">
        <v>280</v>
      </c>
      <c r="Q951">
        <v>202227</v>
      </c>
      <c r="R951">
        <v>202247</v>
      </c>
      <c r="U951">
        <v>5582831</v>
      </c>
      <c r="V951">
        <v>63</v>
      </c>
      <c r="AM951" t="s">
        <v>38</v>
      </c>
      <c r="AN951" t="s">
        <v>39</v>
      </c>
      <c r="BE951" t="s">
        <v>40</v>
      </c>
      <c r="BF951" t="s">
        <v>41</v>
      </c>
      <c r="BM951" t="s">
        <v>40</v>
      </c>
    </row>
    <row r="952" spans="1:65">
      <c r="A952">
        <v>89842</v>
      </c>
      <c r="B952" t="s">
        <v>522</v>
      </c>
      <c r="C952">
        <v>795</v>
      </c>
      <c r="D952" t="s">
        <v>45</v>
      </c>
      <c r="E952" t="s">
        <v>46</v>
      </c>
      <c r="G952">
        <v>0.22500000000000001</v>
      </c>
      <c r="H952">
        <v>31.5</v>
      </c>
      <c r="I952">
        <v>0.3</v>
      </c>
      <c r="J952">
        <v>0.32200000000000001</v>
      </c>
      <c r="K952">
        <v>0.1</v>
      </c>
      <c r="L952">
        <v>0</v>
      </c>
      <c r="M952">
        <v>0</v>
      </c>
      <c r="N952">
        <v>0.32200000000000001</v>
      </c>
      <c r="O952">
        <v>45.08</v>
      </c>
      <c r="P952">
        <v>140</v>
      </c>
      <c r="Q952">
        <v>202227</v>
      </c>
      <c r="R952">
        <v>202247</v>
      </c>
      <c r="U952">
        <v>7013652</v>
      </c>
      <c r="V952">
        <v>69</v>
      </c>
      <c r="AM952" t="s">
        <v>38</v>
      </c>
      <c r="AN952" t="s">
        <v>39</v>
      </c>
      <c r="BE952" t="s">
        <v>40</v>
      </c>
      <c r="BF952" t="s">
        <v>41</v>
      </c>
      <c r="BM952" t="s">
        <v>40</v>
      </c>
    </row>
    <row r="953" spans="1:65">
      <c r="A953">
        <v>89843</v>
      </c>
      <c r="B953" t="s">
        <v>523</v>
      </c>
      <c r="C953">
        <v>795</v>
      </c>
      <c r="D953" t="s">
        <v>36</v>
      </c>
      <c r="E953" t="s">
        <v>37</v>
      </c>
      <c r="G953">
        <v>5.5E-2</v>
      </c>
      <c r="H953">
        <v>15.4</v>
      </c>
      <c r="I953">
        <v>0.3</v>
      </c>
      <c r="J953">
        <v>7.9000000000000001E-2</v>
      </c>
      <c r="K953">
        <v>0</v>
      </c>
      <c r="L953">
        <v>0</v>
      </c>
      <c r="M953">
        <v>0</v>
      </c>
      <c r="N953">
        <v>7.9000000000000001E-2</v>
      </c>
      <c r="O953">
        <v>22.12</v>
      </c>
      <c r="P953">
        <v>280</v>
      </c>
      <c r="Q953">
        <v>202227</v>
      </c>
      <c r="R953">
        <v>202247</v>
      </c>
      <c r="U953">
        <v>5564431</v>
      </c>
      <c r="V953">
        <v>23</v>
      </c>
      <c r="AM953" t="s">
        <v>38</v>
      </c>
      <c r="AN953" t="s">
        <v>39</v>
      </c>
      <c r="BE953" t="s">
        <v>40</v>
      </c>
      <c r="BF953" t="s">
        <v>41</v>
      </c>
      <c r="BM953" t="s">
        <v>40</v>
      </c>
    </row>
    <row r="954" spans="1:65">
      <c r="A954">
        <v>89843</v>
      </c>
      <c r="B954" t="s">
        <v>523</v>
      </c>
      <c r="C954">
        <v>795</v>
      </c>
      <c r="D954" t="s">
        <v>68</v>
      </c>
      <c r="E954" t="s">
        <v>69</v>
      </c>
      <c r="G954">
        <v>0.05</v>
      </c>
      <c r="H954">
        <v>18.75</v>
      </c>
      <c r="I954">
        <v>0.3</v>
      </c>
      <c r="J954">
        <v>7.1999999999999995E-2</v>
      </c>
      <c r="K954">
        <v>0</v>
      </c>
      <c r="L954">
        <v>0</v>
      </c>
      <c r="M954">
        <v>0</v>
      </c>
      <c r="N954">
        <v>7.1999999999999995E-2</v>
      </c>
      <c r="O954">
        <v>27</v>
      </c>
      <c r="P954">
        <v>375</v>
      </c>
      <c r="Q954">
        <v>202227</v>
      </c>
      <c r="R954">
        <v>202247</v>
      </c>
      <c r="U954">
        <v>5832375</v>
      </c>
      <c r="V954">
        <v>15</v>
      </c>
      <c r="AM954" t="s">
        <v>38</v>
      </c>
      <c r="AN954" t="s">
        <v>39</v>
      </c>
      <c r="BE954" t="s">
        <v>40</v>
      </c>
      <c r="BF954" t="s">
        <v>41</v>
      </c>
      <c r="BM954" t="s">
        <v>40</v>
      </c>
    </row>
    <row r="955" spans="1:65">
      <c r="A955">
        <v>89843</v>
      </c>
      <c r="B955" t="s">
        <v>523</v>
      </c>
      <c r="C955">
        <v>795</v>
      </c>
      <c r="D955" t="s">
        <v>45</v>
      </c>
      <c r="E955" t="s">
        <v>46</v>
      </c>
      <c r="G955">
        <v>0.105</v>
      </c>
      <c r="H955">
        <v>14.7</v>
      </c>
      <c r="I955">
        <v>0.3</v>
      </c>
      <c r="J955">
        <v>0.15</v>
      </c>
      <c r="K955">
        <v>0.02</v>
      </c>
      <c r="L955">
        <v>0</v>
      </c>
      <c r="M955">
        <v>0</v>
      </c>
      <c r="N955">
        <v>0.15</v>
      </c>
      <c r="O955">
        <v>21</v>
      </c>
      <c r="P955">
        <v>140</v>
      </c>
      <c r="Q955">
        <v>202227</v>
      </c>
      <c r="R955">
        <v>202247</v>
      </c>
      <c r="U955">
        <v>7013605</v>
      </c>
      <c r="V955">
        <v>46</v>
      </c>
      <c r="AM955" t="s">
        <v>38</v>
      </c>
      <c r="AN955" t="s">
        <v>39</v>
      </c>
      <c r="BE955" t="s">
        <v>40</v>
      </c>
      <c r="BF955" t="s">
        <v>41</v>
      </c>
      <c r="BM955" t="s">
        <v>40</v>
      </c>
    </row>
    <row r="956" spans="1:65">
      <c r="A956">
        <v>89846</v>
      </c>
      <c r="B956" t="s">
        <v>524</v>
      </c>
      <c r="C956">
        <v>795</v>
      </c>
      <c r="D956" t="s">
        <v>36</v>
      </c>
      <c r="E956" t="s">
        <v>37</v>
      </c>
      <c r="G956">
        <v>6.2E-2</v>
      </c>
      <c r="H956">
        <v>17.36</v>
      </c>
      <c r="I956">
        <v>0.3</v>
      </c>
      <c r="J956">
        <v>8.8999999999999996E-2</v>
      </c>
      <c r="K956">
        <v>0</v>
      </c>
      <c r="L956">
        <v>0</v>
      </c>
      <c r="M956">
        <v>0</v>
      </c>
      <c r="N956">
        <v>8.8999999999999996E-2</v>
      </c>
      <c r="O956">
        <v>24.92</v>
      </c>
      <c r="P956">
        <v>280</v>
      </c>
      <c r="Q956">
        <v>202227</v>
      </c>
      <c r="R956">
        <v>202247</v>
      </c>
      <c r="U956">
        <v>5634959</v>
      </c>
      <c r="V956">
        <v>27</v>
      </c>
      <c r="AM956" t="s">
        <v>38</v>
      </c>
      <c r="AN956" t="s">
        <v>39</v>
      </c>
      <c r="BE956" t="s">
        <v>40</v>
      </c>
      <c r="BF956" t="s">
        <v>41</v>
      </c>
      <c r="BM956" t="s">
        <v>40</v>
      </c>
    </row>
    <row r="957" spans="1:65">
      <c r="A957">
        <v>89846</v>
      </c>
      <c r="B957" t="s">
        <v>524</v>
      </c>
      <c r="C957">
        <v>795</v>
      </c>
      <c r="D957" t="s">
        <v>45</v>
      </c>
      <c r="E957" t="s">
        <v>46</v>
      </c>
      <c r="G957">
        <v>0.13</v>
      </c>
      <c r="H957">
        <v>18.2</v>
      </c>
      <c r="I957">
        <v>0.3</v>
      </c>
      <c r="J957">
        <v>0.186</v>
      </c>
      <c r="K957">
        <v>0.03</v>
      </c>
      <c r="L957">
        <v>0</v>
      </c>
      <c r="M957">
        <v>0</v>
      </c>
      <c r="N957">
        <v>0.186</v>
      </c>
      <c r="O957">
        <v>26.04</v>
      </c>
      <c r="P957">
        <v>140</v>
      </c>
      <c r="Q957">
        <v>202227</v>
      </c>
      <c r="R957">
        <v>202247</v>
      </c>
      <c r="U957">
        <v>7027263</v>
      </c>
      <c r="V957">
        <v>56</v>
      </c>
      <c r="AM957" t="s">
        <v>38</v>
      </c>
      <c r="AN957" t="s">
        <v>39</v>
      </c>
      <c r="BE957" t="s">
        <v>40</v>
      </c>
      <c r="BF957" t="s">
        <v>41</v>
      </c>
      <c r="BM957" t="s">
        <v>40</v>
      </c>
    </row>
    <row r="958" spans="1:65">
      <c r="A958">
        <v>89847</v>
      </c>
      <c r="B958" t="s">
        <v>525</v>
      </c>
      <c r="C958">
        <v>795</v>
      </c>
      <c r="D958" t="s">
        <v>36</v>
      </c>
      <c r="E958" t="s">
        <v>37</v>
      </c>
      <c r="G958">
        <v>6.2E-2</v>
      </c>
      <c r="H958">
        <v>17.36</v>
      </c>
      <c r="I958">
        <v>0.3</v>
      </c>
      <c r="J958">
        <v>8.8999999999999996E-2</v>
      </c>
      <c r="K958">
        <v>0</v>
      </c>
      <c r="L958">
        <v>0</v>
      </c>
      <c r="M958">
        <v>0</v>
      </c>
      <c r="N958">
        <v>8.8999999999999996E-2</v>
      </c>
      <c r="O958">
        <v>24.92</v>
      </c>
      <c r="P958">
        <v>280</v>
      </c>
      <c r="Q958">
        <v>202227</v>
      </c>
      <c r="R958">
        <v>202247</v>
      </c>
      <c r="U958">
        <v>5634971</v>
      </c>
      <c r="V958">
        <v>27</v>
      </c>
      <c r="AM958" t="s">
        <v>38</v>
      </c>
      <c r="AN958" t="s">
        <v>39</v>
      </c>
      <c r="BE958" t="s">
        <v>40</v>
      </c>
      <c r="BF958" t="s">
        <v>41</v>
      </c>
      <c r="BM958" t="s">
        <v>40</v>
      </c>
    </row>
    <row r="959" spans="1:65">
      <c r="A959">
        <v>89847</v>
      </c>
      <c r="B959" t="s">
        <v>525</v>
      </c>
      <c r="C959">
        <v>795</v>
      </c>
      <c r="D959" t="s">
        <v>45</v>
      </c>
      <c r="E959" t="s">
        <v>46</v>
      </c>
      <c r="G959">
        <v>0.13</v>
      </c>
      <c r="H959">
        <v>18.2</v>
      </c>
      <c r="I959">
        <v>0.3</v>
      </c>
      <c r="J959">
        <v>0.186</v>
      </c>
      <c r="K959">
        <v>0.03</v>
      </c>
      <c r="L959">
        <v>0</v>
      </c>
      <c r="M959">
        <v>0</v>
      </c>
      <c r="N959">
        <v>0.186</v>
      </c>
      <c r="O959">
        <v>26.04</v>
      </c>
      <c r="P959">
        <v>140</v>
      </c>
      <c r="Q959">
        <v>202227</v>
      </c>
      <c r="R959">
        <v>202247</v>
      </c>
      <c r="U959">
        <v>7027266</v>
      </c>
      <c r="V959">
        <v>56</v>
      </c>
      <c r="AM959" t="s">
        <v>38</v>
      </c>
      <c r="AN959" t="s">
        <v>39</v>
      </c>
      <c r="BE959" t="s">
        <v>40</v>
      </c>
      <c r="BF959" t="s">
        <v>41</v>
      </c>
      <c r="BM959" t="s">
        <v>40</v>
      </c>
    </row>
    <row r="960" spans="1:65">
      <c r="A960">
        <v>89848</v>
      </c>
      <c r="B960" t="s">
        <v>526</v>
      </c>
      <c r="C960">
        <v>795</v>
      </c>
      <c r="D960" t="s">
        <v>36</v>
      </c>
      <c r="E960" t="s">
        <v>37</v>
      </c>
      <c r="G960">
        <v>6.2E-2</v>
      </c>
      <c r="H960">
        <v>17.36</v>
      </c>
      <c r="I960">
        <v>0.3</v>
      </c>
      <c r="J960">
        <v>8.8999999999999996E-2</v>
      </c>
      <c r="K960">
        <v>0</v>
      </c>
      <c r="L960">
        <v>0</v>
      </c>
      <c r="M960">
        <v>0</v>
      </c>
      <c r="N960">
        <v>8.8999999999999996E-2</v>
      </c>
      <c r="O960">
        <v>24.92</v>
      </c>
      <c r="P960">
        <v>280</v>
      </c>
      <c r="Q960">
        <v>202227</v>
      </c>
      <c r="R960">
        <v>202247</v>
      </c>
      <c r="U960">
        <v>5634996</v>
      </c>
      <c r="V960">
        <v>27</v>
      </c>
      <c r="AM960" t="s">
        <v>38</v>
      </c>
      <c r="AN960" t="s">
        <v>39</v>
      </c>
      <c r="BE960" t="s">
        <v>40</v>
      </c>
      <c r="BF960" t="s">
        <v>41</v>
      </c>
      <c r="BM960" t="s">
        <v>40</v>
      </c>
    </row>
    <row r="961" spans="1:65">
      <c r="A961">
        <v>89848</v>
      </c>
      <c r="B961" t="s">
        <v>526</v>
      </c>
      <c r="C961">
        <v>795</v>
      </c>
      <c r="D961" t="s">
        <v>45</v>
      </c>
      <c r="E961" t="s">
        <v>46</v>
      </c>
      <c r="G961">
        <v>0.13</v>
      </c>
      <c r="H961">
        <v>18.2</v>
      </c>
      <c r="I961">
        <v>0.3</v>
      </c>
      <c r="J961">
        <v>0.186</v>
      </c>
      <c r="K961">
        <v>0.03</v>
      </c>
      <c r="L961">
        <v>0</v>
      </c>
      <c r="M961">
        <v>0</v>
      </c>
      <c r="N961">
        <v>0.186</v>
      </c>
      <c r="O961">
        <v>26.04</v>
      </c>
      <c r="P961">
        <v>140</v>
      </c>
      <c r="Q961">
        <v>202227</v>
      </c>
      <c r="R961">
        <v>202247</v>
      </c>
      <c r="U961">
        <v>7027278</v>
      </c>
      <c r="V961">
        <v>56</v>
      </c>
      <c r="AM961" t="s">
        <v>38</v>
      </c>
      <c r="AN961" t="s">
        <v>39</v>
      </c>
      <c r="BE961" t="s">
        <v>40</v>
      </c>
      <c r="BF961" t="s">
        <v>41</v>
      </c>
      <c r="BM961" t="s">
        <v>40</v>
      </c>
    </row>
    <row r="962" spans="1:65">
      <c r="A962">
        <v>89849</v>
      </c>
      <c r="B962" t="s">
        <v>527</v>
      </c>
      <c r="C962">
        <v>795</v>
      </c>
      <c r="D962" t="s">
        <v>36</v>
      </c>
      <c r="E962" t="s">
        <v>37</v>
      </c>
      <c r="G962">
        <v>6.2E-2</v>
      </c>
      <c r="H962">
        <v>17.36</v>
      </c>
      <c r="I962">
        <v>0.3</v>
      </c>
      <c r="J962">
        <v>8.8999999999999996E-2</v>
      </c>
      <c r="K962">
        <v>0</v>
      </c>
      <c r="L962">
        <v>0</v>
      </c>
      <c r="M962">
        <v>0</v>
      </c>
      <c r="N962">
        <v>8.8999999999999996E-2</v>
      </c>
      <c r="O962">
        <v>24.92</v>
      </c>
      <c r="P962">
        <v>280</v>
      </c>
      <c r="Q962">
        <v>202227</v>
      </c>
      <c r="R962">
        <v>202247</v>
      </c>
      <c r="U962">
        <v>5638717</v>
      </c>
      <c r="V962">
        <v>27</v>
      </c>
      <c r="AM962" t="s">
        <v>38</v>
      </c>
      <c r="AN962" t="s">
        <v>39</v>
      </c>
      <c r="BE962" t="s">
        <v>40</v>
      </c>
      <c r="BF962" t="s">
        <v>41</v>
      </c>
      <c r="BM962" t="s">
        <v>40</v>
      </c>
    </row>
    <row r="963" spans="1:65">
      <c r="A963">
        <v>89849</v>
      </c>
      <c r="B963" t="s">
        <v>527</v>
      </c>
      <c r="C963">
        <v>795</v>
      </c>
      <c r="D963" t="s">
        <v>45</v>
      </c>
      <c r="E963" t="s">
        <v>46</v>
      </c>
      <c r="G963">
        <v>0.125</v>
      </c>
      <c r="H963">
        <v>17.5</v>
      </c>
      <c r="I963">
        <v>0.3</v>
      </c>
      <c r="J963">
        <v>0.17899999999999999</v>
      </c>
      <c r="K963">
        <v>0.03</v>
      </c>
      <c r="L963">
        <v>0</v>
      </c>
      <c r="M963">
        <v>0</v>
      </c>
      <c r="N963">
        <v>0.17899999999999999</v>
      </c>
      <c r="O963">
        <v>25.06</v>
      </c>
      <c r="P963">
        <v>140</v>
      </c>
      <c r="Q963">
        <v>202227</v>
      </c>
      <c r="R963">
        <v>202247</v>
      </c>
      <c r="U963">
        <v>7027517</v>
      </c>
      <c r="V963">
        <v>53</v>
      </c>
      <c r="AM963" t="s">
        <v>38</v>
      </c>
      <c r="AN963" t="s">
        <v>39</v>
      </c>
      <c r="BE963" t="s">
        <v>40</v>
      </c>
      <c r="BF963" t="s">
        <v>41</v>
      </c>
      <c r="BM963" t="s">
        <v>40</v>
      </c>
    </row>
    <row r="964" spans="1:65">
      <c r="A964">
        <v>89850</v>
      </c>
      <c r="B964" t="s">
        <v>528</v>
      </c>
      <c r="C964">
        <v>795</v>
      </c>
      <c r="D964" t="s">
        <v>36</v>
      </c>
      <c r="E964" t="s">
        <v>37</v>
      </c>
      <c r="G964">
        <v>6.2E-2</v>
      </c>
      <c r="H964">
        <v>17.36</v>
      </c>
      <c r="I964">
        <v>0.3</v>
      </c>
      <c r="J964">
        <v>8.8999999999999996E-2</v>
      </c>
      <c r="K964">
        <v>0</v>
      </c>
      <c r="L964">
        <v>0</v>
      </c>
      <c r="M964">
        <v>0</v>
      </c>
      <c r="N964">
        <v>8.8999999999999996E-2</v>
      </c>
      <c r="O964">
        <v>24.92</v>
      </c>
      <c r="P964">
        <v>280</v>
      </c>
      <c r="Q964">
        <v>202227</v>
      </c>
      <c r="R964">
        <v>202247</v>
      </c>
      <c r="U964">
        <v>5639073</v>
      </c>
      <c r="V964">
        <v>27</v>
      </c>
      <c r="AM964" t="s">
        <v>38</v>
      </c>
      <c r="AN964" t="s">
        <v>39</v>
      </c>
      <c r="BE964" t="s">
        <v>40</v>
      </c>
      <c r="BF964" t="s">
        <v>41</v>
      </c>
      <c r="BM964" t="s">
        <v>40</v>
      </c>
    </row>
    <row r="965" spans="1:65">
      <c r="A965">
        <v>89850</v>
      </c>
      <c r="B965" t="s">
        <v>528</v>
      </c>
      <c r="C965">
        <v>795</v>
      </c>
      <c r="D965" t="s">
        <v>45</v>
      </c>
      <c r="E965" t="s">
        <v>46</v>
      </c>
      <c r="G965">
        <v>0.125</v>
      </c>
      <c r="H965">
        <v>17.5</v>
      </c>
      <c r="I965">
        <v>0.3</v>
      </c>
      <c r="J965">
        <v>0.17899999999999999</v>
      </c>
      <c r="K965">
        <v>0.03</v>
      </c>
      <c r="L965">
        <v>0</v>
      </c>
      <c r="M965">
        <v>0</v>
      </c>
      <c r="N965">
        <v>0.17899999999999999</v>
      </c>
      <c r="O965">
        <v>25.06</v>
      </c>
      <c r="P965">
        <v>140</v>
      </c>
      <c r="Q965">
        <v>202227</v>
      </c>
      <c r="R965">
        <v>202247</v>
      </c>
      <c r="U965">
        <v>7027581</v>
      </c>
      <c r="V965">
        <v>53</v>
      </c>
      <c r="AM965" t="s">
        <v>38</v>
      </c>
      <c r="AN965" t="s">
        <v>39</v>
      </c>
      <c r="BE965" t="s">
        <v>40</v>
      </c>
      <c r="BF965" t="s">
        <v>41</v>
      </c>
      <c r="BM965" t="s">
        <v>40</v>
      </c>
    </row>
    <row r="966" spans="1:65">
      <c r="A966">
        <v>89851</v>
      </c>
      <c r="B966" t="s">
        <v>529</v>
      </c>
      <c r="C966">
        <v>795</v>
      </c>
      <c r="D966" t="s">
        <v>36</v>
      </c>
      <c r="E966" t="s">
        <v>37</v>
      </c>
      <c r="G966">
        <v>6.2E-2</v>
      </c>
      <c r="H966">
        <v>17.36</v>
      </c>
      <c r="I966">
        <v>0.3</v>
      </c>
      <c r="J966">
        <v>8.8999999999999996E-2</v>
      </c>
      <c r="K966">
        <v>0</v>
      </c>
      <c r="L966">
        <v>0</v>
      </c>
      <c r="M966">
        <v>0</v>
      </c>
      <c r="N966">
        <v>8.8999999999999996E-2</v>
      </c>
      <c r="O966">
        <v>24.92</v>
      </c>
      <c r="P966">
        <v>280</v>
      </c>
      <c r="Q966">
        <v>202227</v>
      </c>
      <c r="R966">
        <v>202247</v>
      </c>
      <c r="U966">
        <v>5639077</v>
      </c>
      <c r="V966">
        <v>27</v>
      </c>
      <c r="AM966" t="s">
        <v>38</v>
      </c>
      <c r="AN966" t="s">
        <v>39</v>
      </c>
      <c r="BE966" t="s">
        <v>40</v>
      </c>
      <c r="BF966" t="s">
        <v>41</v>
      </c>
      <c r="BM966" t="s">
        <v>40</v>
      </c>
    </row>
    <row r="967" spans="1:65">
      <c r="A967">
        <v>89851</v>
      </c>
      <c r="B967" t="s">
        <v>529</v>
      </c>
      <c r="C967">
        <v>795</v>
      </c>
      <c r="D967" t="s">
        <v>45</v>
      </c>
      <c r="E967" t="s">
        <v>46</v>
      </c>
      <c r="G967">
        <v>0.125</v>
      </c>
      <c r="H967">
        <v>17.5</v>
      </c>
      <c r="I967">
        <v>0.3</v>
      </c>
      <c r="J967">
        <v>0.17899999999999999</v>
      </c>
      <c r="K967">
        <v>0.03</v>
      </c>
      <c r="L967">
        <v>0</v>
      </c>
      <c r="M967">
        <v>0</v>
      </c>
      <c r="N967">
        <v>0.17899999999999999</v>
      </c>
      <c r="O967">
        <v>25.06</v>
      </c>
      <c r="P967">
        <v>140</v>
      </c>
      <c r="Q967">
        <v>202227</v>
      </c>
      <c r="R967">
        <v>202247</v>
      </c>
      <c r="U967">
        <v>7027588</v>
      </c>
      <c r="V967">
        <v>53</v>
      </c>
      <c r="AM967" t="s">
        <v>38</v>
      </c>
      <c r="AN967" t="s">
        <v>39</v>
      </c>
      <c r="BE967" t="s">
        <v>40</v>
      </c>
      <c r="BF967" t="s">
        <v>41</v>
      </c>
      <c r="BM967" t="s">
        <v>40</v>
      </c>
    </row>
    <row r="968" spans="1:65">
      <c r="A968">
        <v>89853</v>
      </c>
      <c r="B968" t="s">
        <v>530</v>
      </c>
      <c r="C968">
        <v>795</v>
      </c>
      <c r="D968" t="s">
        <v>36</v>
      </c>
      <c r="E968" t="s">
        <v>37</v>
      </c>
      <c r="G968">
        <v>6.2E-2</v>
      </c>
      <c r="H968">
        <v>17.36</v>
      </c>
      <c r="I968">
        <v>0.3</v>
      </c>
      <c r="J968">
        <v>8.8999999999999996E-2</v>
      </c>
      <c r="K968">
        <v>0</v>
      </c>
      <c r="L968">
        <v>0</v>
      </c>
      <c r="M968">
        <v>0</v>
      </c>
      <c r="N968">
        <v>8.8999999999999996E-2</v>
      </c>
      <c r="O968">
        <v>24.92</v>
      </c>
      <c r="P968">
        <v>280</v>
      </c>
      <c r="Q968">
        <v>202227</v>
      </c>
      <c r="R968">
        <v>202247</v>
      </c>
      <c r="U968">
        <v>5635842</v>
      </c>
      <c r="V968">
        <v>27</v>
      </c>
      <c r="AM968" t="s">
        <v>38</v>
      </c>
      <c r="AN968" t="s">
        <v>39</v>
      </c>
      <c r="BE968" t="s">
        <v>40</v>
      </c>
      <c r="BF968" t="s">
        <v>41</v>
      </c>
      <c r="BM968" t="s">
        <v>40</v>
      </c>
    </row>
    <row r="969" spans="1:65">
      <c r="A969">
        <v>89853</v>
      </c>
      <c r="B969" t="s">
        <v>530</v>
      </c>
      <c r="C969">
        <v>795</v>
      </c>
      <c r="D969" t="s">
        <v>45</v>
      </c>
      <c r="E969" t="s">
        <v>46</v>
      </c>
      <c r="G969">
        <v>0.125</v>
      </c>
      <c r="H969">
        <v>17.5</v>
      </c>
      <c r="I969">
        <v>0.3</v>
      </c>
      <c r="J969">
        <v>0.17899999999999999</v>
      </c>
      <c r="K969">
        <v>0.03</v>
      </c>
      <c r="L969">
        <v>0</v>
      </c>
      <c r="M969">
        <v>0</v>
      </c>
      <c r="N969">
        <v>0.17899999999999999</v>
      </c>
      <c r="O969">
        <v>25.06</v>
      </c>
      <c r="P969">
        <v>140</v>
      </c>
      <c r="Q969">
        <v>202227</v>
      </c>
      <c r="R969">
        <v>202247</v>
      </c>
      <c r="U969">
        <v>7027347</v>
      </c>
      <c r="V969">
        <v>53</v>
      </c>
      <c r="AM969" t="s">
        <v>38</v>
      </c>
      <c r="AN969" t="s">
        <v>39</v>
      </c>
      <c r="BE969" t="s">
        <v>40</v>
      </c>
      <c r="BF969" t="s">
        <v>41</v>
      </c>
      <c r="BM969" t="s">
        <v>40</v>
      </c>
    </row>
    <row r="970" spans="1:65">
      <c r="A970">
        <v>89854</v>
      </c>
      <c r="B970" t="s">
        <v>531</v>
      </c>
      <c r="C970">
        <v>795</v>
      </c>
      <c r="D970" t="s">
        <v>36</v>
      </c>
      <c r="E970" t="s">
        <v>37</v>
      </c>
      <c r="G970">
        <v>6.2E-2</v>
      </c>
      <c r="H970">
        <v>17.36</v>
      </c>
      <c r="I970">
        <v>0.3</v>
      </c>
      <c r="J970">
        <v>8.8999999999999996E-2</v>
      </c>
      <c r="K970">
        <v>0</v>
      </c>
      <c r="L970">
        <v>0</v>
      </c>
      <c r="M970">
        <v>0</v>
      </c>
      <c r="N970">
        <v>8.8999999999999996E-2</v>
      </c>
      <c r="O970">
        <v>24.92</v>
      </c>
      <c r="P970">
        <v>280</v>
      </c>
      <c r="Q970">
        <v>202227</v>
      </c>
      <c r="R970">
        <v>202247</v>
      </c>
      <c r="U970">
        <v>5637529</v>
      </c>
      <c r="V970">
        <v>27</v>
      </c>
      <c r="AM970" t="s">
        <v>38</v>
      </c>
      <c r="AN970" t="s">
        <v>39</v>
      </c>
      <c r="BE970" t="s">
        <v>40</v>
      </c>
      <c r="BF970" t="s">
        <v>41</v>
      </c>
      <c r="BM970" t="s">
        <v>40</v>
      </c>
    </row>
    <row r="971" spans="1:65">
      <c r="A971">
        <v>89854</v>
      </c>
      <c r="B971" t="s">
        <v>531</v>
      </c>
      <c r="C971">
        <v>795</v>
      </c>
      <c r="D971" t="s">
        <v>45</v>
      </c>
      <c r="E971" t="s">
        <v>46</v>
      </c>
      <c r="G971">
        <v>0.125</v>
      </c>
      <c r="H971">
        <v>17.5</v>
      </c>
      <c r="I971">
        <v>0.3</v>
      </c>
      <c r="J971">
        <v>0.17899999999999999</v>
      </c>
      <c r="K971">
        <v>0.03</v>
      </c>
      <c r="L971">
        <v>0</v>
      </c>
      <c r="M971">
        <v>0</v>
      </c>
      <c r="N971">
        <v>0.17899999999999999</v>
      </c>
      <c r="O971">
        <v>25.06</v>
      </c>
      <c r="P971">
        <v>140</v>
      </c>
      <c r="Q971">
        <v>202227</v>
      </c>
      <c r="R971">
        <v>202247</v>
      </c>
      <c r="U971">
        <v>7027481</v>
      </c>
      <c r="V971">
        <v>53</v>
      </c>
      <c r="AM971" t="s">
        <v>38</v>
      </c>
      <c r="AN971" t="s">
        <v>39</v>
      </c>
      <c r="BE971" t="s">
        <v>40</v>
      </c>
      <c r="BF971" t="s">
        <v>41</v>
      </c>
      <c r="BM971" t="s">
        <v>40</v>
      </c>
    </row>
    <row r="972" spans="1:65">
      <c r="A972">
        <v>89855</v>
      </c>
      <c r="B972" t="s">
        <v>532</v>
      </c>
      <c r="C972">
        <v>795</v>
      </c>
      <c r="D972" t="s">
        <v>36</v>
      </c>
      <c r="E972" t="s">
        <v>37</v>
      </c>
      <c r="G972">
        <v>5.5E-2</v>
      </c>
      <c r="H972">
        <v>15.4</v>
      </c>
      <c r="I972">
        <v>0.3</v>
      </c>
      <c r="J972">
        <v>7.9000000000000001E-2</v>
      </c>
      <c r="K972">
        <v>0</v>
      </c>
      <c r="L972">
        <v>0</v>
      </c>
      <c r="M972">
        <v>0</v>
      </c>
      <c r="N972">
        <v>7.9000000000000001E-2</v>
      </c>
      <c r="O972">
        <v>22.12</v>
      </c>
      <c r="P972">
        <v>280</v>
      </c>
      <c r="Q972">
        <v>202227</v>
      </c>
      <c r="R972">
        <v>202247</v>
      </c>
      <c r="U972">
        <v>5621841</v>
      </c>
      <c r="V972">
        <v>24</v>
      </c>
      <c r="AM972" t="s">
        <v>38</v>
      </c>
      <c r="AN972" t="s">
        <v>39</v>
      </c>
      <c r="BE972" t="s">
        <v>40</v>
      </c>
      <c r="BF972" t="s">
        <v>41</v>
      </c>
      <c r="BM972" t="s">
        <v>40</v>
      </c>
    </row>
    <row r="973" spans="1:65">
      <c r="A973">
        <v>90404</v>
      </c>
      <c r="B973" t="s">
        <v>533</v>
      </c>
      <c r="C973">
        <v>795</v>
      </c>
      <c r="D973" t="s">
        <v>36</v>
      </c>
      <c r="E973" t="s">
        <v>37</v>
      </c>
      <c r="G973">
        <v>6.9000000000000006E-2</v>
      </c>
      <c r="H973">
        <v>19.32</v>
      </c>
      <c r="I973">
        <v>0.3</v>
      </c>
      <c r="J973">
        <v>9.9000000000000005E-2</v>
      </c>
      <c r="K973">
        <v>0</v>
      </c>
      <c r="L973">
        <v>0</v>
      </c>
      <c r="M973">
        <v>0</v>
      </c>
      <c r="N973">
        <v>9.9000000000000005E-2</v>
      </c>
      <c r="O973">
        <v>27.72</v>
      </c>
      <c r="P973">
        <v>280</v>
      </c>
      <c r="Q973">
        <v>202227</v>
      </c>
      <c r="R973">
        <v>202247</v>
      </c>
      <c r="U973">
        <v>5515808</v>
      </c>
      <c r="V973">
        <v>35</v>
      </c>
      <c r="AE973" t="s">
        <v>71</v>
      </c>
      <c r="AF973" t="s">
        <v>72</v>
      </c>
      <c r="AM973" t="s">
        <v>38</v>
      </c>
      <c r="AN973" t="s">
        <v>39</v>
      </c>
      <c r="BE973" t="s">
        <v>40</v>
      </c>
      <c r="BF973" t="s">
        <v>41</v>
      </c>
      <c r="BM973" t="s">
        <v>40</v>
      </c>
    </row>
    <row r="974" spans="1:65">
      <c r="A974">
        <v>90450</v>
      </c>
      <c r="B974" t="s">
        <v>534</v>
      </c>
      <c r="C974">
        <v>795</v>
      </c>
      <c r="D974" t="s">
        <v>36</v>
      </c>
      <c r="E974" t="s">
        <v>37</v>
      </c>
      <c r="G974">
        <v>5.5E-2</v>
      </c>
      <c r="H974">
        <v>15.4</v>
      </c>
      <c r="I974">
        <v>0.3</v>
      </c>
      <c r="J974">
        <v>7.9000000000000001E-2</v>
      </c>
      <c r="K974">
        <v>0</v>
      </c>
      <c r="L974">
        <v>0</v>
      </c>
      <c r="M974">
        <v>0</v>
      </c>
      <c r="N974">
        <v>7.9000000000000001E-2</v>
      </c>
      <c r="O974">
        <v>22.12</v>
      </c>
      <c r="P974">
        <v>280</v>
      </c>
      <c r="Q974">
        <v>202227</v>
      </c>
      <c r="R974">
        <v>202247</v>
      </c>
      <c r="U974">
        <v>5620909</v>
      </c>
      <c r="V974">
        <v>24</v>
      </c>
      <c r="AM974" t="s">
        <v>38</v>
      </c>
      <c r="AN974" t="s">
        <v>39</v>
      </c>
      <c r="BE974" t="s">
        <v>40</v>
      </c>
      <c r="BF974" t="s">
        <v>41</v>
      </c>
      <c r="BM974" t="s">
        <v>40</v>
      </c>
    </row>
    <row r="975" spans="1:65">
      <c r="A975">
        <v>90834</v>
      </c>
      <c r="B975" t="s">
        <v>535</v>
      </c>
      <c r="C975">
        <v>795</v>
      </c>
      <c r="D975" t="s">
        <v>36</v>
      </c>
      <c r="E975" t="s">
        <v>37</v>
      </c>
      <c r="G975">
        <v>6.9000000000000006E-2</v>
      </c>
      <c r="H975">
        <v>19.32</v>
      </c>
      <c r="I975">
        <v>0.3</v>
      </c>
      <c r="J975">
        <v>9.9000000000000005E-2</v>
      </c>
      <c r="K975">
        <v>0</v>
      </c>
      <c r="L975">
        <v>0</v>
      </c>
      <c r="M975">
        <v>0</v>
      </c>
      <c r="N975">
        <v>9.9000000000000005E-2</v>
      </c>
      <c r="O975">
        <v>27.72</v>
      </c>
      <c r="P975">
        <v>280</v>
      </c>
      <c r="Q975">
        <v>202227</v>
      </c>
      <c r="R975">
        <v>202247</v>
      </c>
      <c r="U975">
        <v>5515805</v>
      </c>
      <c r="V975">
        <v>35</v>
      </c>
      <c r="AE975" t="s">
        <v>71</v>
      </c>
      <c r="AF975" t="s">
        <v>72</v>
      </c>
      <c r="AM975" t="s">
        <v>38</v>
      </c>
      <c r="AN975" t="s">
        <v>39</v>
      </c>
      <c r="BE975" t="s">
        <v>40</v>
      </c>
      <c r="BF975" t="s">
        <v>41</v>
      </c>
      <c r="BM975" t="s">
        <v>40</v>
      </c>
    </row>
    <row r="976" spans="1:65">
      <c r="A976">
        <v>90927</v>
      </c>
      <c r="B976" t="s">
        <v>536</v>
      </c>
      <c r="C976">
        <v>795</v>
      </c>
      <c r="D976" t="s">
        <v>36</v>
      </c>
      <c r="E976" t="s">
        <v>37</v>
      </c>
      <c r="G976">
        <v>5.1999999999999998E-2</v>
      </c>
      <c r="H976">
        <v>14.56</v>
      </c>
      <c r="I976">
        <v>0.3</v>
      </c>
      <c r="J976">
        <v>7.4999999999999997E-2</v>
      </c>
      <c r="K976">
        <v>0</v>
      </c>
      <c r="L976">
        <v>0</v>
      </c>
      <c r="M976">
        <v>0</v>
      </c>
      <c r="N976">
        <v>7.4999999999999997E-2</v>
      </c>
      <c r="O976">
        <v>21</v>
      </c>
      <c r="P976">
        <v>280</v>
      </c>
      <c r="Q976">
        <v>202227</v>
      </c>
      <c r="R976">
        <v>202247</v>
      </c>
      <c r="U976">
        <v>5602392</v>
      </c>
      <c r="V976">
        <v>17</v>
      </c>
      <c r="AG976" t="s">
        <v>342</v>
      </c>
      <c r="AH976" t="s">
        <v>343</v>
      </c>
      <c r="AM976" t="s">
        <v>38</v>
      </c>
      <c r="AN976" t="s">
        <v>39</v>
      </c>
      <c r="BE976" t="s">
        <v>40</v>
      </c>
      <c r="BF976" t="s">
        <v>41</v>
      </c>
      <c r="BM976" t="s">
        <v>40</v>
      </c>
    </row>
    <row r="977" spans="1:65">
      <c r="A977">
        <v>90930</v>
      </c>
      <c r="B977" t="s">
        <v>537</v>
      </c>
      <c r="C977">
        <v>795</v>
      </c>
      <c r="D977" t="s">
        <v>36</v>
      </c>
      <c r="E977" t="s">
        <v>37</v>
      </c>
      <c r="G977">
        <v>5.5E-2</v>
      </c>
      <c r="H977">
        <v>15.4</v>
      </c>
      <c r="I977">
        <v>0.3</v>
      </c>
      <c r="J977">
        <v>7.9000000000000001E-2</v>
      </c>
      <c r="K977">
        <v>0</v>
      </c>
      <c r="L977">
        <v>0</v>
      </c>
      <c r="M977">
        <v>0</v>
      </c>
      <c r="N977">
        <v>7.9000000000000001E-2</v>
      </c>
      <c r="O977">
        <v>22.12</v>
      </c>
      <c r="P977">
        <v>280</v>
      </c>
      <c r="Q977">
        <v>202227</v>
      </c>
      <c r="R977">
        <v>202247</v>
      </c>
      <c r="U977">
        <v>5621840</v>
      </c>
      <c r="V977">
        <v>24</v>
      </c>
      <c r="AM977" t="s">
        <v>38</v>
      </c>
      <c r="AN977" t="s">
        <v>39</v>
      </c>
      <c r="BE977" t="s">
        <v>40</v>
      </c>
      <c r="BF977" t="s">
        <v>41</v>
      </c>
      <c r="BM977" t="s">
        <v>40</v>
      </c>
    </row>
    <row r="978" spans="1:65">
      <c r="A978">
        <v>90932</v>
      </c>
      <c r="B978" t="s">
        <v>538</v>
      </c>
      <c r="C978">
        <v>795</v>
      </c>
      <c r="D978" t="s">
        <v>36</v>
      </c>
      <c r="E978" t="s">
        <v>37</v>
      </c>
      <c r="G978">
        <v>5.5E-2</v>
      </c>
      <c r="H978">
        <v>15.4</v>
      </c>
      <c r="I978">
        <v>0.3</v>
      </c>
      <c r="J978">
        <v>7.9000000000000001E-2</v>
      </c>
      <c r="K978">
        <v>0</v>
      </c>
      <c r="L978">
        <v>0</v>
      </c>
      <c r="M978">
        <v>0</v>
      </c>
      <c r="N978">
        <v>7.9000000000000001E-2</v>
      </c>
      <c r="O978">
        <v>22.12</v>
      </c>
      <c r="P978">
        <v>280</v>
      </c>
      <c r="Q978">
        <v>202227</v>
      </c>
      <c r="R978">
        <v>202247</v>
      </c>
      <c r="U978">
        <v>5621842</v>
      </c>
      <c r="V978">
        <v>24</v>
      </c>
      <c r="AM978" t="s">
        <v>38</v>
      </c>
      <c r="AN978" t="s">
        <v>39</v>
      </c>
      <c r="BE978" t="s">
        <v>40</v>
      </c>
      <c r="BF978" t="s">
        <v>41</v>
      </c>
      <c r="BM978" t="s">
        <v>40</v>
      </c>
    </row>
    <row r="979" spans="1:65">
      <c r="A979">
        <v>90933</v>
      </c>
      <c r="B979" t="s">
        <v>539</v>
      </c>
      <c r="C979">
        <v>795</v>
      </c>
      <c r="D979" t="s">
        <v>36</v>
      </c>
      <c r="E979" t="s">
        <v>37</v>
      </c>
      <c r="G979">
        <v>5.5E-2</v>
      </c>
      <c r="H979">
        <v>15.4</v>
      </c>
      <c r="I979">
        <v>0.3</v>
      </c>
      <c r="J979">
        <v>7.9000000000000001E-2</v>
      </c>
      <c r="K979">
        <v>0</v>
      </c>
      <c r="L979">
        <v>0</v>
      </c>
      <c r="M979">
        <v>0</v>
      </c>
      <c r="N979">
        <v>7.9000000000000001E-2</v>
      </c>
      <c r="O979">
        <v>22.12</v>
      </c>
      <c r="P979">
        <v>280</v>
      </c>
      <c r="Q979">
        <v>202227</v>
      </c>
      <c r="R979">
        <v>202247</v>
      </c>
      <c r="U979">
        <v>5621843</v>
      </c>
      <c r="V979">
        <v>24</v>
      </c>
      <c r="AM979" t="s">
        <v>38</v>
      </c>
      <c r="AN979" t="s">
        <v>39</v>
      </c>
      <c r="BE979" t="s">
        <v>40</v>
      </c>
      <c r="BF979" t="s">
        <v>41</v>
      </c>
      <c r="BM979" t="s">
        <v>40</v>
      </c>
    </row>
    <row r="980" spans="1:65">
      <c r="A980">
        <v>90934</v>
      </c>
      <c r="B980" t="s">
        <v>540</v>
      </c>
      <c r="C980">
        <v>795</v>
      </c>
      <c r="D980" t="s">
        <v>36</v>
      </c>
      <c r="E980" t="s">
        <v>37</v>
      </c>
      <c r="G980">
        <v>5.5E-2</v>
      </c>
      <c r="H980">
        <v>15.4</v>
      </c>
      <c r="I980">
        <v>0.3</v>
      </c>
      <c r="J980">
        <v>7.9000000000000001E-2</v>
      </c>
      <c r="K980">
        <v>0</v>
      </c>
      <c r="L980">
        <v>0</v>
      </c>
      <c r="M980">
        <v>0</v>
      </c>
      <c r="N980">
        <v>7.9000000000000001E-2</v>
      </c>
      <c r="O980">
        <v>22.12</v>
      </c>
      <c r="P980">
        <v>280</v>
      </c>
      <c r="Q980">
        <v>202227</v>
      </c>
      <c r="R980">
        <v>202247</v>
      </c>
      <c r="U980">
        <v>5621844</v>
      </c>
      <c r="V980">
        <v>24</v>
      </c>
      <c r="AM980" t="s">
        <v>38</v>
      </c>
      <c r="AN980" t="s">
        <v>39</v>
      </c>
      <c r="BE980" t="s">
        <v>40</v>
      </c>
      <c r="BF980" t="s">
        <v>41</v>
      </c>
      <c r="BM980" t="s">
        <v>40</v>
      </c>
    </row>
    <row r="981" spans="1:65">
      <c r="A981">
        <v>90935</v>
      </c>
      <c r="B981" t="s">
        <v>541</v>
      </c>
      <c r="C981">
        <v>795</v>
      </c>
      <c r="D981" t="s">
        <v>36</v>
      </c>
      <c r="E981" t="s">
        <v>37</v>
      </c>
      <c r="G981">
        <v>5.5E-2</v>
      </c>
      <c r="H981">
        <v>15.4</v>
      </c>
      <c r="I981">
        <v>0.3</v>
      </c>
      <c r="J981">
        <v>7.9000000000000001E-2</v>
      </c>
      <c r="K981">
        <v>0</v>
      </c>
      <c r="L981">
        <v>0</v>
      </c>
      <c r="M981">
        <v>0</v>
      </c>
      <c r="N981">
        <v>7.9000000000000001E-2</v>
      </c>
      <c r="O981">
        <v>22.12</v>
      </c>
      <c r="P981">
        <v>280</v>
      </c>
      <c r="Q981">
        <v>202227</v>
      </c>
      <c r="R981">
        <v>202247</v>
      </c>
      <c r="U981">
        <v>5621845</v>
      </c>
      <c r="V981">
        <v>24</v>
      </c>
      <c r="AM981" t="s">
        <v>38</v>
      </c>
      <c r="AN981" t="s">
        <v>39</v>
      </c>
      <c r="BE981" t="s">
        <v>40</v>
      </c>
      <c r="BF981" t="s">
        <v>41</v>
      </c>
      <c r="BM981" t="s">
        <v>40</v>
      </c>
    </row>
    <row r="982" spans="1:65">
      <c r="A982">
        <v>90937</v>
      </c>
      <c r="B982" t="s">
        <v>542</v>
      </c>
      <c r="C982">
        <v>795</v>
      </c>
      <c r="D982" t="s">
        <v>36</v>
      </c>
      <c r="E982" t="s">
        <v>37</v>
      </c>
      <c r="G982">
        <v>5.5E-2</v>
      </c>
      <c r="H982">
        <v>15.4</v>
      </c>
      <c r="I982">
        <v>0.3</v>
      </c>
      <c r="J982">
        <v>7.9000000000000001E-2</v>
      </c>
      <c r="K982">
        <v>0</v>
      </c>
      <c r="L982">
        <v>0</v>
      </c>
      <c r="M982">
        <v>0</v>
      </c>
      <c r="N982">
        <v>7.9000000000000001E-2</v>
      </c>
      <c r="O982">
        <v>22.12</v>
      </c>
      <c r="P982">
        <v>280</v>
      </c>
      <c r="Q982">
        <v>202227</v>
      </c>
      <c r="R982">
        <v>202247</v>
      </c>
      <c r="U982">
        <v>5621846</v>
      </c>
      <c r="V982">
        <v>24</v>
      </c>
      <c r="AM982" t="s">
        <v>38</v>
      </c>
      <c r="AN982" t="s">
        <v>39</v>
      </c>
      <c r="BE982" t="s">
        <v>40</v>
      </c>
      <c r="BF982" t="s">
        <v>41</v>
      </c>
      <c r="BM982" t="s">
        <v>40</v>
      </c>
    </row>
    <row r="983" spans="1:65">
      <c r="A983">
        <v>90938</v>
      </c>
      <c r="B983" t="s">
        <v>543</v>
      </c>
      <c r="C983">
        <v>795</v>
      </c>
      <c r="D983" t="s">
        <v>36</v>
      </c>
      <c r="E983" t="s">
        <v>37</v>
      </c>
      <c r="G983">
        <v>5.5E-2</v>
      </c>
      <c r="H983">
        <v>15.4</v>
      </c>
      <c r="I983">
        <v>0.3</v>
      </c>
      <c r="J983">
        <v>7.9000000000000001E-2</v>
      </c>
      <c r="K983">
        <v>0</v>
      </c>
      <c r="L983">
        <v>0</v>
      </c>
      <c r="M983">
        <v>0</v>
      </c>
      <c r="N983">
        <v>7.9000000000000001E-2</v>
      </c>
      <c r="O983">
        <v>22.12</v>
      </c>
      <c r="P983">
        <v>280</v>
      </c>
      <c r="Q983">
        <v>202227</v>
      </c>
      <c r="R983">
        <v>202247</v>
      </c>
      <c r="U983">
        <v>5621847</v>
      </c>
      <c r="V983">
        <v>24</v>
      </c>
      <c r="AM983" t="s">
        <v>38</v>
      </c>
      <c r="AN983" t="s">
        <v>39</v>
      </c>
      <c r="BE983" t="s">
        <v>40</v>
      </c>
      <c r="BF983" t="s">
        <v>41</v>
      </c>
      <c r="BM983" t="s">
        <v>40</v>
      </c>
    </row>
    <row r="984" spans="1:65">
      <c r="A984">
        <v>90939</v>
      </c>
      <c r="B984" t="s">
        <v>544</v>
      </c>
      <c r="C984">
        <v>795</v>
      </c>
      <c r="D984" t="s">
        <v>36</v>
      </c>
      <c r="E984" t="s">
        <v>37</v>
      </c>
      <c r="G984">
        <v>5.5E-2</v>
      </c>
      <c r="H984">
        <v>15.4</v>
      </c>
      <c r="I984">
        <v>0.3</v>
      </c>
      <c r="J984">
        <v>7.9000000000000001E-2</v>
      </c>
      <c r="K984">
        <v>0</v>
      </c>
      <c r="L984">
        <v>0</v>
      </c>
      <c r="M984">
        <v>0</v>
      </c>
      <c r="N984">
        <v>7.9000000000000001E-2</v>
      </c>
      <c r="O984">
        <v>22.12</v>
      </c>
      <c r="P984">
        <v>280</v>
      </c>
      <c r="Q984">
        <v>202227</v>
      </c>
      <c r="R984">
        <v>202247</v>
      </c>
      <c r="U984">
        <v>5621848</v>
      </c>
      <c r="V984">
        <v>24</v>
      </c>
      <c r="AM984" t="s">
        <v>38</v>
      </c>
      <c r="AN984" t="s">
        <v>39</v>
      </c>
      <c r="BE984" t="s">
        <v>40</v>
      </c>
      <c r="BF984" t="s">
        <v>41</v>
      </c>
      <c r="BM984" t="s">
        <v>40</v>
      </c>
    </row>
    <row r="985" spans="1:65">
      <c r="A985">
        <v>90940</v>
      </c>
      <c r="B985" t="s">
        <v>545</v>
      </c>
      <c r="C985">
        <v>795</v>
      </c>
      <c r="D985" t="s">
        <v>36</v>
      </c>
      <c r="E985" t="s">
        <v>37</v>
      </c>
      <c r="G985">
        <v>5.5E-2</v>
      </c>
      <c r="H985">
        <v>15.4</v>
      </c>
      <c r="I985">
        <v>0.3</v>
      </c>
      <c r="J985">
        <v>7.9000000000000001E-2</v>
      </c>
      <c r="K985">
        <v>0</v>
      </c>
      <c r="L985">
        <v>0</v>
      </c>
      <c r="M985">
        <v>0</v>
      </c>
      <c r="N985">
        <v>7.9000000000000001E-2</v>
      </c>
      <c r="O985">
        <v>22.12</v>
      </c>
      <c r="P985">
        <v>280</v>
      </c>
      <c r="Q985">
        <v>202227</v>
      </c>
      <c r="R985">
        <v>202247</v>
      </c>
      <c r="U985">
        <v>5621849</v>
      </c>
      <c r="V985">
        <v>24</v>
      </c>
      <c r="AM985" t="s">
        <v>38</v>
      </c>
      <c r="AN985" t="s">
        <v>39</v>
      </c>
      <c r="BE985" t="s">
        <v>40</v>
      </c>
      <c r="BF985" t="s">
        <v>41</v>
      </c>
      <c r="BM985" t="s">
        <v>40</v>
      </c>
    </row>
    <row r="986" spans="1:65">
      <c r="A986">
        <v>91119</v>
      </c>
      <c r="B986" t="s">
        <v>546</v>
      </c>
      <c r="C986">
        <v>795</v>
      </c>
      <c r="D986" t="s">
        <v>36</v>
      </c>
      <c r="E986" t="s">
        <v>37</v>
      </c>
      <c r="G986">
        <v>0.08</v>
      </c>
      <c r="H986">
        <v>22.4</v>
      </c>
      <c r="I986">
        <v>0.3</v>
      </c>
      <c r="J986">
        <v>0.115</v>
      </c>
      <c r="K986">
        <v>0.01</v>
      </c>
      <c r="L986">
        <v>0</v>
      </c>
      <c r="M986">
        <v>0</v>
      </c>
      <c r="N986">
        <v>0.115</v>
      </c>
      <c r="O986">
        <v>32.200000000000003</v>
      </c>
      <c r="P986">
        <v>280</v>
      </c>
      <c r="Q986">
        <v>202227</v>
      </c>
      <c r="R986">
        <v>202247</v>
      </c>
      <c r="U986">
        <v>5516701</v>
      </c>
      <c r="V986">
        <v>41</v>
      </c>
      <c r="AE986" t="s">
        <v>71</v>
      </c>
      <c r="AF986" t="s">
        <v>72</v>
      </c>
      <c r="AM986" t="s">
        <v>38</v>
      </c>
      <c r="AN986" t="s">
        <v>39</v>
      </c>
      <c r="BE986" t="s">
        <v>40</v>
      </c>
      <c r="BF986" t="s">
        <v>41</v>
      </c>
      <c r="BM986" t="s">
        <v>40</v>
      </c>
    </row>
    <row r="987" spans="1:65">
      <c r="A987">
        <v>91171</v>
      </c>
      <c r="B987" t="s">
        <v>547</v>
      </c>
      <c r="C987">
        <v>795</v>
      </c>
      <c r="D987" t="s">
        <v>36</v>
      </c>
      <c r="E987" t="s">
        <v>37</v>
      </c>
      <c r="G987">
        <v>4.4999999999999998E-2</v>
      </c>
      <c r="H987">
        <v>12.6</v>
      </c>
      <c r="I987">
        <v>0.3</v>
      </c>
      <c r="J987">
        <v>6.5000000000000002E-2</v>
      </c>
      <c r="K987">
        <v>0</v>
      </c>
      <c r="L987">
        <v>0</v>
      </c>
      <c r="M987">
        <v>0</v>
      </c>
      <c r="N987">
        <v>6.5000000000000002E-2</v>
      </c>
      <c r="O987">
        <v>18.2</v>
      </c>
      <c r="P987">
        <v>280</v>
      </c>
      <c r="Q987">
        <v>202227</v>
      </c>
      <c r="R987">
        <v>202247</v>
      </c>
      <c r="U987">
        <v>5547100</v>
      </c>
      <c r="V987">
        <v>14</v>
      </c>
      <c r="AM987" t="s">
        <v>38</v>
      </c>
      <c r="AN987" t="s">
        <v>39</v>
      </c>
      <c r="BE987" t="s">
        <v>40</v>
      </c>
      <c r="BF987" t="s">
        <v>41</v>
      </c>
      <c r="BM987" t="s">
        <v>40</v>
      </c>
    </row>
    <row r="988" spans="1:65">
      <c r="A988">
        <v>91171</v>
      </c>
      <c r="B988" t="s">
        <v>547</v>
      </c>
      <c r="C988">
        <v>795</v>
      </c>
      <c r="D988" t="s">
        <v>45</v>
      </c>
      <c r="E988" t="s">
        <v>46</v>
      </c>
      <c r="G988">
        <v>8.7999999999999995E-2</v>
      </c>
      <c r="H988">
        <v>12.32</v>
      </c>
      <c r="I988">
        <v>0.3</v>
      </c>
      <c r="J988">
        <v>0.126</v>
      </c>
      <c r="K988">
        <v>0.01</v>
      </c>
      <c r="L988">
        <v>0</v>
      </c>
      <c r="M988">
        <v>0</v>
      </c>
      <c r="N988">
        <v>0.126</v>
      </c>
      <c r="O988">
        <v>17.64</v>
      </c>
      <c r="P988">
        <v>140</v>
      </c>
      <c r="Q988">
        <v>202227</v>
      </c>
      <c r="R988">
        <v>202247</v>
      </c>
      <c r="U988">
        <v>7011972</v>
      </c>
      <c r="V988">
        <v>44</v>
      </c>
      <c r="AM988" t="s">
        <v>38</v>
      </c>
      <c r="AN988" t="s">
        <v>39</v>
      </c>
      <c r="BE988" t="s">
        <v>40</v>
      </c>
      <c r="BF988" t="s">
        <v>41</v>
      </c>
      <c r="BM988" t="s">
        <v>40</v>
      </c>
    </row>
    <row r="989" spans="1:65">
      <c r="A989">
        <v>91172</v>
      </c>
      <c r="B989" t="s">
        <v>548</v>
      </c>
      <c r="C989">
        <v>795</v>
      </c>
      <c r="D989" t="s">
        <v>36</v>
      </c>
      <c r="E989" t="s">
        <v>37</v>
      </c>
      <c r="G989">
        <v>4.4999999999999998E-2</v>
      </c>
      <c r="H989">
        <v>12.6</v>
      </c>
      <c r="I989">
        <v>0.3</v>
      </c>
      <c r="J989">
        <v>6.5000000000000002E-2</v>
      </c>
      <c r="K989">
        <v>0</v>
      </c>
      <c r="L989">
        <v>0</v>
      </c>
      <c r="M989">
        <v>0</v>
      </c>
      <c r="N989">
        <v>6.5000000000000002E-2</v>
      </c>
      <c r="O989">
        <v>18.2</v>
      </c>
      <c r="P989">
        <v>280</v>
      </c>
      <c r="Q989">
        <v>202227</v>
      </c>
      <c r="R989">
        <v>202247</v>
      </c>
      <c r="U989">
        <v>5547520</v>
      </c>
      <c r="V989">
        <v>14</v>
      </c>
      <c r="AM989" t="s">
        <v>38</v>
      </c>
      <c r="AN989" t="s">
        <v>39</v>
      </c>
      <c r="BE989" t="s">
        <v>40</v>
      </c>
      <c r="BF989" t="s">
        <v>41</v>
      </c>
      <c r="BM989" t="s">
        <v>40</v>
      </c>
    </row>
    <row r="990" spans="1:65">
      <c r="A990">
        <v>91172</v>
      </c>
      <c r="B990" t="s">
        <v>548</v>
      </c>
      <c r="C990">
        <v>795</v>
      </c>
      <c r="D990" t="s">
        <v>45</v>
      </c>
      <c r="E990" t="s">
        <v>46</v>
      </c>
      <c r="G990">
        <v>8.7999999999999995E-2</v>
      </c>
      <c r="H990">
        <v>12.32</v>
      </c>
      <c r="I990">
        <v>0.3</v>
      </c>
      <c r="J990">
        <v>0.126</v>
      </c>
      <c r="K990">
        <v>0.01</v>
      </c>
      <c r="L990">
        <v>0</v>
      </c>
      <c r="M990">
        <v>0</v>
      </c>
      <c r="N990">
        <v>0.126</v>
      </c>
      <c r="O990">
        <v>17.64</v>
      </c>
      <c r="P990">
        <v>140</v>
      </c>
      <c r="Q990">
        <v>202227</v>
      </c>
      <c r="R990">
        <v>202247</v>
      </c>
      <c r="U990">
        <v>7011979</v>
      </c>
      <c r="V990">
        <v>44</v>
      </c>
      <c r="AM990" t="s">
        <v>38</v>
      </c>
      <c r="AN990" t="s">
        <v>39</v>
      </c>
      <c r="BE990" t="s">
        <v>40</v>
      </c>
      <c r="BF990" t="s">
        <v>41</v>
      </c>
      <c r="BM990" t="s">
        <v>40</v>
      </c>
    </row>
    <row r="991" spans="1:65">
      <c r="A991">
        <v>91173</v>
      </c>
      <c r="B991" t="s">
        <v>549</v>
      </c>
      <c r="C991">
        <v>795</v>
      </c>
      <c r="D991" t="s">
        <v>36</v>
      </c>
      <c r="E991" t="s">
        <v>37</v>
      </c>
      <c r="G991">
        <v>4.4999999999999998E-2</v>
      </c>
      <c r="H991">
        <v>12.6</v>
      </c>
      <c r="I991">
        <v>0.3</v>
      </c>
      <c r="J991">
        <v>6.5000000000000002E-2</v>
      </c>
      <c r="K991">
        <v>0</v>
      </c>
      <c r="L991">
        <v>0</v>
      </c>
      <c r="M991">
        <v>0</v>
      </c>
      <c r="N991">
        <v>6.5000000000000002E-2</v>
      </c>
      <c r="O991">
        <v>18.2</v>
      </c>
      <c r="P991">
        <v>280</v>
      </c>
      <c r="Q991">
        <v>202227</v>
      </c>
      <c r="R991">
        <v>202247</v>
      </c>
      <c r="U991">
        <v>5547640</v>
      </c>
      <c r="V991">
        <v>14</v>
      </c>
      <c r="AM991" t="s">
        <v>38</v>
      </c>
      <c r="AN991" t="s">
        <v>39</v>
      </c>
      <c r="BE991" t="s">
        <v>40</v>
      </c>
      <c r="BF991" t="s">
        <v>41</v>
      </c>
      <c r="BM991" t="s">
        <v>40</v>
      </c>
    </row>
    <row r="992" spans="1:65">
      <c r="A992">
        <v>91173</v>
      </c>
      <c r="B992" t="s">
        <v>549</v>
      </c>
      <c r="C992">
        <v>795</v>
      </c>
      <c r="D992" t="s">
        <v>45</v>
      </c>
      <c r="E992" t="s">
        <v>46</v>
      </c>
      <c r="G992">
        <v>8.7999999999999995E-2</v>
      </c>
      <c r="H992">
        <v>12.32</v>
      </c>
      <c r="I992">
        <v>0.3</v>
      </c>
      <c r="J992">
        <v>0.126</v>
      </c>
      <c r="K992">
        <v>0.01</v>
      </c>
      <c r="L992">
        <v>0</v>
      </c>
      <c r="M992">
        <v>0</v>
      </c>
      <c r="N992">
        <v>0.126</v>
      </c>
      <c r="O992">
        <v>17.64</v>
      </c>
      <c r="P992">
        <v>140</v>
      </c>
      <c r="Q992">
        <v>202227</v>
      </c>
      <c r="R992">
        <v>202247</v>
      </c>
      <c r="U992">
        <v>7011980</v>
      </c>
      <c r="V992">
        <v>44</v>
      </c>
      <c r="AM992" t="s">
        <v>38</v>
      </c>
      <c r="AN992" t="s">
        <v>39</v>
      </c>
      <c r="BE992" t="s">
        <v>40</v>
      </c>
      <c r="BF992" t="s">
        <v>41</v>
      </c>
      <c r="BM992" t="s">
        <v>40</v>
      </c>
    </row>
    <row r="993" spans="1:65">
      <c r="A993">
        <v>91196</v>
      </c>
      <c r="B993" t="s">
        <v>550</v>
      </c>
      <c r="C993">
        <v>795</v>
      </c>
      <c r="D993" t="s">
        <v>36</v>
      </c>
      <c r="E993" t="s">
        <v>37</v>
      </c>
      <c r="G993">
        <v>5.5E-2</v>
      </c>
      <c r="H993">
        <v>15.4</v>
      </c>
      <c r="I993">
        <v>0.3</v>
      </c>
      <c r="J993">
        <v>7.9000000000000001E-2</v>
      </c>
      <c r="K993">
        <v>0</v>
      </c>
      <c r="L993">
        <v>0</v>
      </c>
      <c r="M993">
        <v>0</v>
      </c>
      <c r="N993">
        <v>7.9000000000000001E-2</v>
      </c>
      <c r="O993">
        <v>22.12</v>
      </c>
      <c r="P993">
        <v>280</v>
      </c>
      <c r="Q993">
        <v>202227</v>
      </c>
      <c r="R993">
        <v>202247</v>
      </c>
      <c r="U993">
        <v>5571931</v>
      </c>
      <c r="V993">
        <v>23</v>
      </c>
      <c r="AM993" t="s">
        <v>38</v>
      </c>
      <c r="AN993" t="s">
        <v>39</v>
      </c>
      <c r="BE993" t="s">
        <v>40</v>
      </c>
      <c r="BF993" t="s">
        <v>41</v>
      </c>
      <c r="BM993" t="s">
        <v>40</v>
      </c>
    </row>
    <row r="994" spans="1:65">
      <c r="A994">
        <v>91196</v>
      </c>
      <c r="B994" t="s">
        <v>550</v>
      </c>
      <c r="C994">
        <v>795</v>
      </c>
      <c r="D994" t="s">
        <v>68</v>
      </c>
      <c r="E994" t="s">
        <v>69</v>
      </c>
      <c r="G994">
        <v>4.4999999999999998E-2</v>
      </c>
      <c r="H994">
        <v>16.87</v>
      </c>
      <c r="I994">
        <v>0.3</v>
      </c>
      <c r="J994">
        <v>6.5000000000000002E-2</v>
      </c>
      <c r="K994">
        <v>0</v>
      </c>
      <c r="L994">
        <v>0</v>
      </c>
      <c r="M994">
        <v>0</v>
      </c>
      <c r="N994">
        <v>6.5000000000000002E-2</v>
      </c>
      <c r="O994">
        <v>24.37</v>
      </c>
      <c r="P994">
        <v>375</v>
      </c>
      <c r="Q994">
        <v>202227</v>
      </c>
      <c r="R994">
        <v>202247</v>
      </c>
      <c r="U994">
        <v>5832357</v>
      </c>
      <c r="V994">
        <v>14</v>
      </c>
      <c r="AM994" t="s">
        <v>38</v>
      </c>
      <c r="AN994" t="s">
        <v>39</v>
      </c>
      <c r="BE994" t="s">
        <v>40</v>
      </c>
      <c r="BF994" t="s">
        <v>41</v>
      </c>
      <c r="BM994" t="s">
        <v>40</v>
      </c>
    </row>
    <row r="995" spans="1:65">
      <c r="A995">
        <v>91196</v>
      </c>
      <c r="B995" t="s">
        <v>550</v>
      </c>
      <c r="C995">
        <v>795</v>
      </c>
      <c r="D995" t="s">
        <v>45</v>
      </c>
      <c r="E995" t="s">
        <v>46</v>
      </c>
      <c r="G995">
        <v>0.105</v>
      </c>
      <c r="H995">
        <v>14.7</v>
      </c>
      <c r="I995">
        <v>0.3</v>
      </c>
      <c r="J995">
        <v>0.15</v>
      </c>
      <c r="K995">
        <v>0.02</v>
      </c>
      <c r="L995">
        <v>0</v>
      </c>
      <c r="M995">
        <v>0</v>
      </c>
      <c r="N995">
        <v>0.15</v>
      </c>
      <c r="O995">
        <v>21</v>
      </c>
      <c r="P995">
        <v>140</v>
      </c>
      <c r="Q995">
        <v>202227</v>
      </c>
      <c r="R995">
        <v>202247</v>
      </c>
      <c r="U995">
        <v>7014767</v>
      </c>
      <c r="V995">
        <v>46</v>
      </c>
      <c r="AM995" t="s">
        <v>38</v>
      </c>
      <c r="AN995" t="s">
        <v>39</v>
      </c>
      <c r="BE995" t="s">
        <v>40</v>
      </c>
      <c r="BF995" t="s">
        <v>41</v>
      </c>
      <c r="BM995" t="s">
        <v>40</v>
      </c>
    </row>
    <row r="996" spans="1:65">
      <c r="A996">
        <v>91197</v>
      </c>
      <c r="B996" t="s">
        <v>551</v>
      </c>
      <c r="C996">
        <v>795</v>
      </c>
      <c r="D996" t="s">
        <v>36</v>
      </c>
      <c r="E996" t="s">
        <v>37</v>
      </c>
      <c r="G996">
        <v>5.5E-2</v>
      </c>
      <c r="H996">
        <v>15.4</v>
      </c>
      <c r="I996">
        <v>0.3</v>
      </c>
      <c r="J996">
        <v>7.9000000000000001E-2</v>
      </c>
      <c r="K996">
        <v>0</v>
      </c>
      <c r="L996">
        <v>0</v>
      </c>
      <c r="M996">
        <v>0</v>
      </c>
      <c r="N996">
        <v>7.9000000000000001E-2</v>
      </c>
      <c r="O996">
        <v>22.12</v>
      </c>
      <c r="P996">
        <v>280</v>
      </c>
      <c r="Q996">
        <v>202227</v>
      </c>
      <c r="R996">
        <v>202247</v>
      </c>
      <c r="U996">
        <v>5571936</v>
      </c>
      <c r="V996">
        <v>23</v>
      </c>
      <c r="AM996" t="s">
        <v>38</v>
      </c>
      <c r="AN996" t="s">
        <v>39</v>
      </c>
      <c r="BE996" t="s">
        <v>40</v>
      </c>
      <c r="BF996" t="s">
        <v>41</v>
      </c>
      <c r="BM996" t="s">
        <v>40</v>
      </c>
    </row>
    <row r="997" spans="1:65">
      <c r="A997">
        <v>91197</v>
      </c>
      <c r="B997" t="s">
        <v>551</v>
      </c>
      <c r="C997">
        <v>795</v>
      </c>
      <c r="D997" t="s">
        <v>68</v>
      </c>
      <c r="E997" t="s">
        <v>69</v>
      </c>
      <c r="G997">
        <v>4.4999999999999998E-2</v>
      </c>
      <c r="H997">
        <v>16.87</v>
      </c>
      <c r="I997">
        <v>0.3</v>
      </c>
      <c r="J997">
        <v>6.5000000000000002E-2</v>
      </c>
      <c r="K997">
        <v>0</v>
      </c>
      <c r="L997">
        <v>0</v>
      </c>
      <c r="M997">
        <v>0</v>
      </c>
      <c r="N997">
        <v>6.5000000000000002E-2</v>
      </c>
      <c r="O997">
        <v>24.37</v>
      </c>
      <c r="P997">
        <v>375</v>
      </c>
      <c r="Q997">
        <v>202227</v>
      </c>
      <c r="R997">
        <v>202247</v>
      </c>
      <c r="U997">
        <v>5832164</v>
      </c>
      <c r="V997">
        <v>14</v>
      </c>
      <c r="AM997" t="s">
        <v>38</v>
      </c>
      <c r="AN997" t="s">
        <v>39</v>
      </c>
      <c r="BE997" t="s">
        <v>40</v>
      </c>
      <c r="BF997" t="s">
        <v>41</v>
      </c>
      <c r="BM997" t="s">
        <v>40</v>
      </c>
    </row>
    <row r="998" spans="1:65">
      <c r="A998">
        <v>91197</v>
      </c>
      <c r="B998" t="s">
        <v>551</v>
      </c>
      <c r="C998">
        <v>795</v>
      </c>
      <c r="D998" t="s">
        <v>45</v>
      </c>
      <c r="E998" t="s">
        <v>46</v>
      </c>
      <c r="G998">
        <v>0.105</v>
      </c>
      <c r="H998">
        <v>14.7</v>
      </c>
      <c r="I998">
        <v>0.3</v>
      </c>
      <c r="J998">
        <v>0.15</v>
      </c>
      <c r="K998">
        <v>0.02</v>
      </c>
      <c r="L998">
        <v>0</v>
      </c>
      <c r="M998">
        <v>0</v>
      </c>
      <c r="N998">
        <v>0.15</v>
      </c>
      <c r="O998">
        <v>21</v>
      </c>
      <c r="P998">
        <v>140</v>
      </c>
      <c r="Q998">
        <v>202227</v>
      </c>
      <c r="R998">
        <v>202247</v>
      </c>
      <c r="U998">
        <v>7014736</v>
      </c>
      <c r="V998">
        <v>46</v>
      </c>
      <c r="AM998" t="s">
        <v>38</v>
      </c>
      <c r="AN998" t="s">
        <v>39</v>
      </c>
      <c r="BE998" t="s">
        <v>40</v>
      </c>
      <c r="BF998" t="s">
        <v>41</v>
      </c>
      <c r="BM998" t="s">
        <v>40</v>
      </c>
    </row>
    <row r="999" spans="1:65">
      <c r="A999">
        <v>91198</v>
      </c>
      <c r="B999" t="s">
        <v>552</v>
      </c>
      <c r="C999">
        <v>795</v>
      </c>
      <c r="D999" t="s">
        <v>36</v>
      </c>
      <c r="E999" t="s">
        <v>37</v>
      </c>
      <c r="G999">
        <v>5.5E-2</v>
      </c>
      <c r="H999">
        <v>15.4</v>
      </c>
      <c r="I999">
        <v>0.3</v>
      </c>
      <c r="J999">
        <v>7.9000000000000001E-2</v>
      </c>
      <c r="K999">
        <v>0</v>
      </c>
      <c r="L999">
        <v>0</v>
      </c>
      <c r="M999">
        <v>0</v>
      </c>
      <c r="N999">
        <v>7.9000000000000001E-2</v>
      </c>
      <c r="O999">
        <v>22.12</v>
      </c>
      <c r="P999">
        <v>280</v>
      </c>
      <c r="Q999">
        <v>202227</v>
      </c>
      <c r="R999">
        <v>202247</v>
      </c>
      <c r="U999">
        <v>5571971</v>
      </c>
      <c r="V999">
        <v>23</v>
      </c>
      <c r="AM999" t="s">
        <v>38</v>
      </c>
      <c r="AN999" t="s">
        <v>39</v>
      </c>
      <c r="BE999" t="s">
        <v>40</v>
      </c>
      <c r="BF999" t="s">
        <v>41</v>
      </c>
      <c r="BM999" t="s">
        <v>40</v>
      </c>
    </row>
    <row r="1000" spans="1:65">
      <c r="A1000">
        <v>91198</v>
      </c>
      <c r="B1000" t="s">
        <v>552</v>
      </c>
      <c r="C1000">
        <v>795</v>
      </c>
      <c r="D1000" t="s">
        <v>68</v>
      </c>
      <c r="E1000" t="s">
        <v>69</v>
      </c>
      <c r="G1000">
        <v>4.4999999999999998E-2</v>
      </c>
      <c r="H1000">
        <v>16.87</v>
      </c>
      <c r="I1000">
        <v>0.3</v>
      </c>
      <c r="J1000">
        <v>6.5000000000000002E-2</v>
      </c>
      <c r="K1000">
        <v>0</v>
      </c>
      <c r="L1000">
        <v>0</v>
      </c>
      <c r="M1000">
        <v>0</v>
      </c>
      <c r="N1000">
        <v>6.5000000000000002E-2</v>
      </c>
      <c r="O1000">
        <v>24.37</v>
      </c>
      <c r="P1000">
        <v>375</v>
      </c>
      <c r="Q1000">
        <v>202227</v>
      </c>
      <c r="R1000">
        <v>202247</v>
      </c>
      <c r="U1000">
        <v>5832168</v>
      </c>
      <c r="V1000">
        <v>14</v>
      </c>
      <c r="AM1000" t="s">
        <v>38</v>
      </c>
      <c r="AN1000" t="s">
        <v>39</v>
      </c>
      <c r="BE1000" t="s">
        <v>40</v>
      </c>
      <c r="BF1000" t="s">
        <v>41</v>
      </c>
      <c r="BM1000" t="s">
        <v>40</v>
      </c>
    </row>
    <row r="1001" spans="1:65">
      <c r="A1001">
        <v>91198</v>
      </c>
      <c r="B1001" t="s">
        <v>552</v>
      </c>
      <c r="C1001">
        <v>795</v>
      </c>
      <c r="D1001" t="s">
        <v>45</v>
      </c>
      <c r="E1001" t="s">
        <v>46</v>
      </c>
      <c r="G1001">
        <v>0.105</v>
      </c>
      <c r="H1001">
        <v>14.7</v>
      </c>
      <c r="I1001">
        <v>0.3</v>
      </c>
      <c r="J1001">
        <v>0.15</v>
      </c>
      <c r="K1001">
        <v>0.02</v>
      </c>
      <c r="L1001">
        <v>0</v>
      </c>
      <c r="M1001">
        <v>0</v>
      </c>
      <c r="N1001">
        <v>0.15</v>
      </c>
      <c r="O1001">
        <v>21</v>
      </c>
      <c r="P1001">
        <v>140</v>
      </c>
      <c r="Q1001">
        <v>202227</v>
      </c>
      <c r="R1001">
        <v>202247</v>
      </c>
      <c r="U1001">
        <v>7014764</v>
      </c>
      <c r="V1001">
        <v>46</v>
      </c>
      <c r="AM1001" t="s">
        <v>38</v>
      </c>
      <c r="AN1001" t="s">
        <v>39</v>
      </c>
      <c r="BE1001" t="s">
        <v>40</v>
      </c>
      <c r="BF1001" t="s">
        <v>41</v>
      </c>
      <c r="BM1001" t="s">
        <v>40</v>
      </c>
    </row>
    <row r="1002" spans="1:65">
      <c r="A1002">
        <v>91199</v>
      </c>
      <c r="B1002" t="s">
        <v>553</v>
      </c>
      <c r="C1002">
        <v>795</v>
      </c>
      <c r="D1002" t="s">
        <v>36</v>
      </c>
      <c r="E1002" t="s">
        <v>37</v>
      </c>
      <c r="G1002">
        <v>5.5E-2</v>
      </c>
      <c r="H1002">
        <v>15.4</v>
      </c>
      <c r="I1002">
        <v>0.3</v>
      </c>
      <c r="J1002">
        <v>7.9000000000000001E-2</v>
      </c>
      <c r="K1002">
        <v>0</v>
      </c>
      <c r="L1002">
        <v>0</v>
      </c>
      <c r="M1002">
        <v>0</v>
      </c>
      <c r="N1002">
        <v>7.9000000000000001E-2</v>
      </c>
      <c r="O1002">
        <v>22.12</v>
      </c>
      <c r="P1002">
        <v>280</v>
      </c>
      <c r="Q1002">
        <v>202227</v>
      </c>
      <c r="R1002">
        <v>202247</v>
      </c>
      <c r="U1002">
        <v>5571943</v>
      </c>
      <c r="V1002">
        <v>23</v>
      </c>
      <c r="AM1002" t="s">
        <v>38</v>
      </c>
      <c r="AN1002" t="s">
        <v>39</v>
      </c>
      <c r="BE1002" t="s">
        <v>40</v>
      </c>
      <c r="BF1002" t="s">
        <v>41</v>
      </c>
      <c r="BM1002" t="s">
        <v>40</v>
      </c>
    </row>
    <row r="1003" spans="1:65">
      <c r="A1003">
        <v>91199</v>
      </c>
      <c r="B1003" t="s">
        <v>553</v>
      </c>
      <c r="C1003">
        <v>795</v>
      </c>
      <c r="D1003" t="s">
        <v>68</v>
      </c>
      <c r="E1003" t="s">
        <v>69</v>
      </c>
      <c r="G1003">
        <v>4.4999999999999998E-2</v>
      </c>
      <c r="H1003">
        <v>16.87</v>
      </c>
      <c r="I1003">
        <v>0.3</v>
      </c>
      <c r="J1003">
        <v>6.5000000000000002E-2</v>
      </c>
      <c r="K1003">
        <v>0</v>
      </c>
      <c r="L1003">
        <v>0</v>
      </c>
      <c r="M1003">
        <v>0</v>
      </c>
      <c r="N1003">
        <v>6.5000000000000002E-2</v>
      </c>
      <c r="O1003">
        <v>24.37</v>
      </c>
      <c r="P1003">
        <v>375</v>
      </c>
      <c r="Q1003">
        <v>202227</v>
      </c>
      <c r="R1003">
        <v>202247</v>
      </c>
      <c r="U1003">
        <v>5832169</v>
      </c>
      <c r="V1003">
        <v>14</v>
      </c>
      <c r="AM1003" t="s">
        <v>38</v>
      </c>
      <c r="AN1003" t="s">
        <v>39</v>
      </c>
      <c r="BE1003" t="s">
        <v>40</v>
      </c>
      <c r="BF1003" t="s">
        <v>41</v>
      </c>
      <c r="BM1003" t="s">
        <v>40</v>
      </c>
    </row>
    <row r="1004" spans="1:65">
      <c r="A1004">
        <v>91199</v>
      </c>
      <c r="B1004" t="s">
        <v>553</v>
      </c>
      <c r="C1004">
        <v>795</v>
      </c>
      <c r="D1004" t="s">
        <v>45</v>
      </c>
      <c r="E1004" t="s">
        <v>46</v>
      </c>
      <c r="G1004">
        <v>0.105</v>
      </c>
      <c r="H1004">
        <v>14.7</v>
      </c>
      <c r="I1004">
        <v>0.3</v>
      </c>
      <c r="J1004">
        <v>0.15</v>
      </c>
      <c r="K1004">
        <v>0.02</v>
      </c>
      <c r="L1004">
        <v>0</v>
      </c>
      <c r="M1004">
        <v>0</v>
      </c>
      <c r="N1004">
        <v>0.15</v>
      </c>
      <c r="O1004">
        <v>21</v>
      </c>
      <c r="P1004">
        <v>140</v>
      </c>
      <c r="Q1004">
        <v>202227</v>
      </c>
      <c r="R1004">
        <v>202247</v>
      </c>
      <c r="U1004">
        <v>7014741</v>
      </c>
      <c r="V1004">
        <v>46</v>
      </c>
      <c r="AM1004" t="s">
        <v>38</v>
      </c>
      <c r="AN1004" t="s">
        <v>39</v>
      </c>
      <c r="BE1004" t="s">
        <v>40</v>
      </c>
      <c r="BF1004" t="s">
        <v>41</v>
      </c>
      <c r="BM1004" t="s">
        <v>40</v>
      </c>
    </row>
    <row r="1005" spans="1:65">
      <c r="A1005">
        <v>91200</v>
      </c>
      <c r="B1005" t="s">
        <v>554</v>
      </c>
      <c r="C1005">
        <v>795</v>
      </c>
      <c r="D1005" t="s">
        <v>36</v>
      </c>
      <c r="E1005" t="s">
        <v>37</v>
      </c>
      <c r="G1005">
        <v>5.5E-2</v>
      </c>
      <c r="H1005">
        <v>15.4</v>
      </c>
      <c r="I1005">
        <v>0.3</v>
      </c>
      <c r="J1005">
        <v>7.9000000000000001E-2</v>
      </c>
      <c r="K1005">
        <v>0</v>
      </c>
      <c r="L1005">
        <v>0</v>
      </c>
      <c r="M1005">
        <v>0</v>
      </c>
      <c r="N1005">
        <v>7.9000000000000001E-2</v>
      </c>
      <c r="O1005">
        <v>22.12</v>
      </c>
      <c r="P1005">
        <v>280</v>
      </c>
      <c r="Q1005">
        <v>202227</v>
      </c>
      <c r="R1005">
        <v>202247</v>
      </c>
      <c r="U1005">
        <v>5571950</v>
      </c>
      <c r="V1005">
        <v>23</v>
      </c>
      <c r="AM1005" t="s">
        <v>38</v>
      </c>
      <c r="AN1005" t="s">
        <v>39</v>
      </c>
      <c r="BE1005" t="s">
        <v>40</v>
      </c>
      <c r="BF1005" t="s">
        <v>41</v>
      </c>
      <c r="BM1005" t="s">
        <v>40</v>
      </c>
    </row>
    <row r="1006" spans="1:65">
      <c r="A1006">
        <v>91200</v>
      </c>
      <c r="B1006" t="s">
        <v>554</v>
      </c>
      <c r="C1006">
        <v>795</v>
      </c>
      <c r="D1006" t="s">
        <v>68</v>
      </c>
      <c r="E1006" t="s">
        <v>69</v>
      </c>
      <c r="G1006">
        <v>4.4999999999999998E-2</v>
      </c>
      <c r="H1006">
        <v>16.87</v>
      </c>
      <c r="I1006">
        <v>0.3</v>
      </c>
      <c r="J1006">
        <v>6.5000000000000002E-2</v>
      </c>
      <c r="K1006">
        <v>0</v>
      </c>
      <c r="L1006">
        <v>0</v>
      </c>
      <c r="M1006">
        <v>0</v>
      </c>
      <c r="N1006">
        <v>6.5000000000000002E-2</v>
      </c>
      <c r="O1006">
        <v>24.37</v>
      </c>
      <c r="P1006">
        <v>375</v>
      </c>
      <c r="Q1006">
        <v>202227</v>
      </c>
      <c r="R1006">
        <v>202247</v>
      </c>
      <c r="U1006">
        <v>5832174</v>
      </c>
      <c r="V1006">
        <v>14</v>
      </c>
      <c r="AM1006" t="s">
        <v>38</v>
      </c>
      <c r="AN1006" t="s">
        <v>39</v>
      </c>
      <c r="BE1006" t="s">
        <v>40</v>
      </c>
      <c r="BF1006" t="s">
        <v>41</v>
      </c>
      <c r="BM1006" t="s">
        <v>40</v>
      </c>
    </row>
    <row r="1007" spans="1:65">
      <c r="A1007">
        <v>91200</v>
      </c>
      <c r="B1007" t="s">
        <v>554</v>
      </c>
      <c r="C1007">
        <v>795</v>
      </c>
      <c r="D1007" t="s">
        <v>45</v>
      </c>
      <c r="E1007" t="s">
        <v>46</v>
      </c>
      <c r="G1007">
        <v>0.105</v>
      </c>
      <c r="H1007">
        <v>14.7</v>
      </c>
      <c r="I1007">
        <v>0.3</v>
      </c>
      <c r="J1007">
        <v>0.15</v>
      </c>
      <c r="K1007">
        <v>0.02</v>
      </c>
      <c r="L1007">
        <v>0</v>
      </c>
      <c r="M1007">
        <v>0</v>
      </c>
      <c r="N1007">
        <v>0.15</v>
      </c>
      <c r="O1007">
        <v>21</v>
      </c>
      <c r="P1007">
        <v>140</v>
      </c>
      <c r="Q1007">
        <v>202227</v>
      </c>
      <c r="R1007">
        <v>202247</v>
      </c>
      <c r="U1007">
        <v>7014750</v>
      </c>
      <c r="V1007">
        <v>46</v>
      </c>
      <c r="AM1007" t="s">
        <v>38</v>
      </c>
      <c r="AN1007" t="s">
        <v>39</v>
      </c>
      <c r="BE1007" t="s">
        <v>40</v>
      </c>
      <c r="BF1007" t="s">
        <v>41</v>
      </c>
      <c r="BM1007" t="s">
        <v>40</v>
      </c>
    </row>
    <row r="1008" spans="1:65">
      <c r="A1008">
        <v>91245</v>
      </c>
      <c r="B1008" t="s">
        <v>555</v>
      </c>
      <c r="C1008">
        <v>795</v>
      </c>
      <c r="D1008" t="s">
        <v>36</v>
      </c>
      <c r="E1008" t="s">
        <v>37</v>
      </c>
      <c r="G1008">
        <v>5.2999999999999999E-2</v>
      </c>
      <c r="H1008">
        <v>14.84</v>
      </c>
      <c r="I1008">
        <v>0.3</v>
      </c>
      <c r="J1008">
        <v>7.5999999999999998E-2</v>
      </c>
      <c r="K1008">
        <v>0</v>
      </c>
      <c r="L1008">
        <v>0</v>
      </c>
      <c r="M1008">
        <v>0</v>
      </c>
      <c r="N1008">
        <v>7.5999999999999998E-2</v>
      </c>
      <c r="O1008">
        <v>21.28</v>
      </c>
      <c r="P1008">
        <v>280</v>
      </c>
      <c r="Q1008">
        <v>202227</v>
      </c>
      <c r="R1008">
        <v>202247</v>
      </c>
      <c r="U1008">
        <v>5623560</v>
      </c>
      <c r="V1008">
        <v>20</v>
      </c>
      <c r="AM1008" t="s">
        <v>38</v>
      </c>
      <c r="AN1008" t="s">
        <v>39</v>
      </c>
      <c r="BE1008" t="s">
        <v>40</v>
      </c>
      <c r="BF1008" t="s">
        <v>41</v>
      </c>
      <c r="BM1008" t="s">
        <v>40</v>
      </c>
    </row>
    <row r="1009" spans="1:65">
      <c r="A1009">
        <v>91246</v>
      </c>
      <c r="B1009" t="s">
        <v>556</v>
      </c>
      <c r="C1009">
        <v>795</v>
      </c>
      <c r="D1009" t="s">
        <v>36</v>
      </c>
      <c r="E1009" t="s">
        <v>37</v>
      </c>
      <c r="G1009">
        <v>5.2999999999999999E-2</v>
      </c>
      <c r="H1009">
        <v>14.84</v>
      </c>
      <c r="I1009">
        <v>0.3</v>
      </c>
      <c r="J1009">
        <v>7.5999999999999998E-2</v>
      </c>
      <c r="K1009">
        <v>0</v>
      </c>
      <c r="L1009">
        <v>0</v>
      </c>
      <c r="M1009">
        <v>0</v>
      </c>
      <c r="N1009">
        <v>7.5999999999999998E-2</v>
      </c>
      <c r="O1009">
        <v>21.28</v>
      </c>
      <c r="P1009">
        <v>280</v>
      </c>
      <c r="Q1009">
        <v>202227</v>
      </c>
      <c r="R1009">
        <v>202247</v>
      </c>
      <c r="U1009">
        <v>5623680</v>
      </c>
      <c r="V1009">
        <v>20</v>
      </c>
      <c r="AM1009" t="s">
        <v>38</v>
      </c>
      <c r="AN1009" t="s">
        <v>39</v>
      </c>
      <c r="BE1009" t="s">
        <v>40</v>
      </c>
      <c r="BF1009" t="s">
        <v>41</v>
      </c>
      <c r="BM1009" t="s">
        <v>40</v>
      </c>
    </row>
    <row r="1010" spans="1:65">
      <c r="A1010">
        <v>91261</v>
      </c>
      <c r="B1010" t="s">
        <v>557</v>
      </c>
      <c r="C1010">
        <v>795</v>
      </c>
      <c r="D1010" t="s">
        <v>36</v>
      </c>
      <c r="E1010" t="s">
        <v>37</v>
      </c>
      <c r="G1010">
        <v>0.05</v>
      </c>
      <c r="H1010">
        <v>14</v>
      </c>
      <c r="I1010">
        <v>0.3</v>
      </c>
      <c r="J1010">
        <v>7.1999999999999995E-2</v>
      </c>
      <c r="K1010">
        <v>0</v>
      </c>
      <c r="L1010">
        <v>0</v>
      </c>
      <c r="M1010">
        <v>0</v>
      </c>
      <c r="N1010">
        <v>7.1999999999999995E-2</v>
      </c>
      <c r="O1010">
        <v>20.16</v>
      </c>
      <c r="P1010">
        <v>280</v>
      </c>
      <c r="Q1010">
        <v>202227</v>
      </c>
      <c r="R1010">
        <v>202247</v>
      </c>
      <c r="U1010">
        <v>5621620</v>
      </c>
      <c r="V1010">
        <v>16</v>
      </c>
      <c r="AM1010" t="s">
        <v>38</v>
      </c>
      <c r="AN1010" t="s">
        <v>39</v>
      </c>
      <c r="AQ1010" t="s">
        <v>60</v>
      </c>
      <c r="AR1010" t="s">
        <v>61</v>
      </c>
      <c r="BE1010" t="s">
        <v>40</v>
      </c>
      <c r="BF1010" t="s">
        <v>41</v>
      </c>
      <c r="BM1010" t="s">
        <v>40</v>
      </c>
    </row>
    <row r="1011" spans="1:65">
      <c r="A1011">
        <v>91297</v>
      </c>
      <c r="B1011" t="s">
        <v>558</v>
      </c>
      <c r="C1011">
        <v>795</v>
      </c>
      <c r="D1011" t="s">
        <v>36</v>
      </c>
      <c r="E1011" t="s">
        <v>37</v>
      </c>
      <c r="G1011">
        <v>5.5E-2</v>
      </c>
      <c r="H1011">
        <v>15.4</v>
      </c>
      <c r="I1011">
        <v>0.3</v>
      </c>
      <c r="J1011">
        <v>7.9000000000000001E-2</v>
      </c>
      <c r="K1011">
        <v>0</v>
      </c>
      <c r="L1011">
        <v>0</v>
      </c>
      <c r="M1011">
        <v>0</v>
      </c>
      <c r="N1011">
        <v>7.9000000000000001E-2</v>
      </c>
      <c r="O1011">
        <v>22.12</v>
      </c>
      <c r="P1011">
        <v>280</v>
      </c>
      <c r="Q1011">
        <v>202227</v>
      </c>
      <c r="R1011">
        <v>202247</v>
      </c>
      <c r="U1011">
        <v>5564434</v>
      </c>
      <c r="V1011">
        <v>23</v>
      </c>
      <c r="AM1011" t="s">
        <v>38</v>
      </c>
      <c r="AN1011" t="s">
        <v>39</v>
      </c>
      <c r="BE1011" t="s">
        <v>40</v>
      </c>
      <c r="BF1011" t="s">
        <v>41</v>
      </c>
      <c r="BM1011" t="s">
        <v>40</v>
      </c>
    </row>
    <row r="1012" spans="1:65">
      <c r="A1012">
        <v>91297</v>
      </c>
      <c r="B1012" t="s">
        <v>558</v>
      </c>
      <c r="C1012">
        <v>795</v>
      </c>
      <c r="D1012" t="s">
        <v>68</v>
      </c>
      <c r="E1012" t="s">
        <v>69</v>
      </c>
      <c r="G1012">
        <v>0.05</v>
      </c>
      <c r="H1012">
        <v>18.75</v>
      </c>
      <c r="I1012">
        <v>0.3</v>
      </c>
      <c r="J1012">
        <v>7.1999999999999995E-2</v>
      </c>
      <c r="K1012">
        <v>0</v>
      </c>
      <c r="L1012">
        <v>0</v>
      </c>
      <c r="M1012">
        <v>0</v>
      </c>
      <c r="N1012">
        <v>7.1999999999999995E-2</v>
      </c>
      <c r="O1012">
        <v>27</v>
      </c>
      <c r="P1012">
        <v>375</v>
      </c>
      <c r="Q1012">
        <v>202227</v>
      </c>
      <c r="R1012">
        <v>202247</v>
      </c>
      <c r="U1012">
        <v>5832397</v>
      </c>
      <c r="V1012">
        <v>15</v>
      </c>
      <c r="AM1012" t="s">
        <v>38</v>
      </c>
      <c r="AN1012" t="s">
        <v>39</v>
      </c>
      <c r="BE1012" t="s">
        <v>40</v>
      </c>
      <c r="BF1012" t="s">
        <v>41</v>
      </c>
      <c r="BM1012" t="s">
        <v>40</v>
      </c>
    </row>
    <row r="1013" spans="1:65">
      <c r="A1013">
        <v>91297</v>
      </c>
      <c r="B1013" t="s">
        <v>558</v>
      </c>
      <c r="C1013">
        <v>795</v>
      </c>
      <c r="D1013" t="s">
        <v>45</v>
      </c>
      <c r="E1013" t="s">
        <v>46</v>
      </c>
      <c r="G1013">
        <v>0.105</v>
      </c>
      <c r="H1013">
        <v>14.7</v>
      </c>
      <c r="I1013">
        <v>0.3</v>
      </c>
      <c r="J1013">
        <v>0.15</v>
      </c>
      <c r="K1013">
        <v>0.02</v>
      </c>
      <c r="L1013">
        <v>0</v>
      </c>
      <c r="M1013">
        <v>0</v>
      </c>
      <c r="N1013">
        <v>0.15</v>
      </c>
      <c r="O1013">
        <v>21</v>
      </c>
      <c r="P1013">
        <v>140</v>
      </c>
      <c r="Q1013">
        <v>202227</v>
      </c>
      <c r="R1013">
        <v>202247</v>
      </c>
      <c r="U1013">
        <v>7013613</v>
      </c>
      <c r="V1013">
        <v>46</v>
      </c>
      <c r="AM1013" t="s">
        <v>38</v>
      </c>
      <c r="AN1013" t="s">
        <v>39</v>
      </c>
      <c r="BE1013" t="s">
        <v>40</v>
      </c>
      <c r="BF1013" t="s">
        <v>41</v>
      </c>
      <c r="BM1013" t="s">
        <v>40</v>
      </c>
    </row>
    <row r="1014" spans="1:65">
      <c r="A1014">
        <v>91398</v>
      </c>
      <c r="B1014" t="s">
        <v>559</v>
      </c>
      <c r="C1014">
        <v>795</v>
      </c>
      <c r="D1014" t="s">
        <v>36</v>
      </c>
      <c r="E1014" t="s">
        <v>37</v>
      </c>
      <c r="G1014">
        <v>5.3999999999999999E-2</v>
      </c>
      <c r="H1014">
        <v>15.12</v>
      </c>
      <c r="I1014">
        <v>0.3</v>
      </c>
      <c r="J1014">
        <v>7.8E-2</v>
      </c>
      <c r="K1014">
        <v>0</v>
      </c>
      <c r="L1014">
        <v>0</v>
      </c>
      <c r="M1014">
        <v>0</v>
      </c>
      <c r="N1014">
        <v>7.8E-2</v>
      </c>
      <c r="O1014">
        <v>21.84</v>
      </c>
      <c r="P1014">
        <v>280</v>
      </c>
      <c r="Q1014">
        <v>202227</v>
      </c>
      <c r="R1014">
        <v>202247</v>
      </c>
      <c r="U1014">
        <v>5542310</v>
      </c>
      <c r="V1014">
        <v>21</v>
      </c>
      <c r="AE1014" t="s">
        <v>71</v>
      </c>
      <c r="AF1014" t="s">
        <v>72</v>
      </c>
      <c r="AM1014" t="s">
        <v>38</v>
      </c>
      <c r="AN1014" t="s">
        <v>39</v>
      </c>
      <c r="BE1014" t="s">
        <v>40</v>
      </c>
      <c r="BF1014" t="s">
        <v>41</v>
      </c>
      <c r="BM1014" t="s">
        <v>40</v>
      </c>
    </row>
    <row r="1015" spans="1:65">
      <c r="A1015">
        <v>91398</v>
      </c>
      <c r="B1015" t="s">
        <v>559</v>
      </c>
      <c r="C1015">
        <v>795</v>
      </c>
      <c r="D1015" t="s">
        <v>45</v>
      </c>
      <c r="E1015" t="s">
        <v>46</v>
      </c>
      <c r="G1015">
        <v>7.8E-2</v>
      </c>
      <c r="H1015">
        <v>10.92</v>
      </c>
      <c r="I1015">
        <v>0.3</v>
      </c>
      <c r="J1015">
        <v>0.112</v>
      </c>
      <c r="K1015">
        <v>0.01</v>
      </c>
      <c r="L1015">
        <v>0</v>
      </c>
      <c r="M1015">
        <v>0</v>
      </c>
      <c r="N1015">
        <v>0.112</v>
      </c>
      <c r="O1015">
        <v>15.68</v>
      </c>
      <c r="P1015">
        <v>140</v>
      </c>
      <c r="Q1015">
        <v>202227</v>
      </c>
      <c r="R1015">
        <v>202247</v>
      </c>
      <c r="U1015">
        <v>7010963</v>
      </c>
      <c r="V1015">
        <v>39</v>
      </c>
      <c r="AE1015" t="s">
        <v>71</v>
      </c>
      <c r="AF1015" t="s">
        <v>72</v>
      </c>
      <c r="AM1015" t="s">
        <v>38</v>
      </c>
      <c r="AN1015" t="s">
        <v>39</v>
      </c>
      <c r="BE1015" t="s">
        <v>40</v>
      </c>
      <c r="BF1015" t="s">
        <v>41</v>
      </c>
      <c r="BM1015" t="s">
        <v>40</v>
      </c>
    </row>
    <row r="1016" spans="1:65">
      <c r="A1016">
        <v>92206</v>
      </c>
      <c r="B1016" t="s">
        <v>560</v>
      </c>
      <c r="C1016">
        <v>795</v>
      </c>
      <c r="D1016" t="s">
        <v>36</v>
      </c>
      <c r="E1016" t="s">
        <v>37</v>
      </c>
      <c r="G1016">
        <v>6.9000000000000006E-2</v>
      </c>
      <c r="H1016">
        <v>19.32</v>
      </c>
      <c r="I1016">
        <v>0.3</v>
      </c>
      <c r="J1016">
        <v>9.9000000000000005E-2</v>
      </c>
      <c r="K1016">
        <v>0</v>
      </c>
      <c r="L1016">
        <v>0</v>
      </c>
      <c r="M1016">
        <v>0</v>
      </c>
      <c r="N1016">
        <v>9.9000000000000005E-2</v>
      </c>
      <c r="O1016">
        <v>27.72</v>
      </c>
      <c r="P1016">
        <v>280</v>
      </c>
      <c r="Q1016">
        <v>202227</v>
      </c>
      <c r="R1016">
        <v>202247</v>
      </c>
      <c r="U1016">
        <v>5515807</v>
      </c>
      <c r="V1016">
        <v>35</v>
      </c>
      <c r="AE1016" t="s">
        <v>71</v>
      </c>
      <c r="AF1016" t="s">
        <v>72</v>
      </c>
      <c r="AM1016" t="s">
        <v>38</v>
      </c>
      <c r="AN1016" t="s">
        <v>39</v>
      </c>
      <c r="BE1016" t="s">
        <v>40</v>
      </c>
      <c r="BF1016" t="s">
        <v>41</v>
      </c>
      <c r="BM1016" t="s">
        <v>40</v>
      </c>
    </row>
    <row r="1017" spans="1:65">
      <c r="A1017">
        <v>92641</v>
      </c>
      <c r="B1017" t="s">
        <v>561</v>
      </c>
      <c r="C1017">
        <v>795</v>
      </c>
      <c r="D1017" t="s">
        <v>36</v>
      </c>
      <c r="E1017" t="s">
        <v>37</v>
      </c>
      <c r="G1017">
        <v>0.04</v>
      </c>
      <c r="H1017">
        <v>11.2</v>
      </c>
      <c r="I1017">
        <v>0.3</v>
      </c>
      <c r="J1017">
        <v>5.8000000000000003E-2</v>
      </c>
      <c r="K1017">
        <v>0</v>
      </c>
      <c r="L1017">
        <v>0</v>
      </c>
      <c r="M1017">
        <v>0</v>
      </c>
      <c r="N1017">
        <v>5.8000000000000003E-2</v>
      </c>
      <c r="O1017">
        <v>16.239999999999998</v>
      </c>
      <c r="P1017">
        <v>280</v>
      </c>
      <c r="Q1017">
        <v>202227</v>
      </c>
      <c r="R1017">
        <v>202247</v>
      </c>
      <c r="U1017">
        <v>5551149</v>
      </c>
      <c r="V1017">
        <v>10</v>
      </c>
      <c r="AM1017" t="s">
        <v>38</v>
      </c>
      <c r="AN1017" t="s">
        <v>39</v>
      </c>
      <c r="BE1017" t="s">
        <v>40</v>
      </c>
      <c r="BF1017" t="s">
        <v>41</v>
      </c>
      <c r="BM1017" t="s">
        <v>40</v>
      </c>
    </row>
    <row r="1018" spans="1:65">
      <c r="A1018">
        <v>92641</v>
      </c>
      <c r="B1018" t="s">
        <v>561</v>
      </c>
      <c r="C1018">
        <v>795</v>
      </c>
      <c r="D1018" t="s">
        <v>45</v>
      </c>
      <c r="E1018" t="s">
        <v>46</v>
      </c>
      <c r="G1018">
        <v>0.06</v>
      </c>
      <c r="H1018">
        <v>8.4</v>
      </c>
      <c r="I1018">
        <v>0.3</v>
      </c>
      <c r="J1018">
        <v>8.5999999999999993E-2</v>
      </c>
      <c r="K1018">
        <v>0</v>
      </c>
      <c r="L1018">
        <v>0</v>
      </c>
      <c r="M1018">
        <v>0</v>
      </c>
      <c r="N1018">
        <v>8.5999999999999993E-2</v>
      </c>
      <c r="O1018">
        <v>12.04</v>
      </c>
      <c r="P1018">
        <v>140</v>
      </c>
      <c r="Q1018">
        <v>202227</v>
      </c>
      <c r="R1018">
        <v>202247</v>
      </c>
      <c r="U1018">
        <v>7012399</v>
      </c>
      <c r="V1018">
        <v>26</v>
      </c>
      <c r="AM1018" t="s">
        <v>38</v>
      </c>
      <c r="AN1018" t="s">
        <v>39</v>
      </c>
      <c r="BE1018" t="s">
        <v>40</v>
      </c>
      <c r="BF1018" t="s">
        <v>41</v>
      </c>
      <c r="BM1018" t="s">
        <v>40</v>
      </c>
    </row>
    <row r="1019" spans="1:65">
      <c r="A1019">
        <v>94384</v>
      </c>
      <c r="B1019" t="s">
        <v>562</v>
      </c>
      <c r="C1019">
        <v>795</v>
      </c>
      <c r="D1019" t="s">
        <v>36</v>
      </c>
      <c r="E1019" t="s">
        <v>37</v>
      </c>
      <c r="G1019">
        <v>6.2E-2</v>
      </c>
      <c r="H1019">
        <v>17.36</v>
      </c>
      <c r="I1019">
        <v>0.3</v>
      </c>
      <c r="J1019">
        <v>8.8999999999999996E-2</v>
      </c>
      <c r="K1019">
        <v>0</v>
      </c>
      <c r="L1019">
        <v>0</v>
      </c>
      <c r="M1019">
        <v>0</v>
      </c>
      <c r="N1019">
        <v>8.8999999999999996E-2</v>
      </c>
      <c r="O1019">
        <v>24.92</v>
      </c>
      <c r="P1019">
        <v>280</v>
      </c>
      <c r="Q1019">
        <v>202227</v>
      </c>
      <c r="R1019">
        <v>202247</v>
      </c>
      <c r="U1019">
        <v>5638923</v>
      </c>
      <c r="V1019">
        <v>27</v>
      </c>
      <c r="AE1019" t="s">
        <v>71</v>
      </c>
      <c r="AF1019" t="s">
        <v>72</v>
      </c>
      <c r="BE1019" t="s">
        <v>40</v>
      </c>
      <c r="BF1019" t="s">
        <v>41</v>
      </c>
      <c r="BM1019" t="s">
        <v>40</v>
      </c>
    </row>
    <row r="1020" spans="1:65">
      <c r="A1020">
        <v>94384</v>
      </c>
      <c r="B1020" t="s">
        <v>562</v>
      </c>
      <c r="C1020">
        <v>795</v>
      </c>
      <c r="D1020" t="s">
        <v>45</v>
      </c>
      <c r="E1020" t="s">
        <v>46</v>
      </c>
      <c r="G1020">
        <v>0.125</v>
      </c>
      <c r="H1020">
        <v>17.5</v>
      </c>
      <c r="I1020">
        <v>0.3</v>
      </c>
      <c r="J1020">
        <v>0.17899999999999999</v>
      </c>
      <c r="K1020">
        <v>0.03</v>
      </c>
      <c r="L1020">
        <v>0</v>
      </c>
      <c r="M1020">
        <v>0</v>
      </c>
      <c r="N1020">
        <v>0.17899999999999999</v>
      </c>
      <c r="O1020">
        <v>25.06</v>
      </c>
      <c r="P1020">
        <v>140</v>
      </c>
      <c r="Q1020">
        <v>202227</v>
      </c>
      <c r="R1020">
        <v>202247</v>
      </c>
      <c r="U1020">
        <v>7027493</v>
      </c>
      <c r="V1020">
        <v>53</v>
      </c>
      <c r="AE1020" t="s">
        <v>71</v>
      </c>
      <c r="AF1020" t="s">
        <v>72</v>
      </c>
      <c r="BE1020" t="s">
        <v>40</v>
      </c>
      <c r="BF1020" t="s">
        <v>41</v>
      </c>
      <c r="BM1020" t="s">
        <v>40</v>
      </c>
    </row>
    <row r="1021" spans="1:65">
      <c r="A1021">
        <v>94386</v>
      </c>
      <c r="B1021" t="s">
        <v>563</v>
      </c>
      <c r="C1021">
        <v>795</v>
      </c>
      <c r="D1021" t="s">
        <v>36</v>
      </c>
      <c r="E1021" t="s">
        <v>37</v>
      </c>
      <c r="G1021">
        <v>5.3999999999999999E-2</v>
      </c>
      <c r="H1021">
        <v>15.12</v>
      </c>
      <c r="I1021">
        <v>0.3</v>
      </c>
      <c r="J1021">
        <v>7.8E-2</v>
      </c>
      <c r="K1021">
        <v>0</v>
      </c>
      <c r="L1021">
        <v>0</v>
      </c>
      <c r="M1021">
        <v>0</v>
      </c>
      <c r="N1021">
        <v>7.8E-2</v>
      </c>
      <c r="O1021">
        <v>21.84</v>
      </c>
      <c r="P1021">
        <v>280</v>
      </c>
      <c r="Q1021">
        <v>202227</v>
      </c>
      <c r="R1021">
        <v>202247</v>
      </c>
      <c r="U1021">
        <v>5510022</v>
      </c>
      <c r="V1021">
        <v>21</v>
      </c>
      <c r="AE1021" t="s">
        <v>71</v>
      </c>
      <c r="AF1021" t="s">
        <v>72</v>
      </c>
      <c r="BE1021" t="s">
        <v>40</v>
      </c>
      <c r="BF1021" t="s">
        <v>41</v>
      </c>
      <c r="BM1021" t="s">
        <v>40</v>
      </c>
    </row>
    <row r="1022" spans="1:65">
      <c r="A1022">
        <v>94386</v>
      </c>
      <c r="B1022" t="s">
        <v>563</v>
      </c>
      <c r="C1022">
        <v>795</v>
      </c>
      <c r="D1022" t="s">
        <v>45</v>
      </c>
      <c r="E1022" t="s">
        <v>46</v>
      </c>
      <c r="G1022">
        <v>7.3999999999999996E-2</v>
      </c>
      <c r="H1022">
        <v>10.36</v>
      </c>
      <c r="I1022">
        <v>0.3</v>
      </c>
      <c r="J1022">
        <v>0.106</v>
      </c>
      <c r="K1022">
        <v>0.01</v>
      </c>
      <c r="L1022">
        <v>0</v>
      </c>
      <c r="M1022">
        <v>0</v>
      </c>
      <c r="N1022">
        <v>0.106</v>
      </c>
      <c r="O1022">
        <v>14.84</v>
      </c>
      <c r="P1022">
        <v>140</v>
      </c>
      <c r="Q1022">
        <v>202227</v>
      </c>
      <c r="R1022">
        <v>202247</v>
      </c>
      <c r="U1022">
        <v>7002672</v>
      </c>
      <c r="V1022">
        <v>38</v>
      </c>
      <c r="AE1022" t="s">
        <v>71</v>
      </c>
      <c r="AF1022" t="s">
        <v>72</v>
      </c>
      <c r="BE1022" t="s">
        <v>40</v>
      </c>
      <c r="BF1022" t="s">
        <v>41</v>
      </c>
      <c r="BM1022" t="s">
        <v>40</v>
      </c>
    </row>
    <row r="1023" spans="1:65">
      <c r="A1023">
        <v>94630</v>
      </c>
      <c r="B1023" t="s">
        <v>564</v>
      </c>
      <c r="C1023">
        <v>795</v>
      </c>
      <c r="D1023" t="s">
        <v>36</v>
      </c>
      <c r="E1023" t="s">
        <v>37</v>
      </c>
      <c r="G1023">
        <v>6.4000000000000001E-2</v>
      </c>
      <c r="H1023">
        <v>17.920000000000002</v>
      </c>
      <c r="I1023">
        <v>0.3</v>
      </c>
      <c r="J1023">
        <v>9.1999999999999998E-2</v>
      </c>
      <c r="K1023">
        <v>0</v>
      </c>
      <c r="L1023">
        <v>0</v>
      </c>
      <c r="M1023">
        <v>0</v>
      </c>
      <c r="N1023">
        <v>9.1999999999999998E-2</v>
      </c>
      <c r="O1023">
        <v>25.76</v>
      </c>
      <c r="P1023">
        <v>280</v>
      </c>
      <c r="Q1023">
        <v>202227</v>
      </c>
      <c r="R1023">
        <v>202247</v>
      </c>
      <c r="U1023">
        <v>5569178</v>
      </c>
      <c r="V1023">
        <v>29</v>
      </c>
      <c r="BE1023" t="s">
        <v>40</v>
      </c>
      <c r="BF1023" t="s">
        <v>41</v>
      </c>
      <c r="BM1023" t="s">
        <v>40</v>
      </c>
    </row>
    <row r="1024" spans="1:65">
      <c r="A1024">
        <v>94630</v>
      </c>
      <c r="B1024" t="s">
        <v>564</v>
      </c>
      <c r="C1024">
        <v>795</v>
      </c>
      <c r="D1024" t="s">
        <v>68</v>
      </c>
      <c r="E1024" t="s">
        <v>69</v>
      </c>
      <c r="G1024">
        <v>5.5E-2</v>
      </c>
      <c r="H1024">
        <v>20.62</v>
      </c>
      <c r="I1024">
        <v>0.3</v>
      </c>
      <c r="J1024">
        <v>7.9000000000000001E-2</v>
      </c>
      <c r="K1024">
        <v>0</v>
      </c>
      <c r="L1024">
        <v>0</v>
      </c>
      <c r="M1024">
        <v>0</v>
      </c>
      <c r="N1024">
        <v>7.9000000000000001E-2</v>
      </c>
      <c r="O1024">
        <v>29.62</v>
      </c>
      <c r="P1024">
        <v>375</v>
      </c>
      <c r="Q1024">
        <v>202227</v>
      </c>
      <c r="R1024">
        <v>202247</v>
      </c>
      <c r="U1024">
        <v>5832318</v>
      </c>
      <c r="V1024">
        <v>22</v>
      </c>
      <c r="BE1024" t="s">
        <v>40</v>
      </c>
      <c r="BF1024" t="s">
        <v>41</v>
      </c>
      <c r="BM1024" t="s">
        <v>40</v>
      </c>
    </row>
    <row r="1025" spans="1:65">
      <c r="A1025">
        <v>94630</v>
      </c>
      <c r="B1025" t="s">
        <v>564</v>
      </c>
      <c r="C1025">
        <v>795</v>
      </c>
      <c r="D1025" t="s">
        <v>45</v>
      </c>
      <c r="E1025" t="s">
        <v>46</v>
      </c>
      <c r="G1025">
        <v>0.112</v>
      </c>
      <c r="H1025">
        <v>15.68</v>
      </c>
      <c r="I1025">
        <v>0.3</v>
      </c>
      <c r="J1025">
        <v>0.16</v>
      </c>
      <c r="K1025">
        <v>0.02</v>
      </c>
      <c r="L1025">
        <v>0</v>
      </c>
      <c r="M1025">
        <v>0</v>
      </c>
      <c r="N1025">
        <v>0.16</v>
      </c>
      <c r="O1025">
        <v>22.4</v>
      </c>
      <c r="P1025">
        <v>140</v>
      </c>
      <c r="Q1025">
        <v>202227</v>
      </c>
      <c r="R1025">
        <v>202247</v>
      </c>
      <c r="U1025">
        <v>7014619</v>
      </c>
      <c r="V1025">
        <v>49</v>
      </c>
      <c r="BE1025" t="s">
        <v>40</v>
      </c>
      <c r="BF1025" t="s">
        <v>41</v>
      </c>
      <c r="BM1025" t="s">
        <v>40</v>
      </c>
    </row>
    <row r="1026" spans="1:65">
      <c r="A1026">
        <v>94632</v>
      </c>
      <c r="B1026" t="s">
        <v>565</v>
      </c>
      <c r="C1026">
        <v>795</v>
      </c>
      <c r="D1026" t="s">
        <v>36</v>
      </c>
      <c r="E1026" t="s">
        <v>37</v>
      </c>
      <c r="G1026">
        <v>6.4000000000000001E-2</v>
      </c>
      <c r="H1026">
        <v>17.920000000000002</v>
      </c>
      <c r="I1026">
        <v>0.3</v>
      </c>
      <c r="J1026">
        <v>9.1999999999999998E-2</v>
      </c>
      <c r="K1026">
        <v>0</v>
      </c>
      <c r="L1026">
        <v>0</v>
      </c>
      <c r="M1026">
        <v>0</v>
      </c>
      <c r="N1026">
        <v>9.1999999999999998E-2</v>
      </c>
      <c r="O1026">
        <v>25.76</v>
      </c>
      <c r="P1026">
        <v>280</v>
      </c>
      <c r="Q1026">
        <v>202227</v>
      </c>
      <c r="R1026">
        <v>202247</v>
      </c>
      <c r="U1026">
        <v>5569186</v>
      </c>
      <c r="V1026">
        <v>29</v>
      </c>
      <c r="BE1026" t="s">
        <v>40</v>
      </c>
      <c r="BF1026" t="s">
        <v>41</v>
      </c>
      <c r="BM1026" t="s">
        <v>40</v>
      </c>
    </row>
    <row r="1027" spans="1:65">
      <c r="A1027">
        <v>94632</v>
      </c>
      <c r="B1027" t="s">
        <v>565</v>
      </c>
      <c r="C1027">
        <v>795</v>
      </c>
      <c r="D1027" t="s">
        <v>68</v>
      </c>
      <c r="E1027" t="s">
        <v>69</v>
      </c>
      <c r="G1027">
        <v>5.5E-2</v>
      </c>
      <c r="H1027">
        <v>20.62</v>
      </c>
      <c r="I1027">
        <v>0.3</v>
      </c>
      <c r="J1027">
        <v>7.9000000000000001E-2</v>
      </c>
      <c r="K1027">
        <v>0</v>
      </c>
      <c r="L1027">
        <v>0</v>
      </c>
      <c r="M1027">
        <v>0</v>
      </c>
      <c r="N1027">
        <v>7.9000000000000001E-2</v>
      </c>
      <c r="O1027">
        <v>29.62</v>
      </c>
      <c r="P1027">
        <v>375</v>
      </c>
      <c r="Q1027">
        <v>202227</v>
      </c>
      <c r="R1027">
        <v>202247</v>
      </c>
      <c r="U1027">
        <v>5832319</v>
      </c>
      <c r="V1027">
        <v>22</v>
      </c>
      <c r="BE1027" t="s">
        <v>40</v>
      </c>
      <c r="BF1027" t="s">
        <v>41</v>
      </c>
      <c r="BM1027" t="s">
        <v>40</v>
      </c>
    </row>
    <row r="1028" spans="1:65">
      <c r="A1028">
        <v>94632</v>
      </c>
      <c r="B1028" t="s">
        <v>565</v>
      </c>
      <c r="C1028">
        <v>795</v>
      </c>
      <c r="D1028" t="s">
        <v>45</v>
      </c>
      <c r="E1028" t="s">
        <v>46</v>
      </c>
      <c r="G1028">
        <v>0.112</v>
      </c>
      <c r="H1028">
        <v>15.68</v>
      </c>
      <c r="I1028">
        <v>0.3</v>
      </c>
      <c r="J1028">
        <v>0.16</v>
      </c>
      <c r="K1028">
        <v>0.02</v>
      </c>
      <c r="L1028">
        <v>0</v>
      </c>
      <c r="M1028">
        <v>0</v>
      </c>
      <c r="N1028">
        <v>0.16</v>
      </c>
      <c r="O1028">
        <v>22.4</v>
      </c>
      <c r="P1028">
        <v>140</v>
      </c>
      <c r="Q1028">
        <v>202227</v>
      </c>
      <c r="R1028">
        <v>202247</v>
      </c>
      <c r="U1028">
        <v>7014621</v>
      </c>
      <c r="V1028">
        <v>49</v>
      </c>
      <c r="BE1028" t="s">
        <v>40</v>
      </c>
      <c r="BF1028" t="s">
        <v>41</v>
      </c>
      <c r="BM1028" t="s">
        <v>40</v>
      </c>
    </row>
    <row r="1029" spans="1:65">
      <c r="A1029">
        <v>94633</v>
      </c>
      <c r="B1029" t="s">
        <v>566</v>
      </c>
      <c r="C1029">
        <v>795</v>
      </c>
      <c r="D1029" t="s">
        <v>36</v>
      </c>
      <c r="E1029" t="s">
        <v>37</v>
      </c>
      <c r="G1029">
        <v>6.4000000000000001E-2</v>
      </c>
      <c r="H1029">
        <v>17.920000000000002</v>
      </c>
      <c r="I1029">
        <v>0.3</v>
      </c>
      <c r="J1029">
        <v>9.1999999999999998E-2</v>
      </c>
      <c r="K1029">
        <v>0</v>
      </c>
      <c r="L1029">
        <v>0</v>
      </c>
      <c r="M1029">
        <v>0</v>
      </c>
      <c r="N1029">
        <v>9.1999999999999998E-2</v>
      </c>
      <c r="O1029">
        <v>25.76</v>
      </c>
      <c r="P1029">
        <v>280</v>
      </c>
      <c r="Q1029">
        <v>202227</v>
      </c>
      <c r="R1029">
        <v>202247</v>
      </c>
      <c r="U1029">
        <v>5569191</v>
      </c>
      <c r="V1029">
        <v>29</v>
      </c>
      <c r="BE1029" t="s">
        <v>40</v>
      </c>
      <c r="BF1029" t="s">
        <v>41</v>
      </c>
      <c r="BM1029" t="s">
        <v>40</v>
      </c>
    </row>
    <row r="1030" spans="1:65">
      <c r="A1030">
        <v>94633</v>
      </c>
      <c r="B1030" t="s">
        <v>566</v>
      </c>
      <c r="C1030">
        <v>795</v>
      </c>
      <c r="D1030" t="s">
        <v>68</v>
      </c>
      <c r="E1030" t="s">
        <v>69</v>
      </c>
      <c r="G1030">
        <v>5.5E-2</v>
      </c>
      <c r="H1030">
        <v>20.62</v>
      </c>
      <c r="I1030">
        <v>0.3</v>
      </c>
      <c r="J1030">
        <v>7.9000000000000001E-2</v>
      </c>
      <c r="K1030">
        <v>0</v>
      </c>
      <c r="L1030">
        <v>0</v>
      </c>
      <c r="M1030">
        <v>0</v>
      </c>
      <c r="N1030">
        <v>7.9000000000000001E-2</v>
      </c>
      <c r="O1030">
        <v>29.62</v>
      </c>
      <c r="P1030">
        <v>375</v>
      </c>
      <c r="Q1030">
        <v>202227</v>
      </c>
      <c r="R1030">
        <v>202247</v>
      </c>
      <c r="U1030">
        <v>5832368</v>
      </c>
      <c r="V1030">
        <v>22</v>
      </c>
      <c r="BE1030" t="s">
        <v>40</v>
      </c>
      <c r="BF1030" t="s">
        <v>41</v>
      </c>
      <c r="BM1030" t="s">
        <v>40</v>
      </c>
    </row>
    <row r="1031" spans="1:65">
      <c r="A1031">
        <v>94633</v>
      </c>
      <c r="B1031" t="s">
        <v>566</v>
      </c>
      <c r="C1031">
        <v>795</v>
      </c>
      <c r="D1031" t="s">
        <v>45</v>
      </c>
      <c r="E1031" t="s">
        <v>46</v>
      </c>
      <c r="G1031">
        <v>0.112</v>
      </c>
      <c r="H1031">
        <v>15.68</v>
      </c>
      <c r="I1031">
        <v>0.3</v>
      </c>
      <c r="J1031">
        <v>0.16</v>
      </c>
      <c r="K1031">
        <v>0.02</v>
      </c>
      <c r="L1031">
        <v>0</v>
      </c>
      <c r="M1031">
        <v>0</v>
      </c>
      <c r="N1031">
        <v>0.16</v>
      </c>
      <c r="O1031">
        <v>22.4</v>
      </c>
      <c r="P1031">
        <v>140</v>
      </c>
      <c r="Q1031">
        <v>202227</v>
      </c>
      <c r="R1031">
        <v>202247</v>
      </c>
      <c r="U1031">
        <v>7014622</v>
      </c>
      <c r="V1031">
        <v>49</v>
      </c>
      <c r="BE1031" t="s">
        <v>40</v>
      </c>
      <c r="BF1031" t="s">
        <v>41</v>
      </c>
      <c r="BM1031" t="s">
        <v>40</v>
      </c>
    </row>
    <row r="1032" spans="1:65">
      <c r="A1032">
        <v>94634</v>
      </c>
      <c r="B1032" t="s">
        <v>567</v>
      </c>
      <c r="C1032">
        <v>795</v>
      </c>
      <c r="D1032" t="s">
        <v>36</v>
      </c>
      <c r="E1032" t="s">
        <v>37</v>
      </c>
      <c r="G1032">
        <v>6.4000000000000001E-2</v>
      </c>
      <c r="H1032">
        <v>17.920000000000002</v>
      </c>
      <c r="I1032">
        <v>0.3</v>
      </c>
      <c r="J1032">
        <v>9.1999999999999998E-2</v>
      </c>
      <c r="K1032">
        <v>0</v>
      </c>
      <c r="L1032">
        <v>0</v>
      </c>
      <c r="M1032">
        <v>0</v>
      </c>
      <c r="N1032">
        <v>9.1999999999999998E-2</v>
      </c>
      <c r="O1032">
        <v>25.76</v>
      </c>
      <c r="P1032">
        <v>280</v>
      </c>
      <c r="Q1032">
        <v>202227</v>
      </c>
      <c r="R1032">
        <v>202247</v>
      </c>
      <c r="U1032">
        <v>5569196</v>
      </c>
      <c r="V1032">
        <v>29</v>
      </c>
      <c r="BE1032" t="s">
        <v>40</v>
      </c>
      <c r="BF1032" t="s">
        <v>41</v>
      </c>
      <c r="BM1032" t="s">
        <v>40</v>
      </c>
    </row>
    <row r="1033" spans="1:65">
      <c r="A1033">
        <v>94634</v>
      </c>
      <c r="B1033" t="s">
        <v>567</v>
      </c>
      <c r="C1033">
        <v>795</v>
      </c>
      <c r="D1033" t="s">
        <v>68</v>
      </c>
      <c r="E1033" t="s">
        <v>69</v>
      </c>
      <c r="G1033">
        <v>5.5E-2</v>
      </c>
      <c r="H1033">
        <v>20.62</v>
      </c>
      <c r="I1033">
        <v>0.3</v>
      </c>
      <c r="J1033">
        <v>7.9000000000000001E-2</v>
      </c>
      <c r="K1033">
        <v>0</v>
      </c>
      <c r="L1033">
        <v>0</v>
      </c>
      <c r="M1033">
        <v>0</v>
      </c>
      <c r="N1033">
        <v>7.9000000000000001E-2</v>
      </c>
      <c r="O1033">
        <v>29.62</v>
      </c>
      <c r="P1033">
        <v>375</v>
      </c>
      <c r="Q1033">
        <v>202227</v>
      </c>
      <c r="R1033">
        <v>202247</v>
      </c>
      <c r="U1033">
        <v>5832374</v>
      </c>
      <c r="V1033">
        <v>22</v>
      </c>
      <c r="BE1033" t="s">
        <v>40</v>
      </c>
      <c r="BF1033" t="s">
        <v>41</v>
      </c>
      <c r="BM1033" t="s">
        <v>40</v>
      </c>
    </row>
    <row r="1034" spans="1:65">
      <c r="A1034">
        <v>94634</v>
      </c>
      <c r="B1034" t="s">
        <v>567</v>
      </c>
      <c r="C1034">
        <v>795</v>
      </c>
      <c r="D1034" t="s">
        <v>45</v>
      </c>
      <c r="E1034" t="s">
        <v>46</v>
      </c>
      <c r="G1034">
        <v>0.112</v>
      </c>
      <c r="H1034">
        <v>15.68</v>
      </c>
      <c r="I1034">
        <v>0.3</v>
      </c>
      <c r="J1034">
        <v>0.16</v>
      </c>
      <c r="K1034">
        <v>0.02</v>
      </c>
      <c r="L1034">
        <v>0</v>
      </c>
      <c r="M1034">
        <v>0</v>
      </c>
      <c r="N1034">
        <v>0.16</v>
      </c>
      <c r="O1034">
        <v>22.4</v>
      </c>
      <c r="P1034">
        <v>140</v>
      </c>
      <c r="Q1034">
        <v>202227</v>
      </c>
      <c r="R1034">
        <v>202247</v>
      </c>
      <c r="U1034">
        <v>7014623</v>
      </c>
      <c r="V1034">
        <v>49</v>
      </c>
      <c r="BE1034" t="s">
        <v>40</v>
      </c>
      <c r="BF1034" t="s">
        <v>41</v>
      </c>
      <c r="BM1034" t="s">
        <v>40</v>
      </c>
    </row>
    <row r="1035" spans="1:65">
      <c r="A1035">
        <v>94635</v>
      </c>
      <c r="B1035" t="s">
        <v>568</v>
      </c>
      <c r="C1035">
        <v>795</v>
      </c>
      <c r="D1035" t="s">
        <v>36</v>
      </c>
      <c r="E1035" t="s">
        <v>37</v>
      </c>
      <c r="G1035">
        <v>6.2E-2</v>
      </c>
      <c r="H1035">
        <v>17.36</v>
      </c>
      <c r="I1035">
        <v>0.3</v>
      </c>
      <c r="J1035">
        <v>8.8999999999999996E-2</v>
      </c>
      <c r="K1035">
        <v>0</v>
      </c>
      <c r="L1035">
        <v>0</v>
      </c>
      <c r="M1035">
        <v>0</v>
      </c>
      <c r="N1035">
        <v>8.8999999999999996E-2</v>
      </c>
      <c r="O1035">
        <v>24.92</v>
      </c>
      <c r="P1035">
        <v>280</v>
      </c>
      <c r="Q1035">
        <v>202227</v>
      </c>
      <c r="R1035">
        <v>202247</v>
      </c>
      <c r="U1035">
        <v>5634962</v>
      </c>
      <c r="V1035">
        <v>27</v>
      </c>
      <c r="AE1035" t="s">
        <v>71</v>
      </c>
      <c r="AF1035" t="s">
        <v>72</v>
      </c>
      <c r="BE1035" t="s">
        <v>40</v>
      </c>
      <c r="BF1035" t="s">
        <v>41</v>
      </c>
      <c r="BM1035" t="s">
        <v>40</v>
      </c>
    </row>
    <row r="1036" spans="1:65">
      <c r="A1036">
        <v>94635</v>
      </c>
      <c r="B1036" t="s">
        <v>568</v>
      </c>
      <c r="C1036">
        <v>795</v>
      </c>
      <c r="D1036" t="s">
        <v>45</v>
      </c>
      <c r="E1036" t="s">
        <v>46</v>
      </c>
      <c r="G1036">
        <v>0.13</v>
      </c>
      <c r="H1036">
        <v>18.2</v>
      </c>
      <c r="I1036">
        <v>0.3</v>
      </c>
      <c r="J1036">
        <v>0.186</v>
      </c>
      <c r="K1036">
        <v>0.03</v>
      </c>
      <c r="L1036">
        <v>0</v>
      </c>
      <c r="M1036">
        <v>0</v>
      </c>
      <c r="N1036">
        <v>0.186</v>
      </c>
      <c r="O1036">
        <v>26.04</v>
      </c>
      <c r="P1036">
        <v>140</v>
      </c>
      <c r="Q1036">
        <v>202227</v>
      </c>
      <c r="R1036">
        <v>202247</v>
      </c>
      <c r="U1036">
        <v>7027284</v>
      </c>
      <c r="V1036">
        <v>56</v>
      </c>
      <c r="AE1036" t="s">
        <v>71</v>
      </c>
      <c r="AF1036" t="s">
        <v>72</v>
      </c>
      <c r="BE1036" t="s">
        <v>40</v>
      </c>
      <c r="BF1036" t="s">
        <v>41</v>
      </c>
      <c r="BM1036" t="s">
        <v>40</v>
      </c>
    </row>
    <row r="1037" spans="1:65">
      <c r="A1037">
        <v>95169</v>
      </c>
      <c r="B1037" t="s">
        <v>569</v>
      </c>
      <c r="C1037">
        <v>795</v>
      </c>
      <c r="D1037" t="s">
        <v>36</v>
      </c>
      <c r="E1037" t="s">
        <v>37</v>
      </c>
      <c r="G1037">
        <v>0.1</v>
      </c>
      <c r="H1037">
        <v>28</v>
      </c>
      <c r="I1037">
        <v>0.3</v>
      </c>
      <c r="J1037">
        <v>0.14299999999999999</v>
      </c>
      <c r="K1037">
        <v>0.02</v>
      </c>
      <c r="L1037">
        <v>0</v>
      </c>
      <c r="M1037">
        <v>0</v>
      </c>
      <c r="N1037">
        <v>0.14299999999999999</v>
      </c>
      <c r="O1037">
        <v>40.04</v>
      </c>
      <c r="P1037">
        <v>280</v>
      </c>
      <c r="Q1037">
        <v>202227</v>
      </c>
      <c r="R1037">
        <v>202247</v>
      </c>
      <c r="U1037">
        <v>5519147</v>
      </c>
      <c r="V1037">
        <v>45</v>
      </c>
      <c r="AM1037" t="s">
        <v>38</v>
      </c>
      <c r="AN1037" t="s">
        <v>39</v>
      </c>
      <c r="BE1037" t="s">
        <v>40</v>
      </c>
      <c r="BF1037" t="s">
        <v>41</v>
      </c>
      <c r="BM1037" t="s">
        <v>40</v>
      </c>
    </row>
    <row r="1038" spans="1:65">
      <c r="A1038">
        <v>95902</v>
      </c>
      <c r="B1038" t="s">
        <v>570</v>
      </c>
      <c r="C1038">
        <v>795</v>
      </c>
      <c r="D1038" t="s">
        <v>36</v>
      </c>
      <c r="E1038" t="s">
        <v>37</v>
      </c>
      <c r="G1038">
        <v>6.8000000000000005E-2</v>
      </c>
      <c r="H1038">
        <v>19.04</v>
      </c>
      <c r="I1038">
        <v>0.3</v>
      </c>
      <c r="J1038">
        <v>9.8000000000000004E-2</v>
      </c>
      <c r="K1038">
        <v>0</v>
      </c>
      <c r="L1038">
        <v>0</v>
      </c>
      <c r="M1038">
        <v>0</v>
      </c>
      <c r="N1038">
        <v>9.8000000000000004E-2</v>
      </c>
      <c r="O1038">
        <v>27.44</v>
      </c>
      <c r="P1038">
        <v>280</v>
      </c>
      <c r="Q1038">
        <v>202227</v>
      </c>
      <c r="R1038">
        <v>202247</v>
      </c>
      <c r="U1038">
        <v>5518118</v>
      </c>
      <c r="V1038">
        <v>32</v>
      </c>
      <c r="AM1038" t="s">
        <v>38</v>
      </c>
      <c r="AN1038" t="s">
        <v>39</v>
      </c>
      <c r="BE1038" t="s">
        <v>40</v>
      </c>
      <c r="BF1038" t="s">
        <v>41</v>
      </c>
      <c r="BM1038" t="s">
        <v>40</v>
      </c>
    </row>
    <row r="1039" spans="1:65">
      <c r="A1039">
        <v>95973</v>
      </c>
      <c r="B1039" t="s">
        <v>571</v>
      </c>
      <c r="C1039">
        <v>795</v>
      </c>
      <c r="D1039" t="s">
        <v>36</v>
      </c>
      <c r="E1039" t="s">
        <v>37</v>
      </c>
      <c r="G1039">
        <v>6.4000000000000001E-2</v>
      </c>
      <c r="H1039">
        <v>17.920000000000002</v>
      </c>
      <c r="I1039">
        <v>0.3</v>
      </c>
      <c r="J1039">
        <v>9.1999999999999998E-2</v>
      </c>
      <c r="K1039">
        <v>0</v>
      </c>
      <c r="L1039">
        <v>0</v>
      </c>
      <c r="M1039">
        <v>0</v>
      </c>
      <c r="N1039">
        <v>9.1999999999999998E-2</v>
      </c>
      <c r="O1039">
        <v>25.76</v>
      </c>
      <c r="P1039">
        <v>280</v>
      </c>
      <c r="Q1039">
        <v>202227</v>
      </c>
      <c r="R1039">
        <v>202247</v>
      </c>
      <c r="U1039">
        <v>5557790</v>
      </c>
      <c r="V1039">
        <v>29</v>
      </c>
      <c r="BE1039" t="s">
        <v>40</v>
      </c>
      <c r="BF1039" t="s">
        <v>41</v>
      </c>
      <c r="BM1039" t="s">
        <v>40</v>
      </c>
    </row>
    <row r="1040" spans="1:65">
      <c r="A1040">
        <v>95973</v>
      </c>
      <c r="B1040" t="s">
        <v>571</v>
      </c>
      <c r="C1040">
        <v>795</v>
      </c>
      <c r="D1040" t="s">
        <v>68</v>
      </c>
      <c r="E1040" t="s">
        <v>69</v>
      </c>
      <c r="G1040">
        <v>5.7000000000000002E-2</v>
      </c>
      <c r="H1040">
        <v>21.37</v>
      </c>
      <c r="I1040">
        <v>0.3</v>
      </c>
      <c r="J1040">
        <v>8.2000000000000003E-2</v>
      </c>
      <c r="K1040">
        <v>0</v>
      </c>
      <c r="L1040">
        <v>0</v>
      </c>
      <c r="M1040">
        <v>0</v>
      </c>
      <c r="N1040">
        <v>8.2000000000000003E-2</v>
      </c>
      <c r="O1040">
        <v>30.75</v>
      </c>
      <c r="P1040">
        <v>375</v>
      </c>
      <c r="Q1040">
        <v>202227</v>
      </c>
      <c r="R1040">
        <v>202247</v>
      </c>
      <c r="U1040">
        <v>5832040</v>
      </c>
      <c r="V1040">
        <v>25</v>
      </c>
      <c r="BE1040" t="s">
        <v>40</v>
      </c>
      <c r="BF1040" t="s">
        <v>41</v>
      </c>
      <c r="BM1040" t="s">
        <v>40</v>
      </c>
    </row>
    <row r="1041" spans="1:65">
      <c r="A1041">
        <v>96055</v>
      </c>
      <c r="B1041" t="s">
        <v>572</v>
      </c>
      <c r="C1041">
        <v>795</v>
      </c>
      <c r="D1041" t="s">
        <v>36</v>
      </c>
      <c r="E1041" t="s">
        <v>37</v>
      </c>
      <c r="G1041">
        <v>6.3E-2</v>
      </c>
      <c r="H1041">
        <v>17.64</v>
      </c>
      <c r="I1041">
        <v>0.3</v>
      </c>
      <c r="J1041">
        <v>0.09</v>
      </c>
      <c r="K1041">
        <v>0</v>
      </c>
      <c r="L1041">
        <v>0</v>
      </c>
      <c r="M1041">
        <v>0</v>
      </c>
      <c r="N1041">
        <v>0.09</v>
      </c>
      <c r="O1041">
        <v>25.2</v>
      </c>
      <c r="P1041">
        <v>280</v>
      </c>
      <c r="Q1041">
        <v>202227</v>
      </c>
      <c r="R1041">
        <v>202247</v>
      </c>
      <c r="U1041">
        <v>5621867</v>
      </c>
      <c r="V1041">
        <v>28</v>
      </c>
      <c r="AM1041" t="s">
        <v>38</v>
      </c>
      <c r="AN1041" t="s">
        <v>39</v>
      </c>
      <c r="AQ1041" t="s">
        <v>60</v>
      </c>
      <c r="AR1041" t="s">
        <v>61</v>
      </c>
      <c r="BE1041" t="s">
        <v>40</v>
      </c>
      <c r="BF1041" t="s">
        <v>41</v>
      </c>
      <c r="BM1041" t="s">
        <v>40</v>
      </c>
    </row>
    <row r="1042" spans="1:65">
      <c r="A1042">
        <v>96149</v>
      </c>
      <c r="B1042" t="s">
        <v>573</v>
      </c>
      <c r="C1042">
        <v>795</v>
      </c>
      <c r="D1042" t="s">
        <v>36</v>
      </c>
      <c r="E1042" t="s">
        <v>37</v>
      </c>
      <c r="G1042">
        <v>0.08</v>
      </c>
      <c r="H1042">
        <v>22.4</v>
      </c>
      <c r="I1042">
        <v>0.3</v>
      </c>
      <c r="J1042">
        <v>0.115</v>
      </c>
      <c r="K1042">
        <v>0.01</v>
      </c>
      <c r="L1042">
        <v>0</v>
      </c>
      <c r="M1042">
        <v>0</v>
      </c>
      <c r="N1042">
        <v>0.115</v>
      </c>
      <c r="O1042">
        <v>32.200000000000003</v>
      </c>
      <c r="P1042">
        <v>280</v>
      </c>
      <c r="Q1042">
        <v>202227</v>
      </c>
      <c r="R1042">
        <v>202247</v>
      </c>
      <c r="U1042">
        <v>5516241</v>
      </c>
      <c r="V1042">
        <v>41</v>
      </c>
      <c r="AE1042" t="s">
        <v>71</v>
      </c>
      <c r="AF1042" t="s">
        <v>72</v>
      </c>
      <c r="AM1042" t="s">
        <v>38</v>
      </c>
      <c r="AN1042" t="s">
        <v>39</v>
      </c>
      <c r="BE1042" t="s">
        <v>40</v>
      </c>
      <c r="BF1042" t="s">
        <v>41</v>
      </c>
      <c r="BM1042" t="s">
        <v>40</v>
      </c>
    </row>
    <row r="1043" spans="1:65">
      <c r="A1043">
        <v>96290</v>
      </c>
      <c r="B1043" t="s">
        <v>574</v>
      </c>
      <c r="C1043">
        <v>795</v>
      </c>
      <c r="D1043" t="s">
        <v>36</v>
      </c>
      <c r="E1043" t="s">
        <v>37</v>
      </c>
      <c r="G1043">
        <v>0.11700000000000001</v>
      </c>
      <c r="H1043">
        <v>32.76</v>
      </c>
      <c r="I1043">
        <v>0.3</v>
      </c>
      <c r="J1043">
        <v>0.16800000000000001</v>
      </c>
      <c r="K1043">
        <v>0.02</v>
      </c>
      <c r="L1043">
        <v>0</v>
      </c>
      <c r="M1043">
        <v>0</v>
      </c>
      <c r="N1043">
        <v>0.16800000000000001</v>
      </c>
      <c r="O1043">
        <v>47.04</v>
      </c>
      <c r="P1043">
        <v>280</v>
      </c>
      <c r="Q1043">
        <v>202227</v>
      </c>
      <c r="R1043">
        <v>202247</v>
      </c>
      <c r="U1043">
        <v>5582891</v>
      </c>
      <c r="V1043">
        <v>51</v>
      </c>
      <c r="AM1043" t="s">
        <v>38</v>
      </c>
      <c r="AN1043" t="s">
        <v>39</v>
      </c>
      <c r="BE1043" t="s">
        <v>40</v>
      </c>
      <c r="BF1043" t="s">
        <v>41</v>
      </c>
      <c r="BM1043" t="s">
        <v>40</v>
      </c>
    </row>
    <row r="1044" spans="1:65">
      <c r="A1044">
        <v>96290</v>
      </c>
      <c r="B1044" t="s">
        <v>574</v>
      </c>
      <c r="C1044">
        <v>795</v>
      </c>
      <c r="D1044" t="s">
        <v>45</v>
      </c>
      <c r="E1044" t="s">
        <v>46</v>
      </c>
      <c r="G1044">
        <v>0.14299999999999999</v>
      </c>
      <c r="H1044">
        <v>20.02</v>
      </c>
      <c r="I1044">
        <v>0.3</v>
      </c>
      <c r="J1044">
        <v>0.20499999999999999</v>
      </c>
      <c r="K1044">
        <v>0.04</v>
      </c>
      <c r="L1044">
        <v>0</v>
      </c>
      <c r="M1044">
        <v>0</v>
      </c>
      <c r="N1044">
        <v>0.20499999999999999</v>
      </c>
      <c r="O1044">
        <v>28.7</v>
      </c>
      <c r="P1044">
        <v>140</v>
      </c>
      <c r="Q1044">
        <v>202227</v>
      </c>
      <c r="R1044">
        <v>202247</v>
      </c>
      <c r="U1044">
        <v>7015324</v>
      </c>
      <c r="V1044">
        <v>58</v>
      </c>
      <c r="AM1044" t="s">
        <v>38</v>
      </c>
      <c r="AN1044" t="s">
        <v>39</v>
      </c>
      <c r="BE1044" t="s">
        <v>40</v>
      </c>
      <c r="BF1044" t="s">
        <v>41</v>
      </c>
      <c r="BM1044" t="s">
        <v>40</v>
      </c>
    </row>
    <row r="1045" spans="1:65">
      <c r="A1045">
        <v>96291</v>
      </c>
      <c r="B1045" t="s">
        <v>575</v>
      </c>
      <c r="C1045">
        <v>795</v>
      </c>
      <c r="D1045" t="s">
        <v>36</v>
      </c>
      <c r="E1045" t="s">
        <v>37</v>
      </c>
      <c r="G1045">
        <v>0.11700000000000001</v>
      </c>
      <c r="H1045">
        <v>32.76</v>
      </c>
      <c r="I1045">
        <v>0.3</v>
      </c>
      <c r="J1045">
        <v>0.16800000000000001</v>
      </c>
      <c r="K1045">
        <v>0.02</v>
      </c>
      <c r="L1045">
        <v>0</v>
      </c>
      <c r="M1045">
        <v>0</v>
      </c>
      <c r="N1045">
        <v>0.16800000000000001</v>
      </c>
      <c r="O1045">
        <v>47.04</v>
      </c>
      <c r="P1045">
        <v>280</v>
      </c>
      <c r="Q1045">
        <v>202227</v>
      </c>
      <c r="R1045">
        <v>202247</v>
      </c>
      <c r="U1045">
        <v>5582893</v>
      </c>
      <c r="V1045">
        <v>51</v>
      </c>
      <c r="AM1045" t="s">
        <v>38</v>
      </c>
      <c r="AN1045" t="s">
        <v>39</v>
      </c>
      <c r="BE1045" t="s">
        <v>40</v>
      </c>
      <c r="BF1045" t="s">
        <v>41</v>
      </c>
      <c r="BM1045" t="s">
        <v>40</v>
      </c>
    </row>
    <row r="1046" spans="1:65">
      <c r="A1046">
        <v>96291</v>
      </c>
      <c r="B1046" t="s">
        <v>575</v>
      </c>
      <c r="C1046">
        <v>795</v>
      </c>
      <c r="D1046" t="s">
        <v>45</v>
      </c>
      <c r="E1046" t="s">
        <v>46</v>
      </c>
      <c r="G1046">
        <v>0.14299999999999999</v>
      </c>
      <c r="H1046">
        <v>20.02</v>
      </c>
      <c r="I1046">
        <v>0.3</v>
      </c>
      <c r="J1046">
        <v>0.20499999999999999</v>
      </c>
      <c r="K1046">
        <v>0.04</v>
      </c>
      <c r="L1046">
        <v>0</v>
      </c>
      <c r="M1046">
        <v>0</v>
      </c>
      <c r="N1046">
        <v>0.20499999999999999</v>
      </c>
      <c r="O1046">
        <v>28.7</v>
      </c>
      <c r="P1046">
        <v>140</v>
      </c>
      <c r="Q1046">
        <v>202227</v>
      </c>
      <c r="R1046">
        <v>202247</v>
      </c>
      <c r="U1046">
        <v>7015329</v>
      </c>
      <c r="V1046">
        <v>58</v>
      </c>
      <c r="AM1046" t="s">
        <v>38</v>
      </c>
      <c r="AN1046" t="s">
        <v>39</v>
      </c>
      <c r="BE1046" t="s">
        <v>40</v>
      </c>
      <c r="BF1046" t="s">
        <v>41</v>
      </c>
      <c r="BM1046" t="s">
        <v>40</v>
      </c>
    </row>
    <row r="1047" spans="1:65">
      <c r="A1047">
        <v>96294</v>
      </c>
      <c r="B1047" t="s">
        <v>576</v>
      </c>
      <c r="C1047">
        <v>795</v>
      </c>
      <c r="D1047" t="s">
        <v>36</v>
      </c>
      <c r="E1047" t="s">
        <v>37</v>
      </c>
      <c r="G1047">
        <v>0.11700000000000001</v>
      </c>
      <c r="H1047">
        <v>32.76</v>
      </c>
      <c r="I1047">
        <v>0.3</v>
      </c>
      <c r="J1047">
        <v>0.16800000000000001</v>
      </c>
      <c r="K1047">
        <v>0.02</v>
      </c>
      <c r="L1047">
        <v>0</v>
      </c>
      <c r="M1047">
        <v>0</v>
      </c>
      <c r="N1047">
        <v>0.16800000000000001</v>
      </c>
      <c r="O1047">
        <v>47.04</v>
      </c>
      <c r="P1047">
        <v>280</v>
      </c>
      <c r="Q1047">
        <v>202227</v>
      </c>
      <c r="R1047">
        <v>202247</v>
      </c>
      <c r="U1047">
        <v>5582906</v>
      </c>
      <c r="V1047">
        <v>51</v>
      </c>
      <c r="AM1047" t="s">
        <v>38</v>
      </c>
      <c r="AN1047" t="s">
        <v>39</v>
      </c>
      <c r="BE1047" t="s">
        <v>40</v>
      </c>
      <c r="BF1047" t="s">
        <v>41</v>
      </c>
      <c r="BM1047" t="s">
        <v>40</v>
      </c>
    </row>
    <row r="1048" spans="1:65">
      <c r="A1048">
        <v>96294</v>
      </c>
      <c r="B1048" t="s">
        <v>576</v>
      </c>
      <c r="C1048">
        <v>795</v>
      </c>
      <c r="D1048" t="s">
        <v>45</v>
      </c>
      <c r="E1048" t="s">
        <v>46</v>
      </c>
      <c r="G1048">
        <v>0.14299999999999999</v>
      </c>
      <c r="H1048">
        <v>20.02</v>
      </c>
      <c r="I1048">
        <v>0.3</v>
      </c>
      <c r="J1048">
        <v>0.20499999999999999</v>
      </c>
      <c r="K1048">
        <v>0.04</v>
      </c>
      <c r="L1048">
        <v>0</v>
      </c>
      <c r="M1048">
        <v>0</v>
      </c>
      <c r="N1048">
        <v>0.20499999999999999</v>
      </c>
      <c r="O1048">
        <v>28.7</v>
      </c>
      <c r="P1048">
        <v>140</v>
      </c>
      <c r="Q1048">
        <v>202227</v>
      </c>
      <c r="R1048">
        <v>202247</v>
      </c>
      <c r="U1048">
        <v>7014481</v>
      </c>
      <c r="V1048">
        <v>58</v>
      </c>
      <c r="AM1048" t="s">
        <v>38</v>
      </c>
      <c r="AN1048" t="s">
        <v>39</v>
      </c>
      <c r="BE1048" t="s">
        <v>40</v>
      </c>
      <c r="BF1048" t="s">
        <v>41</v>
      </c>
      <c r="BM1048" t="s">
        <v>40</v>
      </c>
    </row>
    <row r="1049" spans="1:65">
      <c r="A1049">
        <v>96295</v>
      </c>
      <c r="B1049" t="s">
        <v>577</v>
      </c>
      <c r="C1049">
        <v>795</v>
      </c>
      <c r="D1049" t="s">
        <v>36</v>
      </c>
      <c r="E1049" t="s">
        <v>37</v>
      </c>
      <c r="G1049">
        <v>0.11700000000000001</v>
      </c>
      <c r="H1049">
        <v>32.76</v>
      </c>
      <c r="I1049">
        <v>0.3</v>
      </c>
      <c r="J1049">
        <v>0.16800000000000001</v>
      </c>
      <c r="K1049">
        <v>0.02</v>
      </c>
      <c r="L1049">
        <v>0</v>
      </c>
      <c r="M1049">
        <v>0</v>
      </c>
      <c r="N1049">
        <v>0.16800000000000001</v>
      </c>
      <c r="O1049">
        <v>47.04</v>
      </c>
      <c r="P1049">
        <v>280</v>
      </c>
      <c r="Q1049">
        <v>202227</v>
      </c>
      <c r="R1049">
        <v>202247</v>
      </c>
      <c r="U1049">
        <v>5582967</v>
      </c>
      <c r="V1049">
        <v>51</v>
      </c>
      <c r="AM1049" t="s">
        <v>38</v>
      </c>
      <c r="AN1049" t="s">
        <v>39</v>
      </c>
      <c r="BE1049" t="s">
        <v>40</v>
      </c>
      <c r="BF1049" t="s">
        <v>41</v>
      </c>
      <c r="BM1049" t="s">
        <v>40</v>
      </c>
    </row>
    <row r="1050" spans="1:65">
      <c r="A1050">
        <v>96295</v>
      </c>
      <c r="B1050" t="s">
        <v>577</v>
      </c>
      <c r="C1050">
        <v>795</v>
      </c>
      <c r="D1050" t="s">
        <v>45</v>
      </c>
      <c r="E1050" t="s">
        <v>46</v>
      </c>
      <c r="G1050">
        <v>0.14299999999999999</v>
      </c>
      <c r="H1050">
        <v>20.02</v>
      </c>
      <c r="I1050">
        <v>0.3</v>
      </c>
      <c r="J1050">
        <v>0.20499999999999999</v>
      </c>
      <c r="K1050">
        <v>0.04</v>
      </c>
      <c r="L1050">
        <v>0</v>
      </c>
      <c r="M1050">
        <v>0</v>
      </c>
      <c r="N1050">
        <v>0.20499999999999999</v>
      </c>
      <c r="O1050">
        <v>28.7</v>
      </c>
      <c r="P1050">
        <v>140</v>
      </c>
      <c r="Q1050">
        <v>202227</v>
      </c>
      <c r="R1050">
        <v>202247</v>
      </c>
      <c r="U1050">
        <v>7015333</v>
      </c>
      <c r="V1050">
        <v>58</v>
      </c>
      <c r="AM1050" t="s">
        <v>38</v>
      </c>
      <c r="AN1050" t="s">
        <v>39</v>
      </c>
      <c r="BE1050" t="s">
        <v>40</v>
      </c>
      <c r="BF1050" t="s">
        <v>41</v>
      </c>
      <c r="BM1050" t="s">
        <v>40</v>
      </c>
    </row>
    <row r="1051" spans="1:65">
      <c r="A1051">
        <v>96296</v>
      </c>
      <c r="B1051" t="s">
        <v>578</v>
      </c>
      <c r="C1051">
        <v>795</v>
      </c>
      <c r="D1051" t="s">
        <v>36</v>
      </c>
      <c r="E1051" t="s">
        <v>37</v>
      </c>
      <c r="G1051">
        <v>0.183</v>
      </c>
      <c r="H1051">
        <v>51.24</v>
      </c>
      <c r="I1051">
        <v>0.3</v>
      </c>
      <c r="J1051">
        <v>0.26200000000000001</v>
      </c>
      <c r="K1051">
        <v>0.06</v>
      </c>
      <c r="L1051">
        <v>0</v>
      </c>
      <c r="M1051">
        <v>0</v>
      </c>
      <c r="N1051">
        <v>0.26200000000000001</v>
      </c>
      <c r="O1051">
        <v>73.36</v>
      </c>
      <c r="P1051">
        <v>280</v>
      </c>
      <c r="Q1051">
        <v>202227</v>
      </c>
      <c r="R1051">
        <v>202247</v>
      </c>
      <c r="U1051">
        <v>5582882</v>
      </c>
      <c r="V1051">
        <v>63</v>
      </c>
      <c r="AM1051" t="s">
        <v>38</v>
      </c>
      <c r="AN1051" t="s">
        <v>39</v>
      </c>
      <c r="BE1051" t="s">
        <v>40</v>
      </c>
      <c r="BF1051" t="s">
        <v>41</v>
      </c>
      <c r="BM1051" t="s">
        <v>40</v>
      </c>
    </row>
    <row r="1052" spans="1:65">
      <c r="A1052">
        <v>96296</v>
      </c>
      <c r="B1052" t="s">
        <v>578</v>
      </c>
      <c r="C1052">
        <v>795</v>
      </c>
      <c r="D1052" t="s">
        <v>45</v>
      </c>
      <c r="E1052" t="s">
        <v>46</v>
      </c>
      <c r="G1052">
        <v>0.21</v>
      </c>
      <c r="H1052">
        <v>29.4</v>
      </c>
      <c r="I1052">
        <v>0.3</v>
      </c>
      <c r="J1052">
        <v>0.3</v>
      </c>
      <c r="K1052">
        <v>0.09</v>
      </c>
      <c r="L1052">
        <v>0</v>
      </c>
      <c r="M1052">
        <v>0</v>
      </c>
      <c r="N1052">
        <v>0.3</v>
      </c>
      <c r="O1052">
        <v>42</v>
      </c>
      <c r="P1052">
        <v>140</v>
      </c>
      <c r="Q1052">
        <v>202227</v>
      </c>
      <c r="R1052">
        <v>202247</v>
      </c>
      <c r="U1052">
        <v>7015339</v>
      </c>
      <c r="V1052">
        <v>68</v>
      </c>
      <c r="AM1052" t="s">
        <v>38</v>
      </c>
      <c r="AN1052" t="s">
        <v>39</v>
      </c>
      <c r="BE1052" t="s">
        <v>40</v>
      </c>
      <c r="BF1052" t="s">
        <v>41</v>
      </c>
      <c r="BM1052" t="s">
        <v>40</v>
      </c>
    </row>
    <row r="1053" spans="1:65">
      <c r="A1053">
        <v>96297</v>
      </c>
      <c r="B1053" t="s">
        <v>579</v>
      </c>
      <c r="C1053">
        <v>795</v>
      </c>
      <c r="D1053" t="s">
        <v>36</v>
      </c>
      <c r="E1053" t="s">
        <v>37</v>
      </c>
      <c r="G1053">
        <v>0.183</v>
      </c>
      <c r="H1053">
        <v>51.24</v>
      </c>
      <c r="I1053">
        <v>0.3</v>
      </c>
      <c r="J1053">
        <v>0.26200000000000001</v>
      </c>
      <c r="K1053">
        <v>0.06</v>
      </c>
      <c r="L1053">
        <v>0</v>
      </c>
      <c r="M1053">
        <v>0</v>
      </c>
      <c r="N1053">
        <v>0.26200000000000001</v>
      </c>
      <c r="O1053">
        <v>73.36</v>
      </c>
      <c r="P1053">
        <v>280</v>
      </c>
      <c r="Q1053">
        <v>202227</v>
      </c>
      <c r="R1053">
        <v>202247</v>
      </c>
      <c r="U1053">
        <v>5582907</v>
      </c>
      <c r="V1053">
        <v>63</v>
      </c>
      <c r="AM1053" t="s">
        <v>38</v>
      </c>
      <c r="AN1053" t="s">
        <v>39</v>
      </c>
      <c r="BE1053" t="s">
        <v>40</v>
      </c>
      <c r="BF1053" t="s">
        <v>41</v>
      </c>
      <c r="BM1053" t="s">
        <v>40</v>
      </c>
    </row>
    <row r="1054" spans="1:65">
      <c r="A1054">
        <v>96297</v>
      </c>
      <c r="B1054" t="s">
        <v>579</v>
      </c>
      <c r="C1054">
        <v>795</v>
      </c>
      <c r="D1054" t="s">
        <v>45</v>
      </c>
      <c r="E1054" t="s">
        <v>46</v>
      </c>
      <c r="G1054">
        <v>0.21</v>
      </c>
      <c r="H1054">
        <v>29.4</v>
      </c>
      <c r="I1054">
        <v>0.3</v>
      </c>
      <c r="J1054">
        <v>0.3</v>
      </c>
      <c r="K1054">
        <v>0.09</v>
      </c>
      <c r="L1054">
        <v>0</v>
      </c>
      <c r="M1054">
        <v>0</v>
      </c>
      <c r="N1054">
        <v>0.3</v>
      </c>
      <c r="O1054">
        <v>42</v>
      </c>
      <c r="P1054">
        <v>140</v>
      </c>
      <c r="Q1054">
        <v>202227</v>
      </c>
      <c r="R1054">
        <v>202247</v>
      </c>
      <c r="U1054">
        <v>7014482</v>
      </c>
      <c r="V1054">
        <v>68</v>
      </c>
      <c r="AM1054" t="s">
        <v>38</v>
      </c>
      <c r="AN1054" t="s">
        <v>39</v>
      </c>
      <c r="BE1054" t="s">
        <v>40</v>
      </c>
      <c r="BF1054" t="s">
        <v>41</v>
      </c>
      <c r="BM1054" t="s">
        <v>40</v>
      </c>
    </row>
    <row r="1055" spans="1:65">
      <c r="A1055">
        <v>96298</v>
      </c>
      <c r="B1055" t="s">
        <v>580</v>
      </c>
      <c r="C1055">
        <v>795</v>
      </c>
      <c r="D1055" t="s">
        <v>36</v>
      </c>
      <c r="E1055" t="s">
        <v>37</v>
      </c>
      <c r="G1055">
        <v>0.183</v>
      </c>
      <c r="H1055">
        <v>51.24</v>
      </c>
      <c r="I1055">
        <v>0.3</v>
      </c>
      <c r="J1055">
        <v>0.26200000000000001</v>
      </c>
      <c r="K1055">
        <v>0.06</v>
      </c>
      <c r="L1055">
        <v>0</v>
      </c>
      <c r="M1055">
        <v>0</v>
      </c>
      <c r="N1055">
        <v>0.26200000000000001</v>
      </c>
      <c r="O1055">
        <v>73.36</v>
      </c>
      <c r="P1055">
        <v>280</v>
      </c>
      <c r="Q1055">
        <v>202227</v>
      </c>
      <c r="R1055">
        <v>202247</v>
      </c>
      <c r="U1055">
        <v>5582904</v>
      </c>
      <c r="V1055">
        <v>63</v>
      </c>
      <c r="AM1055" t="s">
        <v>38</v>
      </c>
      <c r="AN1055" t="s">
        <v>39</v>
      </c>
      <c r="BE1055" t="s">
        <v>40</v>
      </c>
      <c r="BF1055" t="s">
        <v>41</v>
      </c>
      <c r="BM1055" t="s">
        <v>40</v>
      </c>
    </row>
    <row r="1056" spans="1:65">
      <c r="A1056">
        <v>96298</v>
      </c>
      <c r="B1056" t="s">
        <v>580</v>
      </c>
      <c r="C1056">
        <v>795</v>
      </c>
      <c r="D1056" t="s">
        <v>45</v>
      </c>
      <c r="E1056" t="s">
        <v>46</v>
      </c>
      <c r="G1056">
        <v>0.21</v>
      </c>
      <c r="H1056">
        <v>29.4</v>
      </c>
      <c r="I1056">
        <v>0.3</v>
      </c>
      <c r="J1056">
        <v>0.3</v>
      </c>
      <c r="K1056">
        <v>0.09</v>
      </c>
      <c r="L1056">
        <v>0</v>
      </c>
      <c r="M1056">
        <v>0</v>
      </c>
      <c r="N1056">
        <v>0.3</v>
      </c>
      <c r="O1056">
        <v>42</v>
      </c>
      <c r="P1056">
        <v>140</v>
      </c>
      <c r="Q1056">
        <v>202227</v>
      </c>
      <c r="R1056">
        <v>202247</v>
      </c>
      <c r="U1056">
        <v>7015341</v>
      </c>
      <c r="V1056">
        <v>68</v>
      </c>
      <c r="AM1056" t="s">
        <v>38</v>
      </c>
      <c r="AN1056" t="s">
        <v>39</v>
      </c>
      <c r="BE1056" t="s">
        <v>40</v>
      </c>
      <c r="BF1056" t="s">
        <v>41</v>
      </c>
      <c r="BM1056" t="s">
        <v>40</v>
      </c>
    </row>
    <row r="1057" spans="1:65">
      <c r="A1057">
        <v>96299</v>
      </c>
      <c r="B1057" t="s">
        <v>581</v>
      </c>
      <c r="C1057">
        <v>795</v>
      </c>
      <c r="D1057" t="s">
        <v>36</v>
      </c>
      <c r="E1057" t="s">
        <v>37</v>
      </c>
      <c r="G1057">
        <v>0.183</v>
      </c>
      <c r="H1057">
        <v>51.24</v>
      </c>
      <c r="I1057">
        <v>0.3</v>
      </c>
      <c r="J1057">
        <v>0.26200000000000001</v>
      </c>
      <c r="K1057">
        <v>0.06</v>
      </c>
      <c r="L1057">
        <v>0</v>
      </c>
      <c r="M1057">
        <v>0</v>
      </c>
      <c r="N1057">
        <v>0.26200000000000001</v>
      </c>
      <c r="O1057">
        <v>73.36</v>
      </c>
      <c r="P1057">
        <v>280</v>
      </c>
      <c r="Q1057">
        <v>202227</v>
      </c>
      <c r="R1057">
        <v>202247</v>
      </c>
      <c r="U1057">
        <v>5582887</v>
      </c>
      <c r="V1057">
        <v>63</v>
      </c>
      <c r="AM1057" t="s">
        <v>38</v>
      </c>
      <c r="AN1057" t="s">
        <v>39</v>
      </c>
      <c r="BE1057" t="s">
        <v>40</v>
      </c>
      <c r="BF1057" t="s">
        <v>41</v>
      </c>
      <c r="BM1057" t="s">
        <v>40</v>
      </c>
    </row>
    <row r="1058" spans="1:65">
      <c r="A1058">
        <v>96299</v>
      </c>
      <c r="B1058" t="s">
        <v>581</v>
      </c>
      <c r="C1058">
        <v>795</v>
      </c>
      <c r="D1058" t="s">
        <v>45</v>
      </c>
      <c r="E1058" t="s">
        <v>46</v>
      </c>
      <c r="G1058">
        <v>0.21</v>
      </c>
      <c r="H1058">
        <v>29.4</v>
      </c>
      <c r="I1058">
        <v>0.3</v>
      </c>
      <c r="J1058">
        <v>0.3</v>
      </c>
      <c r="K1058">
        <v>0.09</v>
      </c>
      <c r="L1058">
        <v>0</v>
      </c>
      <c r="M1058">
        <v>0</v>
      </c>
      <c r="N1058">
        <v>0.3</v>
      </c>
      <c r="O1058">
        <v>42</v>
      </c>
      <c r="P1058">
        <v>140</v>
      </c>
      <c r="Q1058">
        <v>202227</v>
      </c>
      <c r="R1058">
        <v>202247</v>
      </c>
      <c r="U1058">
        <v>7015340</v>
      </c>
      <c r="V1058">
        <v>68</v>
      </c>
      <c r="AM1058" t="s">
        <v>38</v>
      </c>
      <c r="AN1058" t="s">
        <v>39</v>
      </c>
      <c r="BE1058" t="s">
        <v>40</v>
      </c>
      <c r="BF1058" t="s">
        <v>41</v>
      </c>
      <c r="BM1058" t="s">
        <v>40</v>
      </c>
    </row>
    <row r="1059" spans="1:65">
      <c r="A1059">
        <v>96300</v>
      </c>
      <c r="B1059" t="s">
        <v>582</v>
      </c>
      <c r="C1059">
        <v>795</v>
      </c>
      <c r="D1059" t="s">
        <v>36</v>
      </c>
      <c r="E1059" t="s">
        <v>37</v>
      </c>
      <c r="G1059">
        <v>0.183</v>
      </c>
      <c r="H1059">
        <v>51.24</v>
      </c>
      <c r="I1059">
        <v>0.3</v>
      </c>
      <c r="J1059">
        <v>0.26200000000000001</v>
      </c>
      <c r="K1059">
        <v>0.06</v>
      </c>
      <c r="L1059">
        <v>0</v>
      </c>
      <c r="M1059">
        <v>0</v>
      </c>
      <c r="N1059">
        <v>0.26200000000000001</v>
      </c>
      <c r="O1059">
        <v>73.36</v>
      </c>
      <c r="P1059">
        <v>280</v>
      </c>
      <c r="Q1059">
        <v>202227</v>
      </c>
      <c r="R1059">
        <v>202247</v>
      </c>
      <c r="U1059">
        <v>5582888</v>
      </c>
      <c r="V1059">
        <v>63</v>
      </c>
      <c r="AM1059" t="s">
        <v>38</v>
      </c>
      <c r="AN1059" t="s">
        <v>39</v>
      </c>
      <c r="BE1059" t="s">
        <v>40</v>
      </c>
      <c r="BF1059" t="s">
        <v>41</v>
      </c>
      <c r="BM1059" t="s">
        <v>40</v>
      </c>
    </row>
    <row r="1060" spans="1:65">
      <c r="A1060">
        <v>96300</v>
      </c>
      <c r="B1060" t="s">
        <v>582</v>
      </c>
      <c r="C1060">
        <v>795</v>
      </c>
      <c r="D1060" t="s">
        <v>45</v>
      </c>
      <c r="E1060" t="s">
        <v>46</v>
      </c>
      <c r="G1060">
        <v>0.21</v>
      </c>
      <c r="H1060">
        <v>29.4</v>
      </c>
      <c r="I1060">
        <v>0.3</v>
      </c>
      <c r="J1060">
        <v>0.3</v>
      </c>
      <c r="K1060">
        <v>0.09</v>
      </c>
      <c r="L1060">
        <v>0</v>
      </c>
      <c r="M1060">
        <v>0</v>
      </c>
      <c r="N1060">
        <v>0.3</v>
      </c>
      <c r="O1060">
        <v>42</v>
      </c>
      <c r="P1060">
        <v>140</v>
      </c>
      <c r="Q1060">
        <v>202227</v>
      </c>
      <c r="R1060">
        <v>202247</v>
      </c>
      <c r="U1060">
        <v>7015342</v>
      </c>
      <c r="V1060">
        <v>68</v>
      </c>
      <c r="AM1060" t="s">
        <v>38</v>
      </c>
      <c r="AN1060" t="s">
        <v>39</v>
      </c>
      <c r="BE1060" t="s">
        <v>40</v>
      </c>
      <c r="BF1060" t="s">
        <v>41</v>
      </c>
      <c r="BM1060" t="s">
        <v>40</v>
      </c>
    </row>
    <row r="1061" spans="1:65">
      <c r="A1061">
        <v>96301</v>
      </c>
      <c r="B1061" t="s">
        <v>583</v>
      </c>
      <c r="C1061">
        <v>795</v>
      </c>
      <c r="D1061" t="s">
        <v>36</v>
      </c>
      <c r="E1061" t="s">
        <v>37</v>
      </c>
      <c r="G1061">
        <v>0.183</v>
      </c>
      <c r="H1061">
        <v>51.24</v>
      </c>
      <c r="I1061">
        <v>0.3</v>
      </c>
      <c r="J1061">
        <v>0.26200000000000001</v>
      </c>
      <c r="K1061">
        <v>0.06</v>
      </c>
      <c r="L1061">
        <v>0</v>
      </c>
      <c r="M1061">
        <v>0</v>
      </c>
      <c r="N1061">
        <v>0.26200000000000001</v>
      </c>
      <c r="O1061">
        <v>73.36</v>
      </c>
      <c r="P1061">
        <v>280</v>
      </c>
      <c r="Q1061">
        <v>202227</v>
      </c>
      <c r="R1061">
        <v>202247</v>
      </c>
      <c r="U1061">
        <v>5582965</v>
      </c>
      <c r="V1061">
        <v>63</v>
      </c>
      <c r="AM1061" t="s">
        <v>38</v>
      </c>
      <c r="AN1061" t="s">
        <v>39</v>
      </c>
      <c r="BE1061" t="s">
        <v>40</v>
      </c>
      <c r="BF1061" t="s">
        <v>41</v>
      </c>
      <c r="BM1061" t="s">
        <v>40</v>
      </c>
    </row>
    <row r="1062" spans="1:65">
      <c r="A1062">
        <v>96301</v>
      </c>
      <c r="B1062" t="s">
        <v>583</v>
      </c>
      <c r="C1062">
        <v>795</v>
      </c>
      <c r="D1062" t="s">
        <v>45</v>
      </c>
      <c r="E1062" t="s">
        <v>46</v>
      </c>
      <c r="G1062">
        <v>0.21</v>
      </c>
      <c r="H1062">
        <v>29.4</v>
      </c>
      <c r="I1062">
        <v>0.3</v>
      </c>
      <c r="J1062">
        <v>0.3</v>
      </c>
      <c r="K1062">
        <v>0.09</v>
      </c>
      <c r="L1062">
        <v>0</v>
      </c>
      <c r="M1062">
        <v>0</v>
      </c>
      <c r="N1062">
        <v>0.3</v>
      </c>
      <c r="O1062">
        <v>42</v>
      </c>
      <c r="P1062">
        <v>140</v>
      </c>
      <c r="Q1062">
        <v>202227</v>
      </c>
      <c r="R1062">
        <v>202247</v>
      </c>
      <c r="U1062">
        <v>7015347</v>
      </c>
      <c r="V1062">
        <v>68</v>
      </c>
      <c r="AM1062" t="s">
        <v>38</v>
      </c>
      <c r="AN1062" t="s">
        <v>39</v>
      </c>
      <c r="BE1062" t="s">
        <v>40</v>
      </c>
      <c r="BF1062" t="s">
        <v>41</v>
      </c>
      <c r="BM1062" t="s">
        <v>40</v>
      </c>
    </row>
    <row r="1063" spans="1:65">
      <c r="A1063">
        <v>96302</v>
      </c>
      <c r="B1063" t="s">
        <v>584</v>
      </c>
      <c r="C1063">
        <v>795</v>
      </c>
      <c r="D1063" t="s">
        <v>36</v>
      </c>
      <c r="E1063" t="s">
        <v>37</v>
      </c>
      <c r="G1063">
        <v>0.183</v>
      </c>
      <c r="H1063">
        <v>51.24</v>
      </c>
      <c r="I1063">
        <v>0.3</v>
      </c>
      <c r="J1063">
        <v>0.26200000000000001</v>
      </c>
      <c r="K1063">
        <v>0.06</v>
      </c>
      <c r="L1063">
        <v>0</v>
      </c>
      <c r="M1063">
        <v>0</v>
      </c>
      <c r="N1063">
        <v>0.26200000000000001</v>
      </c>
      <c r="O1063">
        <v>73.36</v>
      </c>
      <c r="P1063">
        <v>280</v>
      </c>
      <c r="Q1063">
        <v>202227</v>
      </c>
      <c r="R1063">
        <v>202247</v>
      </c>
      <c r="U1063">
        <v>5582908</v>
      </c>
      <c r="V1063">
        <v>63</v>
      </c>
      <c r="AM1063" t="s">
        <v>38</v>
      </c>
      <c r="AN1063" t="s">
        <v>39</v>
      </c>
      <c r="BE1063" t="s">
        <v>40</v>
      </c>
      <c r="BF1063" t="s">
        <v>41</v>
      </c>
      <c r="BM1063" t="s">
        <v>40</v>
      </c>
    </row>
    <row r="1064" spans="1:65">
      <c r="A1064">
        <v>96302</v>
      </c>
      <c r="B1064" t="s">
        <v>584</v>
      </c>
      <c r="C1064">
        <v>795</v>
      </c>
      <c r="D1064" t="s">
        <v>45</v>
      </c>
      <c r="E1064" t="s">
        <v>46</v>
      </c>
      <c r="G1064">
        <v>0.21</v>
      </c>
      <c r="H1064">
        <v>29.4</v>
      </c>
      <c r="I1064">
        <v>0.3</v>
      </c>
      <c r="J1064">
        <v>0.3</v>
      </c>
      <c r="K1064">
        <v>0.09</v>
      </c>
      <c r="L1064">
        <v>0</v>
      </c>
      <c r="M1064">
        <v>0</v>
      </c>
      <c r="N1064">
        <v>0.3</v>
      </c>
      <c r="O1064">
        <v>42</v>
      </c>
      <c r="P1064">
        <v>140</v>
      </c>
      <c r="Q1064">
        <v>202227</v>
      </c>
      <c r="R1064">
        <v>202247</v>
      </c>
      <c r="U1064">
        <v>7015349</v>
      </c>
      <c r="V1064">
        <v>68</v>
      </c>
      <c r="AM1064" t="s">
        <v>38</v>
      </c>
      <c r="AN1064" t="s">
        <v>39</v>
      </c>
      <c r="BE1064" t="s">
        <v>40</v>
      </c>
      <c r="BF1064" t="s">
        <v>41</v>
      </c>
      <c r="BM1064" t="s">
        <v>40</v>
      </c>
    </row>
    <row r="1065" spans="1:65">
      <c r="A1065">
        <v>96449</v>
      </c>
      <c r="B1065" t="s">
        <v>585</v>
      </c>
      <c r="C1065">
        <v>795</v>
      </c>
      <c r="D1065" t="s">
        <v>36</v>
      </c>
      <c r="E1065" t="s">
        <v>37</v>
      </c>
      <c r="G1065">
        <v>5.5E-2</v>
      </c>
      <c r="H1065">
        <v>15.4</v>
      </c>
      <c r="I1065">
        <v>0.3</v>
      </c>
      <c r="J1065">
        <v>7.9000000000000001E-2</v>
      </c>
      <c r="K1065">
        <v>0</v>
      </c>
      <c r="L1065">
        <v>0</v>
      </c>
      <c r="M1065">
        <v>0</v>
      </c>
      <c r="N1065">
        <v>7.9000000000000001E-2</v>
      </c>
      <c r="O1065">
        <v>22.12</v>
      </c>
      <c r="P1065">
        <v>280</v>
      </c>
      <c r="Q1065">
        <v>202227</v>
      </c>
      <c r="R1065">
        <v>202247</v>
      </c>
      <c r="U1065">
        <v>5564926</v>
      </c>
      <c r="V1065">
        <v>23</v>
      </c>
      <c r="AE1065" t="s">
        <v>71</v>
      </c>
      <c r="AF1065" t="s">
        <v>72</v>
      </c>
      <c r="AM1065" t="s">
        <v>38</v>
      </c>
      <c r="AN1065" t="s">
        <v>39</v>
      </c>
      <c r="BE1065" t="s">
        <v>40</v>
      </c>
      <c r="BF1065" t="s">
        <v>41</v>
      </c>
      <c r="BM1065" t="s">
        <v>40</v>
      </c>
    </row>
    <row r="1066" spans="1:65">
      <c r="A1066">
        <v>96449</v>
      </c>
      <c r="B1066" t="s">
        <v>585</v>
      </c>
      <c r="C1066">
        <v>795</v>
      </c>
      <c r="D1066" t="s">
        <v>68</v>
      </c>
      <c r="E1066" t="s">
        <v>69</v>
      </c>
      <c r="G1066">
        <v>0.05</v>
      </c>
      <c r="H1066">
        <v>18.75</v>
      </c>
      <c r="I1066">
        <v>0.3</v>
      </c>
      <c r="J1066">
        <v>7.1999999999999995E-2</v>
      </c>
      <c r="K1066">
        <v>0</v>
      </c>
      <c r="L1066">
        <v>0</v>
      </c>
      <c r="M1066">
        <v>0</v>
      </c>
      <c r="N1066">
        <v>7.1999999999999995E-2</v>
      </c>
      <c r="O1066">
        <v>27</v>
      </c>
      <c r="P1066">
        <v>375</v>
      </c>
      <c r="Q1066">
        <v>202227</v>
      </c>
      <c r="R1066">
        <v>202247</v>
      </c>
      <c r="U1066">
        <v>5832394</v>
      </c>
      <c r="V1066">
        <v>15</v>
      </c>
      <c r="AE1066" t="s">
        <v>71</v>
      </c>
      <c r="AF1066" t="s">
        <v>72</v>
      </c>
      <c r="AM1066" t="s">
        <v>38</v>
      </c>
      <c r="AN1066" t="s">
        <v>39</v>
      </c>
      <c r="BE1066" t="s">
        <v>40</v>
      </c>
      <c r="BF1066" t="s">
        <v>41</v>
      </c>
      <c r="BM1066" t="s">
        <v>40</v>
      </c>
    </row>
    <row r="1067" spans="1:65">
      <c r="A1067">
        <v>96449</v>
      </c>
      <c r="B1067" t="s">
        <v>585</v>
      </c>
      <c r="C1067">
        <v>795</v>
      </c>
      <c r="D1067" t="s">
        <v>45</v>
      </c>
      <c r="E1067" t="s">
        <v>46</v>
      </c>
      <c r="G1067">
        <v>0.105</v>
      </c>
      <c r="H1067">
        <v>14.7</v>
      </c>
      <c r="I1067">
        <v>0.3</v>
      </c>
      <c r="J1067">
        <v>0.15</v>
      </c>
      <c r="K1067">
        <v>0.02</v>
      </c>
      <c r="L1067">
        <v>0</v>
      </c>
      <c r="M1067">
        <v>0</v>
      </c>
      <c r="N1067">
        <v>0.15</v>
      </c>
      <c r="O1067">
        <v>21</v>
      </c>
      <c r="P1067">
        <v>140</v>
      </c>
      <c r="Q1067">
        <v>202227</v>
      </c>
      <c r="R1067">
        <v>202247</v>
      </c>
      <c r="U1067">
        <v>7013992</v>
      </c>
      <c r="V1067">
        <v>46</v>
      </c>
      <c r="AE1067" t="s">
        <v>71</v>
      </c>
      <c r="AF1067" t="s">
        <v>72</v>
      </c>
      <c r="AM1067" t="s">
        <v>38</v>
      </c>
      <c r="AN1067" t="s">
        <v>39</v>
      </c>
      <c r="BE1067" t="s">
        <v>40</v>
      </c>
      <c r="BF1067" t="s">
        <v>41</v>
      </c>
      <c r="BM1067" t="s">
        <v>40</v>
      </c>
    </row>
    <row r="1068" spans="1:65">
      <c r="A1068">
        <v>96450</v>
      </c>
      <c r="B1068" t="s">
        <v>586</v>
      </c>
      <c r="C1068">
        <v>795</v>
      </c>
      <c r="D1068" t="s">
        <v>36</v>
      </c>
      <c r="E1068" t="s">
        <v>37</v>
      </c>
      <c r="G1068">
        <v>6.2E-2</v>
      </c>
      <c r="H1068">
        <v>17.36</v>
      </c>
      <c r="I1068">
        <v>0.3</v>
      </c>
      <c r="J1068">
        <v>8.8999999999999996E-2</v>
      </c>
      <c r="K1068">
        <v>0</v>
      </c>
      <c r="L1068">
        <v>0</v>
      </c>
      <c r="M1068">
        <v>0</v>
      </c>
      <c r="N1068">
        <v>8.8999999999999996E-2</v>
      </c>
      <c r="O1068">
        <v>24.92</v>
      </c>
      <c r="P1068">
        <v>280</v>
      </c>
      <c r="Q1068">
        <v>202227</v>
      </c>
      <c r="R1068">
        <v>202247</v>
      </c>
      <c r="U1068">
        <v>5638892</v>
      </c>
      <c r="V1068">
        <v>27</v>
      </c>
      <c r="AE1068" t="s">
        <v>71</v>
      </c>
      <c r="AF1068" t="s">
        <v>72</v>
      </c>
      <c r="AM1068" t="s">
        <v>38</v>
      </c>
      <c r="AN1068" t="s">
        <v>39</v>
      </c>
      <c r="BE1068" t="s">
        <v>40</v>
      </c>
      <c r="BF1068" t="s">
        <v>41</v>
      </c>
      <c r="BM1068" t="s">
        <v>40</v>
      </c>
    </row>
    <row r="1069" spans="1:65">
      <c r="A1069">
        <v>96450</v>
      </c>
      <c r="B1069" t="s">
        <v>586</v>
      </c>
      <c r="C1069">
        <v>795</v>
      </c>
      <c r="D1069" t="s">
        <v>45</v>
      </c>
      <c r="E1069" t="s">
        <v>46</v>
      </c>
      <c r="G1069">
        <v>0.125</v>
      </c>
      <c r="H1069">
        <v>17.5</v>
      </c>
      <c r="I1069">
        <v>0.3</v>
      </c>
      <c r="J1069">
        <v>0.17899999999999999</v>
      </c>
      <c r="K1069">
        <v>0.03</v>
      </c>
      <c r="L1069">
        <v>0</v>
      </c>
      <c r="M1069">
        <v>0</v>
      </c>
      <c r="N1069">
        <v>0.17899999999999999</v>
      </c>
      <c r="O1069">
        <v>25.06</v>
      </c>
      <c r="P1069">
        <v>140</v>
      </c>
      <c r="Q1069">
        <v>202227</v>
      </c>
      <c r="R1069">
        <v>202247</v>
      </c>
      <c r="U1069">
        <v>7027591</v>
      </c>
      <c r="V1069">
        <v>53</v>
      </c>
      <c r="AE1069" t="s">
        <v>71</v>
      </c>
      <c r="AF1069" t="s">
        <v>72</v>
      </c>
      <c r="AM1069" t="s">
        <v>38</v>
      </c>
      <c r="AN1069" t="s">
        <v>39</v>
      </c>
      <c r="BE1069" t="s">
        <v>40</v>
      </c>
      <c r="BF1069" t="s">
        <v>41</v>
      </c>
      <c r="BM1069" t="s">
        <v>40</v>
      </c>
    </row>
    <row r="1070" spans="1:65">
      <c r="A1070">
        <v>96451</v>
      </c>
      <c r="B1070" t="s">
        <v>587</v>
      </c>
      <c r="C1070">
        <v>795</v>
      </c>
      <c r="D1070" t="s">
        <v>36</v>
      </c>
      <c r="E1070" t="s">
        <v>37</v>
      </c>
      <c r="G1070">
        <v>5.3999999999999999E-2</v>
      </c>
      <c r="H1070">
        <v>15.12</v>
      </c>
      <c r="I1070">
        <v>0.3</v>
      </c>
      <c r="J1070">
        <v>7.8E-2</v>
      </c>
      <c r="K1070">
        <v>0</v>
      </c>
      <c r="L1070">
        <v>0</v>
      </c>
      <c r="M1070">
        <v>0</v>
      </c>
      <c r="N1070">
        <v>7.8E-2</v>
      </c>
      <c r="O1070">
        <v>21.84</v>
      </c>
      <c r="P1070">
        <v>280</v>
      </c>
      <c r="Q1070">
        <v>202227</v>
      </c>
      <c r="R1070">
        <v>202247</v>
      </c>
      <c r="U1070">
        <v>5510060</v>
      </c>
      <c r="V1070">
        <v>21</v>
      </c>
      <c r="AM1070" t="s">
        <v>38</v>
      </c>
      <c r="AN1070" t="s">
        <v>39</v>
      </c>
      <c r="BE1070" t="s">
        <v>40</v>
      </c>
      <c r="BF1070" t="s">
        <v>41</v>
      </c>
      <c r="BM1070" t="s">
        <v>40</v>
      </c>
    </row>
    <row r="1071" spans="1:65">
      <c r="A1071">
        <v>96451</v>
      </c>
      <c r="B1071" t="s">
        <v>587</v>
      </c>
      <c r="C1071">
        <v>795</v>
      </c>
      <c r="D1071" t="s">
        <v>45</v>
      </c>
      <c r="E1071" t="s">
        <v>46</v>
      </c>
      <c r="G1071">
        <v>7.3999999999999996E-2</v>
      </c>
      <c r="H1071">
        <v>10.36</v>
      </c>
      <c r="I1071">
        <v>0.3</v>
      </c>
      <c r="J1071">
        <v>0.106</v>
      </c>
      <c r="K1071">
        <v>0.01</v>
      </c>
      <c r="L1071">
        <v>0</v>
      </c>
      <c r="M1071">
        <v>0</v>
      </c>
      <c r="N1071">
        <v>0.106</v>
      </c>
      <c r="O1071">
        <v>14.84</v>
      </c>
      <c r="P1071">
        <v>140</v>
      </c>
      <c r="Q1071">
        <v>202227</v>
      </c>
      <c r="R1071">
        <v>202247</v>
      </c>
      <c r="U1071">
        <v>7002674</v>
      </c>
      <c r="V1071">
        <v>38</v>
      </c>
      <c r="AM1071" t="s">
        <v>38</v>
      </c>
      <c r="AN1071" t="s">
        <v>39</v>
      </c>
      <c r="BE1071" t="s">
        <v>40</v>
      </c>
      <c r="BF1071" t="s">
        <v>41</v>
      </c>
      <c r="BM1071" t="s">
        <v>40</v>
      </c>
    </row>
    <row r="1072" spans="1:65">
      <c r="A1072">
        <v>96452</v>
      </c>
      <c r="B1072" t="s">
        <v>588</v>
      </c>
      <c r="C1072">
        <v>795</v>
      </c>
      <c r="D1072" t="s">
        <v>36</v>
      </c>
      <c r="E1072" t="s">
        <v>37</v>
      </c>
      <c r="G1072">
        <v>5.3999999999999999E-2</v>
      </c>
      <c r="H1072">
        <v>15.12</v>
      </c>
      <c r="I1072">
        <v>0.3</v>
      </c>
      <c r="J1072">
        <v>7.8E-2</v>
      </c>
      <c r="K1072">
        <v>0</v>
      </c>
      <c r="L1072">
        <v>0</v>
      </c>
      <c r="M1072">
        <v>0</v>
      </c>
      <c r="N1072">
        <v>7.8E-2</v>
      </c>
      <c r="O1072">
        <v>21.84</v>
      </c>
      <c r="P1072">
        <v>280</v>
      </c>
      <c r="Q1072">
        <v>202227</v>
      </c>
      <c r="R1072">
        <v>202247</v>
      </c>
      <c r="U1072">
        <v>5510100</v>
      </c>
      <c r="V1072">
        <v>21</v>
      </c>
      <c r="AM1072" t="s">
        <v>38</v>
      </c>
      <c r="AN1072" t="s">
        <v>39</v>
      </c>
      <c r="BE1072" t="s">
        <v>40</v>
      </c>
      <c r="BF1072" t="s">
        <v>41</v>
      </c>
      <c r="BM1072" t="s">
        <v>40</v>
      </c>
    </row>
    <row r="1073" spans="1:65">
      <c r="A1073">
        <v>96452</v>
      </c>
      <c r="B1073" t="s">
        <v>588</v>
      </c>
      <c r="C1073">
        <v>795</v>
      </c>
      <c r="D1073" t="s">
        <v>45</v>
      </c>
      <c r="E1073" t="s">
        <v>46</v>
      </c>
      <c r="G1073">
        <v>7.3999999999999996E-2</v>
      </c>
      <c r="H1073">
        <v>10.36</v>
      </c>
      <c r="I1073">
        <v>0.3</v>
      </c>
      <c r="J1073">
        <v>0.106</v>
      </c>
      <c r="K1073">
        <v>0.01</v>
      </c>
      <c r="L1073">
        <v>0</v>
      </c>
      <c r="M1073">
        <v>0</v>
      </c>
      <c r="N1073">
        <v>0.106</v>
      </c>
      <c r="O1073">
        <v>14.84</v>
      </c>
      <c r="P1073">
        <v>140</v>
      </c>
      <c r="Q1073">
        <v>202227</v>
      </c>
      <c r="R1073">
        <v>202247</v>
      </c>
      <c r="U1073">
        <v>7002686</v>
      </c>
      <c r="V1073">
        <v>38</v>
      </c>
      <c r="AM1073" t="s">
        <v>38</v>
      </c>
      <c r="AN1073" t="s">
        <v>39</v>
      </c>
      <c r="BE1073" t="s">
        <v>40</v>
      </c>
      <c r="BF1073" t="s">
        <v>41</v>
      </c>
      <c r="BM1073" t="s">
        <v>40</v>
      </c>
    </row>
    <row r="1074" spans="1:65">
      <c r="A1074">
        <v>96453</v>
      </c>
      <c r="B1074" t="s">
        <v>589</v>
      </c>
      <c r="C1074">
        <v>795</v>
      </c>
      <c r="D1074" t="s">
        <v>36</v>
      </c>
      <c r="E1074" t="s">
        <v>37</v>
      </c>
      <c r="G1074">
        <v>5.3999999999999999E-2</v>
      </c>
      <c r="H1074">
        <v>15.12</v>
      </c>
      <c r="I1074">
        <v>0.3</v>
      </c>
      <c r="J1074">
        <v>7.8E-2</v>
      </c>
      <c r="K1074">
        <v>0</v>
      </c>
      <c r="L1074">
        <v>0</v>
      </c>
      <c r="M1074">
        <v>0</v>
      </c>
      <c r="N1074">
        <v>7.8E-2</v>
      </c>
      <c r="O1074">
        <v>21.84</v>
      </c>
      <c r="P1074">
        <v>280</v>
      </c>
      <c r="Q1074">
        <v>202227</v>
      </c>
      <c r="R1074">
        <v>202247</v>
      </c>
      <c r="U1074">
        <v>5510080</v>
      </c>
      <c r="V1074">
        <v>21</v>
      </c>
      <c r="AM1074" t="s">
        <v>38</v>
      </c>
      <c r="AN1074" t="s">
        <v>39</v>
      </c>
      <c r="BE1074" t="s">
        <v>40</v>
      </c>
      <c r="BF1074" t="s">
        <v>41</v>
      </c>
      <c r="BM1074" t="s">
        <v>40</v>
      </c>
    </row>
    <row r="1075" spans="1:65">
      <c r="A1075">
        <v>96453</v>
      </c>
      <c r="B1075" t="s">
        <v>589</v>
      </c>
      <c r="C1075">
        <v>795</v>
      </c>
      <c r="D1075" t="s">
        <v>45</v>
      </c>
      <c r="E1075" t="s">
        <v>46</v>
      </c>
      <c r="G1075">
        <v>7.3999999999999996E-2</v>
      </c>
      <c r="H1075">
        <v>10.36</v>
      </c>
      <c r="I1075">
        <v>0.3</v>
      </c>
      <c r="J1075">
        <v>0.106</v>
      </c>
      <c r="K1075">
        <v>0.01</v>
      </c>
      <c r="L1075">
        <v>0</v>
      </c>
      <c r="M1075">
        <v>0</v>
      </c>
      <c r="N1075">
        <v>0.106</v>
      </c>
      <c r="O1075">
        <v>14.84</v>
      </c>
      <c r="P1075">
        <v>140</v>
      </c>
      <c r="Q1075">
        <v>202227</v>
      </c>
      <c r="R1075">
        <v>202247</v>
      </c>
      <c r="U1075">
        <v>7002680</v>
      </c>
      <c r="V1075">
        <v>38</v>
      </c>
      <c r="AM1075" t="s">
        <v>38</v>
      </c>
      <c r="AN1075" t="s">
        <v>39</v>
      </c>
      <c r="BE1075" t="s">
        <v>40</v>
      </c>
      <c r="BF1075" t="s">
        <v>41</v>
      </c>
      <c r="BM1075" t="s">
        <v>40</v>
      </c>
    </row>
    <row r="1076" spans="1:65">
      <c r="A1076">
        <v>96454</v>
      </c>
      <c r="B1076" t="s">
        <v>590</v>
      </c>
      <c r="C1076">
        <v>795</v>
      </c>
      <c r="D1076" t="s">
        <v>36</v>
      </c>
      <c r="E1076" t="s">
        <v>37</v>
      </c>
      <c r="G1076">
        <v>5.3999999999999999E-2</v>
      </c>
      <c r="H1076">
        <v>15.12</v>
      </c>
      <c r="I1076">
        <v>0.3</v>
      </c>
      <c r="J1076">
        <v>7.8E-2</v>
      </c>
      <c r="K1076">
        <v>0</v>
      </c>
      <c r="L1076">
        <v>0</v>
      </c>
      <c r="M1076">
        <v>0</v>
      </c>
      <c r="N1076">
        <v>7.8E-2</v>
      </c>
      <c r="O1076">
        <v>21.84</v>
      </c>
      <c r="P1076">
        <v>280</v>
      </c>
      <c r="Q1076">
        <v>202227</v>
      </c>
      <c r="R1076">
        <v>202247</v>
      </c>
      <c r="U1076">
        <v>5510120</v>
      </c>
      <c r="V1076">
        <v>21</v>
      </c>
      <c r="AM1076" t="s">
        <v>38</v>
      </c>
      <c r="AN1076" t="s">
        <v>39</v>
      </c>
      <c r="BE1076" t="s">
        <v>40</v>
      </c>
      <c r="BF1076" t="s">
        <v>41</v>
      </c>
      <c r="BM1076" t="s">
        <v>40</v>
      </c>
    </row>
    <row r="1077" spans="1:65">
      <c r="A1077">
        <v>96454</v>
      </c>
      <c r="B1077" t="s">
        <v>590</v>
      </c>
      <c r="C1077">
        <v>795</v>
      </c>
      <c r="D1077" t="s">
        <v>45</v>
      </c>
      <c r="E1077" t="s">
        <v>46</v>
      </c>
      <c r="G1077">
        <v>7.3999999999999996E-2</v>
      </c>
      <c r="H1077">
        <v>10.36</v>
      </c>
      <c r="I1077">
        <v>0.3</v>
      </c>
      <c r="J1077">
        <v>0.106</v>
      </c>
      <c r="K1077">
        <v>0.01</v>
      </c>
      <c r="L1077">
        <v>0</v>
      </c>
      <c r="M1077">
        <v>0</v>
      </c>
      <c r="N1077">
        <v>0.106</v>
      </c>
      <c r="O1077">
        <v>14.84</v>
      </c>
      <c r="P1077">
        <v>140</v>
      </c>
      <c r="Q1077">
        <v>202227</v>
      </c>
      <c r="R1077">
        <v>202247</v>
      </c>
      <c r="U1077">
        <v>7002690</v>
      </c>
      <c r="V1077">
        <v>38</v>
      </c>
      <c r="AM1077" t="s">
        <v>38</v>
      </c>
      <c r="AN1077" t="s">
        <v>39</v>
      </c>
      <c r="BE1077" t="s">
        <v>40</v>
      </c>
      <c r="BF1077" t="s">
        <v>41</v>
      </c>
      <c r="BM1077" t="s">
        <v>40</v>
      </c>
    </row>
    <row r="1078" spans="1:65">
      <c r="A1078">
        <v>96455</v>
      </c>
      <c r="B1078" t="s">
        <v>591</v>
      </c>
      <c r="C1078">
        <v>795</v>
      </c>
      <c r="D1078" t="s">
        <v>57</v>
      </c>
      <c r="E1078" t="s">
        <v>58</v>
      </c>
      <c r="G1078">
        <v>0.17499999999999999</v>
      </c>
      <c r="H1078">
        <v>14.7</v>
      </c>
      <c r="I1078">
        <v>0.3</v>
      </c>
      <c r="J1078">
        <v>0.25</v>
      </c>
      <c r="K1078">
        <v>0.06</v>
      </c>
      <c r="L1078">
        <v>0</v>
      </c>
      <c r="M1078">
        <v>0</v>
      </c>
      <c r="N1078">
        <v>0.25</v>
      </c>
      <c r="O1078">
        <v>21</v>
      </c>
      <c r="P1078">
        <v>84</v>
      </c>
      <c r="Q1078">
        <v>202227</v>
      </c>
      <c r="R1078">
        <v>202247</v>
      </c>
      <c r="U1078">
        <v>5090021</v>
      </c>
      <c r="V1078">
        <v>62</v>
      </c>
      <c r="AE1078" t="s">
        <v>71</v>
      </c>
      <c r="AF1078" t="s">
        <v>72</v>
      </c>
      <c r="AO1078" t="s">
        <v>121</v>
      </c>
      <c r="AP1078" t="s">
        <v>122</v>
      </c>
      <c r="BE1078" t="s">
        <v>40</v>
      </c>
      <c r="BF1078" t="s">
        <v>41</v>
      </c>
      <c r="BM1078" t="s">
        <v>40</v>
      </c>
    </row>
    <row r="1079" spans="1:65">
      <c r="A1079">
        <v>96456</v>
      </c>
      <c r="B1079" t="s">
        <v>592</v>
      </c>
      <c r="C1079">
        <v>795</v>
      </c>
      <c r="D1079" t="s">
        <v>36</v>
      </c>
      <c r="E1079" t="s">
        <v>37</v>
      </c>
      <c r="G1079">
        <v>5.3999999999999999E-2</v>
      </c>
      <c r="H1079">
        <v>15.12</v>
      </c>
      <c r="I1079">
        <v>0.3</v>
      </c>
      <c r="J1079">
        <v>7.8E-2</v>
      </c>
      <c r="K1079">
        <v>0</v>
      </c>
      <c r="L1079">
        <v>0</v>
      </c>
      <c r="M1079">
        <v>0</v>
      </c>
      <c r="N1079">
        <v>7.8E-2</v>
      </c>
      <c r="O1079">
        <v>21.84</v>
      </c>
      <c r="P1079">
        <v>280</v>
      </c>
      <c r="Q1079">
        <v>202227</v>
      </c>
      <c r="R1079">
        <v>202247</v>
      </c>
      <c r="U1079">
        <v>5510021</v>
      </c>
      <c r="V1079">
        <v>21</v>
      </c>
      <c r="AE1079" t="s">
        <v>71</v>
      </c>
      <c r="AF1079" t="s">
        <v>72</v>
      </c>
      <c r="AM1079" t="s">
        <v>38</v>
      </c>
      <c r="AN1079" t="s">
        <v>39</v>
      </c>
      <c r="BE1079" t="s">
        <v>40</v>
      </c>
      <c r="BF1079" t="s">
        <v>41</v>
      </c>
      <c r="BM1079" t="s">
        <v>40</v>
      </c>
    </row>
    <row r="1080" spans="1:65">
      <c r="A1080">
        <v>96456</v>
      </c>
      <c r="B1080" t="s">
        <v>592</v>
      </c>
      <c r="C1080">
        <v>795</v>
      </c>
      <c r="D1080" t="s">
        <v>45</v>
      </c>
      <c r="E1080" t="s">
        <v>46</v>
      </c>
      <c r="G1080">
        <v>7.3999999999999996E-2</v>
      </c>
      <c r="H1080">
        <v>10.36</v>
      </c>
      <c r="I1080">
        <v>0.3</v>
      </c>
      <c r="J1080">
        <v>0.106</v>
      </c>
      <c r="K1080">
        <v>0.01</v>
      </c>
      <c r="L1080">
        <v>0</v>
      </c>
      <c r="M1080">
        <v>0</v>
      </c>
      <c r="N1080">
        <v>0.106</v>
      </c>
      <c r="O1080">
        <v>14.84</v>
      </c>
      <c r="P1080">
        <v>140</v>
      </c>
      <c r="Q1080">
        <v>202227</v>
      </c>
      <c r="R1080">
        <v>202247</v>
      </c>
      <c r="U1080">
        <v>7002671</v>
      </c>
      <c r="V1080">
        <v>38</v>
      </c>
      <c r="AE1080" t="s">
        <v>71</v>
      </c>
      <c r="AF1080" t="s">
        <v>72</v>
      </c>
      <c r="AM1080" t="s">
        <v>38</v>
      </c>
      <c r="AN1080" t="s">
        <v>39</v>
      </c>
      <c r="BE1080" t="s">
        <v>40</v>
      </c>
      <c r="BF1080" t="s">
        <v>41</v>
      </c>
      <c r="BM1080" t="s">
        <v>40</v>
      </c>
    </row>
    <row r="1081" spans="1:65">
      <c r="A1081">
        <v>96457</v>
      </c>
      <c r="B1081" t="s">
        <v>593</v>
      </c>
      <c r="C1081">
        <v>795</v>
      </c>
      <c r="D1081" t="s">
        <v>36</v>
      </c>
      <c r="E1081" t="s">
        <v>37</v>
      </c>
      <c r="G1081">
        <v>0.183</v>
      </c>
      <c r="H1081">
        <v>51.24</v>
      </c>
      <c r="I1081">
        <v>0.3</v>
      </c>
      <c r="J1081">
        <v>0.26200000000000001</v>
      </c>
      <c r="K1081">
        <v>0.06</v>
      </c>
      <c r="L1081">
        <v>0</v>
      </c>
      <c r="M1081">
        <v>0</v>
      </c>
      <c r="N1081">
        <v>0.26200000000000001</v>
      </c>
      <c r="O1081">
        <v>73.36</v>
      </c>
      <c r="P1081">
        <v>280</v>
      </c>
      <c r="Q1081">
        <v>202227</v>
      </c>
      <c r="R1081">
        <v>202247</v>
      </c>
      <c r="U1081">
        <v>5582854</v>
      </c>
      <c r="V1081">
        <v>63</v>
      </c>
      <c r="AE1081" t="s">
        <v>71</v>
      </c>
      <c r="AF1081" t="s">
        <v>72</v>
      </c>
      <c r="AM1081" t="s">
        <v>38</v>
      </c>
      <c r="AN1081" t="s">
        <v>39</v>
      </c>
      <c r="BE1081" t="s">
        <v>40</v>
      </c>
      <c r="BF1081" t="s">
        <v>41</v>
      </c>
      <c r="BM1081" t="s">
        <v>40</v>
      </c>
    </row>
    <row r="1082" spans="1:65">
      <c r="A1082">
        <v>96457</v>
      </c>
      <c r="B1082" t="s">
        <v>593</v>
      </c>
      <c r="C1082">
        <v>795</v>
      </c>
      <c r="D1082" t="s">
        <v>45</v>
      </c>
      <c r="E1082" t="s">
        <v>46</v>
      </c>
      <c r="G1082">
        <v>0.22500000000000001</v>
      </c>
      <c r="H1082">
        <v>31.5</v>
      </c>
      <c r="I1082">
        <v>0.3</v>
      </c>
      <c r="J1082">
        <v>0.32200000000000001</v>
      </c>
      <c r="K1082">
        <v>0.1</v>
      </c>
      <c r="L1082">
        <v>0</v>
      </c>
      <c r="M1082">
        <v>0</v>
      </c>
      <c r="N1082">
        <v>0.32200000000000001</v>
      </c>
      <c r="O1082">
        <v>45.08</v>
      </c>
      <c r="P1082">
        <v>140</v>
      </c>
      <c r="Q1082">
        <v>202227</v>
      </c>
      <c r="R1082">
        <v>202247</v>
      </c>
      <c r="U1082">
        <v>7013609</v>
      </c>
      <c r="V1082">
        <v>69</v>
      </c>
      <c r="AE1082" t="s">
        <v>71</v>
      </c>
      <c r="AF1082" t="s">
        <v>72</v>
      </c>
      <c r="AM1082" t="s">
        <v>38</v>
      </c>
      <c r="AN1082" t="s">
        <v>39</v>
      </c>
      <c r="BE1082" t="s">
        <v>40</v>
      </c>
      <c r="BF1082" t="s">
        <v>41</v>
      </c>
      <c r="BM1082" t="s">
        <v>40</v>
      </c>
    </row>
    <row r="1083" spans="1:65">
      <c r="A1083">
        <v>96458</v>
      </c>
      <c r="B1083" t="s">
        <v>594</v>
      </c>
      <c r="C1083">
        <v>795</v>
      </c>
      <c r="D1083" t="s">
        <v>36</v>
      </c>
      <c r="E1083" t="s">
        <v>37</v>
      </c>
      <c r="G1083">
        <v>0.183</v>
      </c>
      <c r="H1083">
        <v>51.24</v>
      </c>
      <c r="I1083">
        <v>0.3</v>
      </c>
      <c r="J1083">
        <v>0.26200000000000001</v>
      </c>
      <c r="K1083">
        <v>0.06</v>
      </c>
      <c r="L1083">
        <v>0</v>
      </c>
      <c r="M1083">
        <v>0</v>
      </c>
      <c r="N1083">
        <v>0.26200000000000001</v>
      </c>
      <c r="O1083">
        <v>73.36</v>
      </c>
      <c r="P1083">
        <v>280</v>
      </c>
      <c r="Q1083">
        <v>202227</v>
      </c>
      <c r="R1083">
        <v>202247</v>
      </c>
      <c r="U1083">
        <v>5582889</v>
      </c>
      <c r="V1083">
        <v>63</v>
      </c>
      <c r="AM1083" t="s">
        <v>38</v>
      </c>
      <c r="AN1083" t="s">
        <v>39</v>
      </c>
      <c r="BE1083" t="s">
        <v>40</v>
      </c>
      <c r="BF1083" t="s">
        <v>41</v>
      </c>
      <c r="BM1083" t="s">
        <v>40</v>
      </c>
    </row>
    <row r="1084" spans="1:65">
      <c r="A1084">
        <v>96458</v>
      </c>
      <c r="B1084" t="s">
        <v>594</v>
      </c>
      <c r="C1084">
        <v>795</v>
      </c>
      <c r="D1084" t="s">
        <v>45</v>
      </c>
      <c r="E1084" t="s">
        <v>46</v>
      </c>
      <c r="G1084">
        <v>0.21</v>
      </c>
      <c r="H1084">
        <v>29.4</v>
      </c>
      <c r="I1084">
        <v>0.3</v>
      </c>
      <c r="J1084">
        <v>0.3</v>
      </c>
      <c r="K1084">
        <v>0.09</v>
      </c>
      <c r="L1084">
        <v>0</v>
      </c>
      <c r="M1084">
        <v>0</v>
      </c>
      <c r="N1084">
        <v>0.3</v>
      </c>
      <c r="O1084">
        <v>42</v>
      </c>
      <c r="P1084">
        <v>140</v>
      </c>
      <c r="Q1084">
        <v>202227</v>
      </c>
      <c r="R1084">
        <v>202247</v>
      </c>
      <c r="U1084">
        <v>7015296</v>
      </c>
      <c r="V1084">
        <v>68</v>
      </c>
      <c r="AM1084" t="s">
        <v>38</v>
      </c>
      <c r="AN1084" t="s">
        <v>39</v>
      </c>
      <c r="BE1084" t="s">
        <v>40</v>
      </c>
      <c r="BF1084" t="s">
        <v>41</v>
      </c>
      <c r="BM1084" t="s">
        <v>40</v>
      </c>
    </row>
    <row r="1085" spans="1:65">
      <c r="A1085">
        <v>96459</v>
      </c>
      <c r="B1085" t="s">
        <v>595</v>
      </c>
      <c r="C1085">
        <v>795</v>
      </c>
      <c r="D1085" t="s">
        <v>36</v>
      </c>
      <c r="E1085" t="s">
        <v>37</v>
      </c>
      <c r="G1085">
        <v>0.183</v>
      </c>
      <c r="H1085">
        <v>51.24</v>
      </c>
      <c r="I1085">
        <v>0.3</v>
      </c>
      <c r="J1085">
        <v>0.26200000000000001</v>
      </c>
      <c r="K1085">
        <v>0.06</v>
      </c>
      <c r="L1085">
        <v>0</v>
      </c>
      <c r="M1085">
        <v>0</v>
      </c>
      <c r="N1085">
        <v>0.26200000000000001</v>
      </c>
      <c r="O1085">
        <v>73.36</v>
      </c>
      <c r="P1085">
        <v>280</v>
      </c>
      <c r="Q1085">
        <v>202227</v>
      </c>
      <c r="R1085">
        <v>202247</v>
      </c>
      <c r="U1085">
        <v>5582918</v>
      </c>
      <c r="V1085">
        <v>63</v>
      </c>
      <c r="AM1085" t="s">
        <v>38</v>
      </c>
      <c r="AN1085" t="s">
        <v>39</v>
      </c>
      <c r="BE1085" t="s">
        <v>40</v>
      </c>
      <c r="BF1085" t="s">
        <v>41</v>
      </c>
      <c r="BM1085" t="s">
        <v>40</v>
      </c>
    </row>
    <row r="1086" spans="1:65">
      <c r="A1086">
        <v>96459</v>
      </c>
      <c r="B1086" t="s">
        <v>595</v>
      </c>
      <c r="C1086">
        <v>795</v>
      </c>
      <c r="D1086" t="s">
        <v>45</v>
      </c>
      <c r="E1086" t="s">
        <v>46</v>
      </c>
      <c r="G1086">
        <v>0.21</v>
      </c>
      <c r="H1086">
        <v>29.4</v>
      </c>
      <c r="I1086">
        <v>0.3</v>
      </c>
      <c r="J1086">
        <v>0.3</v>
      </c>
      <c r="K1086">
        <v>0.09</v>
      </c>
      <c r="L1086">
        <v>0</v>
      </c>
      <c r="M1086">
        <v>0</v>
      </c>
      <c r="N1086">
        <v>0.3</v>
      </c>
      <c r="O1086">
        <v>42</v>
      </c>
      <c r="P1086">
        <v>140</v>
      </c>
      <c r="Q1086">
        <v>202227</v>
      </c>
      <c r="R1086">
        <v>202247</v>
      </c>
      <c r="U1086">
        <v>7015297</v>
      </c>
      <c r="V1086">
        <v>68</v>
      </c>
      <c r="AM1086" t="s">
        <v>38</v>
      </c>
      <c r="AN1086" t="s">
        <v>39</v>
      </c>
      <c r="BE1086" t="s">
        <v>40</v>
      </c>
      <c r="BF1086" t="s">
        <v>41</v>
      </c>
      <c r="BM1086" t="s">
        <v>40</v>
      </c>
    </row>
    <row r="1087" spans="1:65">
      <c r="A1087">
        <v>96460</v>
      </c>
      <c r="B1087" t="s">
        <v>596</v>
      </c>
      <c r="C1087">
        <v>795</v>
      </c>
      <c r="D1087" t="s">
        <v>36</v>
      </c>
      <c r="E1087" t="s">
        <v>37</v>
      </c>
      <c r="G1087">
        <v>0.183</v>
      </c>
      <c r="H1087">
        <v>51.24</v>
      </c>
      <c r="I1087">
        <v>0.3</v>
      </c>
      <c r="J1087">
        <v>0.26200000000000001</v>
      </c>
      <c r="K1087">
        <v>0.06</v>
      </c>
      <c r="L1087">
        <v>0</v>
      </c>
      <c r="M1087">
        <v>0</v>
      </c>
      <c r="N1087">
        <v>0.26200000000000001</v>
      </c>
      <c r="O1087">
        <v>73.36</v>
      </c>
      <c r="P1087">
        <v>280</v>
      </c>
      <c r="Q1087">
        <v>202227</v>
      </c>
      <c r="R1087">
        <v>202247</v>
      </c>
      <c r="U1087">
        <v>5582966</v>
      </c>
      <c r="V1087">
        <v>63</v>
      </c>
      <c r="AM1087" t="s">
        <v>38</v>
      </c>
      <c r="AN1087" t="s">
        <v>39</v>
      </c>
      <c r="BE1087" t="s">
        <v>40</v>
      </c>
      <c r="BF1087" t="s">
        <v>41</v>
      </c>
      <c r="BM1087" t="s">
        <v>40</v>
      </c>
    </row>
    <row r="1088" spans="1:65">
      <c r="A1088">
        <v>96460</v>
      </c>
      <c r="B1088" t="s">
        <v>596</v>
      </c>
      <c r="C1088">
        <v>795</v>
      </c>
      <c r="D1088" t="s">
        <v>45</v>
      </c>
      <c r="E1088" t="s">
        <v>46</v>
      </c>
      <c r="G1088">
        <v>0.21</v>
      </c>
      <c r="H1088">
        <v>29.4</v>
      </c>
      <c r="I1088">
        <v>0.3</v>
      </c>
      <c r="J1088">
        <v>0.3</v>
      </c>
      <c r="K1088">
        <v>0.09</v>
      </c>
      <c r="L1088">
        <v>0</v>
      </c>
      <c r="M1088">
        <v>0</v>
      </c>
      <c r="N1088">
        <v>0.3</v>
      </c>
      <c r="O1088">
        <v>42</v>
      </c>
      <c r="P1088">
        <v>140</v>
      </c>
      <c r="Q1088">
        <v>202227</v>
      </c>
      <c r="R1088">
        <v>202247</v>
      </c>
      <c r="U1088">
        <v>7015350</v>
      </c>
      <c r="V1088">
        <v>68</v>
      </c>
      <c r="AM1088" t="s">
        <v>38</v>
      </c>
      <c r="AN1088" t="s">
        <v>39</v>
      </c>
      <c r="BE1088" t="s">
        <v>40</v>
      </c>
      <c r="BF1088" t="s">
        <v>41</v>
      </c>
      <c r="BM1088" t="s">
        <v>40</v>
      </c>
    </row>
    <row r="1089" spans="1:65">
      <c r="A1089">
        <v>96461</v>
      </c>
      <c r="B1089" t="s">
        <v>597</v>
      </c>
      <c r="C1089">
        <v>795</v>
      </c>
      <c r="D1089" t="s">
        <v>36</v>
      </c>
      <c r="E1089" t="s">
        <v>37</v>
      </c>
      <c r="G1089">
        <v>0.11700000000000001</v>
      </c>
      <c r="H1089">
        <v>32.76</v>
      </c>
      <c r="I1089">
        <v>0.3</v>
      </c>
      <c r="J1089">
        <v>0.16800000000000001</v>
      </c>
      <c r="K1089">
        <v>0.02</v>
      </c>
      <c r="L1089">
        <v>0</v>
      </c>
      <c r="M1089">
        <v>0</v>
      </c>
      <c r="N1089">
        <v>0.16800000000000001</v>
      </c>
      <c r="O1089">
        <v>47.04</v>
      </c>
      <c r="P1089">
        <v>280</v>
      </c>
      <c r="Q1089">
        <v>202227</v>
      </c>
      <c r="R1089">
        <v>202247</v>
      </c>
      <c r="U1089">
        <v>5582913</v>
      </c>
      <c r="V1089">
        <v>51</v>
      </c>
      <c r="AM1089" t="s">
        <v>38</v>
      </c>
      <c r="AN1089" t="s">
        <v>39</v>
      </c>
      <c r="BE1089" t="s">
        <v>40</v>
      </c>
      <c r="BF1089" t="s">
        <v>41</v>
      </c>
      <c r="BM1089" t="s">
        <v>40</v>
      </c>
    </row>
    <row r="1090" spans="1:65">
      <c r="A1090">
        <v>96461</v>
      </c>
      <c r="B1090" t="s">
        <v>597</v>
      </c>
      <c r="C1090">
        <v>795</v>
      </c>
      <c r="D1090" t="s">
        <v>45</v>
      </c>
      <c r="E1090" t="s">
        <v>46</v>
      </c>
      <c r="G1090">
        <v>0.14299999999999999</v>
      </c>
      <c r="H1090">
        <v>20.02</v>
      </c>
      <c r="I1090">
        <v>0.3</v>
      </c>
      <c r="J1090">
        <v>0.20499999999999999</v>
      </c>
      <c r="K1090">
        <v>0.04</v>
      </c>
      <c r="L1090">
        <v>0</v>
      </c>
      <c r="M1090">
        <v>0</v>
      </c>
      <c r="N1090">
        <v>0.20499999999999999</v>
      </c>
      <c r="O1090">
        <v>28.7</v>
      </c>
      <c r="P1090">
        <v>140</v>
      </c>
      <c r="Q1090">
        <v>202227</v>
      </c>
      <c r="R1090">
        <v>202247</v>
      </c>
      <c r="U1090">
        <v>7015331</v>
      </c>
      <c r="V1090">
        <v>58</v>
      </c>
      <c r="AM1090" t="s">
        <v>38</v>
      </c>
      <c r="AN1090" t="s">
        <v>39</v>
      </c>
      <c r="BE1090" t="s">
        <v>40</v>
      </c>
      <c r="BF1090" t="s">
        <v>41</v>
      </c>
      <c r="BM1090" t="s">
        <v>40</v>
      </c>
    </row>
    <row r="1091" spans="1:65">
      <c r="A1091">
        <v>96462</v>
      </c>
      <c r="B1091" t="s">
        <v>598</v>
      </c>
      <c r="C1091">
        <v>795</v>
      </c>
      <c r="D1091" t="s">
        <v>36</v>
      </c>
      <c r="E1091" t="s">
        <v>37</v>
      </c>
      <c r="G1091">
        <v>0.11700000000000001</v>
      </c>
      <c r="H1091">
        <v>32.76</v>
      </c>
      <c r="I1091">
        <v>0.3</v>
      </c>
      <c r="J1091">
        <v>0.16800000000000001</v>
      </c>
      <c r="K1091">
        <v>0.02</v>
      </c>
      <c r="L1091">
        <v>0</v>
      </c>
      <c r="M1091">
        <v>0</v>
      </c>
      <c r="N1091">
        <v>0.16800000000000001</v>
      </c>
      <c r="O1091">
        <v>47.04</v>
      </c>
      <c r="P1091">
        <v>280</v>
      </c>
      <c r="Q1091">
        <v>202227</v>
      </c>
      <c r="R1091">
        <v>202247</v>
      </c>
      <c r="U1091">
        <v>5582894</v>
      </c>
      <c r="V1091">
        <v>51</v>
      </c>
      <c r="AM1091" t="s">
        <v>38</v>
      </c>
      <c r="AN1091" t="s">
        <v>39</v>
      </c>
      <c r="BE1091" t="s">
        <v>40</v>
      </c>
      <c r="BF1091" t="s">
        <v>41</v>
      </c>
      <c r="BM1091" t="s">
        <v>40</v>
      </c>
    </row>
    <row r="1092" spans="1:65">
      <c r="A1092">
        <v>96462</v>
      </c>
      <c r="B1092" t="s">
        <v>598</v>
      </c>
      <c r="C1092">
        <v>795</v>
      </c>
      <c r="D1092" t="s">
        <v>45</v>
      </c>
      <c r="E1092" t="s">
        <v>46</v>
      </c>
      <c r="G1092">
        <v>0.14299999999999999</v>
      </c>
      <c r="H1092">
        <v>20.02</v>
      </c>
      <c r="I1092">
        <v>0.3</v>
      </c>
      <c r="J1092">
        <v>0.20499999999999999</v>
      </c>
      <c r="K1092">
        <v>0.04</v>
      </c>
      <c r="L1092">
        <v>0</v>
      </c>
      <c r="M1092">
        <v>0</v>
      </c>
      <c r="N1092">
        <v>0.20499999999999999</v>
      </c>
      <c r="O1092">
        <v>28.7</v>
      </c>
      <c r="P1092">
        <v>140</v>
      </c>
      <c r="Q1092">
        <v>202227</v>
      </c>
      <c r="R1092">
        <v>202247</v>
      </c>
      <c r="U1092">
        <v>7015337</v>
      </c>
      <c r="V1092">
        <v>58</v>
      </c>
      <c r="AM1092" t="s">
        <v>38</v>
      </c>
      <c r="AN1092" t="s">
        <v>39</v>
      </c>
      <c r="BE1092" t="s">
        <v>40</v>
      </c>
      <c r="BF1092" t="s">
        <v>41</v>
      </c>
      <c r="BM1092" t="s">
        <v>40</v>
      </c>
    </row>
    <row r="1093" spans="1:65">
      <c r="A1093">
        <v>96463</v>
      </c>
      <c r="B1093" t="s">
        <v>599</v>
      </c>
      <c r="C1093">
        <v>795</v>
      </c>
      <c r="D1093" t="s">
        <v>36</v>
      </c>
      <c r="E1093" t="s">
        <v>37</v>
      </c>
      <c r="G1093">
        <v>6.8000000000000005E-2</v>
      </c>
      <c r="H1093">
        <v>19.04</v>
      </c>
      <c r="I1093">
        <v>0.3</v>
      </c>
      <c r="J1093">
        <v>9.8000000000000004E-2</v>
      </c>
      <c r="K1093">
        <v>0</v>
      </c>
      <c r="L1093">
        <v>0</v>
      </c>
      <c r="M1093">
        <v>0</v>
      </c>
      <c r="N1093">
        <v>9.8000000000000004E-2</v>
      </c>
      <c r="O1093">
        <v>27.44</v>
      </c>
      <c r="P1093">
        <v>280</v>
      </c>
      <c r="Q1093">
        <v>202227</v>
      </c>
      <c r="R1093">
        <v>202247</v>
      </c>
      <c r="U1093">
        <v>5557849</v>
      </c>
      <c r="V1093">
        <v>32</v>
      </c>
      <c r="AE1093" t="s">
        <v>71</v>
      </c>
      <c r="AF1093" t="s">
        <v>72</v>
      </c>
      <c r="AM1093" t="s">
        <v>38</v>
      </c>
      <c r="AN1093" t="s">
        <v>39</v>
      </c>
      <c r="BE1093" t="s">
        <v>40</v>
      </c>
      <c r="BF1093" t="s">
        <v>41</v>
      </c>
      <c r="BM1093" t="s">
        <v>40</v>
      </c>
    </row>
    <row r="1094" spans="1:65">
      <c r="A1094">
        <v>96464</v>
      </c>
      <c r="B1094" t="s">
        <v>600</v>
      </c>
      <c r="C1094">
        <v>795</v>
      </c>
      <c r="D1094" t="s">
        <v>36</v>
      </c>
      <c r="E1094" t="s">
        <v>37</v>
      </c>
      <c r="G1094">
        <v>6.8000000000000005E-2</v>
      </c>
      <c r="H1094">
        <v>19.04</v>
      </c>
      <c r="I1094">
        <v>0.3</v>
      </c>
      <c r="J1094">
        <v>9.8000000000000004E-2</v>
      </c>
      <c r="K1094">
        <v>0</v>
      </c>
      <c r="L1094">
        <v>0</v>
      </c>
      <c r="M1094">
        <v>0</v>
      </c>
      <c r="N1094">
        <v>9.8000000000000004E-2</v>
      </c>
      <c r="O1094">
        <v>27.44</v>
      </c>
      <c r="P1094">
        <v>280</v>
      </c>
      <c r="Q1094">
        <v>202227</v>
      </c>
      <c r="R1094">
        <v>202247</v>
      </c>
      <c r="U1094">
        <v>5557850</v>
      </c>
      <c r="V1094">
        <v>32</v>
      </c>
      <c r="AE1094" t="s">
        <v>71</v>
      </c>
      <c r="AF1094" t="s">
        <v>72</v>
      </c>
      <c r="AM1094" t="s">
        <v>38</v>
      </c>
      <c r="AN1094" t="s">
        <v>39</v>
      </c>
      <c r="BE1094" t="s">
        <v>40</v>
      </c>
      <c r="BF1094" t="s">
        <v>41</v>
      </c>
      <c r="BM1094" t="s">
        <v>40</v>
      </c>
    </row>
    <row r="1095" spans="1:65">
      <c r="A1095">
        <v>96465</v>
      </c>
      <c r="B1095" t="s">
        <v>601</v>
      </c>
      <c r="C1095">
        <v>795</v>
      </c>
      <c r="D1095" t="s">
        <v>36</v>
      </c>
      <c r="E1095" t="s">
        <v>37</v>
      </c>
      <c r="G1095">
        <v>6.8000000000000005E-2</v>
      </c>
      <c r="H1095">
        <v>19.04</v>
      </c>
      <c r="I1095">
        <v>0.3</v>
      </c>
      <c r="J1095">
        <v>9.8000000000000004E-2</v>
      </c>
      <c r="K1095">
        <v>0</v>
      </c>
      <c r="L1095">
        <v>0</v>
      </c>
      <c r="M1095">
        <v>0</v>
      </c>
      <c r="N1095">
        <v>9.8000000000000004E-2</v>
      </c>
      <c r="O1095">
        <v>27.44</v>
      </c>
      <c r="P1095">
        <v>280</v>
      </c>
      <c r="Q1095">
        <v>202227</v>
      </c>
      <c r="R1095">
        <v>202247</v>
      </c>
      <c r="U1095">
        <v>5557851</v>
      </c>
      <c r="V1095">
        <v>32</v>
      </c>
      <c r="AE1095" t="s">
        <v>71</v>
      </c>
      <c r="AF1095" t="s">
        <v>72</v>
      </c>
      <c r="AM1095" t="s">
        <v>38</v>
      </c>
      <c r="AN1095" t="s">
        <v>39</v>
      </c>
      <c r="BE1095" t="s">
        <v>40</v>
      </c>
      <c r="BF1095" t="s">
        <v>41</v>
      </c>
      <c r="BM1095" t="s">
        <v>40</v>
      </c>
    </row>
    <row r="1096" spans="1:65">
      <c r="A1096">
        <v>96466</v>
      </c>
      <c r="B1096" t="s">
        <v>602</v>
      </c>
      <c r="C1096">
        <v>795</v>
      </c>
      <c r="D1096" t="s">
        <v>36</v>
      </c>
      <c r="E1096" t="s">
        <v>37</v>
      </c>
      <c r="G1096">
        <v>6.8000000000000005E-2</v>
      </c>
      <c r="H1096">
        <v>19.04</v>
      </c>
      <c r="I1096">
        <v>0.3</v>
      </c>
      <c r="J1096">
        <v>9.8000000000000004E-2</v>
      </c>
      <c r="K1096">
        <v>0</v>
      </c>
      <c r="L1096">
        <v>0</v>
      </c>
      <c r="M1096">
        <v>0</v>
      </c>
      <c r="N1096">
        <v>9.8000000000000004E-2</v>
      </c>
      <c r="O1096">
        <v>27.44</v>
      </c>
      <c r="P1096">
        <v>280</v>
      </c>
      <c r="Q1096">
        <v>202227</v>
      </c>
      <c r="R1096">
        <v>202247</v>
      </c>
      <c r="U1096">
        <v>5557852</v>
      </c>
      <c r="V1096">
        <v>32</v>
      </c>
      <c r="AE1096" t="s">
        <v>71</v>
      </c>
      <c r="AF1096" t="s">
        <v>72</v>
      </c>
      <c r="AM1096" t="s">
        <v>38</v>
      </c>
      <c r="AN1096" t="s">
        <v>39</v>
      </c>
      <c r="BE1096" t="s">
        <v>40</v>
      </c>
      <c r="BF1096" t="s">
        <v>41</v>
      </c>
      <c r="BM1096" t="s">
        <v>40</v>
      </c>
    </row>
    <row r="1097" spans="1:65">
      <c r="A1097">
        <v>96467</v>
      </c>
      <c r="B1097" t="s">
        <v>603</v>
      </c>
      <c r="C1097">
        <v>795</v>
      </c>
      <c r="D1097" t="s">
        <v>36</v>
      </c>
      <c r="E1097" t="s">
        <v>37</v>
      </c>
      <c r="G1097">
        <v>6.4000000000000001E-2</v>
      </c>
      <c r="H1097">
        <v>17.920000000000002</v>
      </c>
      <c r="I1097">
        <v>0.3</v>
      </c>
      <c r="J1097">
        <v>9.1999999999999998E-2</v>
      </c>
      <c r="K1097">
        <v>0</v>
      </c>
      <c r="L1097">
        <v>0</v>
      </c>
      <c r="M1097">
        <v>0</v>
      </c>
      <c r="N1097">
        <v>9.1999999999999998E-2</v>
      </c>
      <c r="O1097">
        <v>25.76</v>
      </c>
      <c r="P1097">
        <v>280</v>
      </c>
      <c r="Q1097">
        <v>202227</v>
      </c>
      <c r="R1097">
        <v>202247</v>
      </c>
      <c r="U1097">
        <v>5569197</v>
      </c>
      <c r="V1097">
        <v>29</v>
      </c>
      <c r="AE1097" t="s">
        <v>71</v>
      </c>
      <c r="AF1097" t="s">
        <v>72</v>
      </c>
      <c r="AM1097" t="s">
        <v>38</v>
      </c>
      <c r="AN1097" t="s">
        <v>39</v>
      </c>
      <c r="BE1097" t="s">
        <v>40</v>
      </c>
      <c r="BF1097" t="s">
        <v>41</v>
      </c>
      <c r="BM1097" t="s">
        <v>40</v>
      </c>
    </row>
    <row r="1098" spans="1:65">
      <c r="A1098">
        <v>96467</v>
      </c>
      <c r="B1098" t="s">
        <v>603</v>
      </c>
      <c r="C1098">
        <v>795</v>
      </c>
      <c r="D1098" t="s">
        <v>68</v>
      </c>
      <c r="E1098" t="s">
        <v>69</v>
      </c>
      <c r="G1098">
        <v>5.5E-2</v>
      </c>
      <c r="H1098">
        <v>20.62</v>
      </c>
      <c r="I1098">
        <v>0.3</v>
      </c>
      <c r="J1098">
        <v>7.9000000000000001E-2</v>
      </c>
      <c r="K1098">
        <v>0</v>
      </c>
      <c r="L1098">
        <v>0</v>
      </c>
      <c r="M1098">
        <v>0</v>
      </c>
      <c r="N1098">
        <v>7.9000000000000001E-2</v>
      </c>
      <c r="O1098">
        <v>29.62</v>
      </c>
      <c r="P1098">
        <v>375</v>
      </c>
      <c r="Q1098">
        <v>202227</v>
      </c>
      <c r="R1098">
        <v>202247</v>
      </c>
      <c r="U1098">
        <v>5832395</v>
      </c>
      <c r="V1098">
        <v>22</v>
      </c>
      <c r="AE1098" t="s">
        <v>71</v>
      </c>
      <c r="AF1098" t="s">
        <v>72</v>
      </c>
      <c r="AM1098" t="s">
        <v>38</v>
      </c>
      <c r="AN1098" t="s">
        <v>39</v>
      </c>
      <c r="BE1098" t="s">
        <v>40</v>
      </c>
      <c r="BF1098" t="s">
        <v>41</v>
      </c>
      <c r="BM1098" t="s">
        <v>40</v>
      </c>
    </row>
    <row r="1099" spans="1:65">
      <c r="A1099">
        <v>96467</v>
      </c>
      <c r="B1099" t="s">
        <v>603</v>
      </c>
      <c r="C1099">
        <v>795</v>
      </c>
      <c r="D1099" t="s">
        <v>45</v>
      </c>
      <c r="E1099" t="s">
        <v>46</v>
      </c>
      <c r="G1099">
        <v>0.112</v>
      </c>
      <c r="H1099">
        <v>15.68</v>
      </c>
      <c r="I1099">
        <v>0.3</v>
      </c>
      <c r="J1099">
        <v>0.16</v>
      </c>
      <c r="K1099">
        <v>0.02</v>
      </c>
      <c r="L1099">
        <v>0</v>
      </c>
      <c r="M1099">
        <v>0</v>
      </c>
      <c r="N1099">
        <v>0.16</v>
      </c>
      <c r="O1099">
        <v>22.4</v>
      </c>
      <c r="P1099">
        <v>140</v>
      </c>
      <c r="Q1099">
        <v>202227</v>
      </c>
      <c r="R1099">
        <v>202247</v>
      </c>
      <c r="U1099">
        <v>7014625</v>
      </c>
      <c r="V1099">
        <v>49</v>
      </c>
      <c r="AE1099" t="s">
        <v>71</v>
      </c>
      <c r="AF1099" t="s">
        <v>72</v>
      </c>
      <c r="AM1099" t="s">
        <v>38</v>
      </c>
      <c r="AN1099" t="s">
        <v>39</v>
      </c>
      <c r="BE1099" t="s">
        <v>40</v>
      </c>
      <c r="BF1099" t="s">
        <v>41</v>
      </c>
      <c r="BM1099" t="s">
        <v>40</v>
      </c>
    </row>
    <row r="1100" spans="1:65">
      <c r="A1100">
        <v>96468</v>
      </c>
      <c r="B1100" t="s">
        <v>604</v>
      </c>
      <c r="C1100">
        <v>795</v>
      </c>
      <c r="D1100" t="s">
        <v>36</v>
      </c>
      <c r="E1100" t="s">
        <v>37</v>
      </c>
      <c r="G1100">
        <v>6.4000000000000001E-2</v>
      </c>
      <c r="H1100">
        <v>17.920000000000002</v>
      </c>
      <c r="I1100">
        <v>0.3</v>
      </c>
      <c r="J1100">
        <v>9.1999999999999998E-2</v>
      </c>
      <c r="K1100">
        <v>0</v>
      </c>
      <c r="L1100">
        <v>0</v>
      </c>
      <c r="M1100">
        <v>0</v>
      </c>
      <c r="N1100">
        <v>9.1999999999999998E-2</v>
      </c>
      <c r="O1100">
        <v>25.76</v>
      </c>
      <c r="P1100">
        <v>280</v>
      </c>
      <c r="Q1100">
        <v>202227</v>
      </c>
      <c r="R1100">
        <v>202247</v>
      </c>
      <c r="U1100">
        <v>5569002</v>
      </c>
      <c r="V1100">
        <v>29</v>
      </c>
      <c r="AE1100" t="s">
        <v>71</v>
      </c>
      <c r="AF1100" t="s">
        <v>72</v>
      </c>
      <c r="AM1100" t="s">
        <v>38</v>
      </c>
      <c r="AN1100" t="s">
        <v>39</v>
      </c>
      <c r="BE1100" t="s">
        <v>40</v>
      </c>
      <c r="BF1100" t="s">
        <v>41</v>
      </c>
      <c r="BM1100" t="s">
        <v>40</v>
      </c>
    </row>
    <row r="1101" spans="1:65">
      <c r="A1101">
        <v>96468</v>
      </c>
      <c r="B1101" t="s">
        <v>604</v>
      </c>
      <c r="C1101">
        <v>795</v>
      </c>
      <c r="D1101" t="s">
        <v>68</v>
      </c>
      <c r="E1101" t="s">
        <v>69</v>
      </c>
      <c r="G1101">
        <v>5.5E-2</v>
      </c>
      <c r="H1101">
        <v>20.62</v>
      </c>
      <c r="I1101">
        <v>0.3</v>
      </c>
      <c r="J1101">
        <v>7.9000000000000001E-2</v>
      </c>
      <c r="K1101">
        <v>0</v>
      </c>
      <c r="L1101">
        <v>0</v>
      </c>
      <c r="M1101">
        <v>0</v>
      </c>
      <c r="N1101">
        <v>7.9000000000000001E-2</v>
      </c>
      <c r="O1101">
        <v>29.62</v>
      </c>
      <c r="P1101">
        <v>375</v>
      </c>
      <c r="Q1101">
        <v>202227</v>
      </c>
      <c r="R1101">
        <v>202247</v>
      </c>
      <c r="U1101">
        <v>5832396</v>
      </c>
      <c r="V1101">
        <v>22</v>
      </c>
      <c r="AE1101" t="s">
        <v>71</v>
      </c>
      <c r="AF1101" t="s">
        <v>72</v>
      </c>
      <c r="AM1101" t="s">
        <v>38</v>
      </c>
      <c r="AN1101" t="s">
        <v>39</v>
      </c>
      <c r="BE1101" t="s">
        <v>40</v>
      </c>
      <c r="BF1101" t="s">
        <v>41</v>
      </c>
      <c r="BM1101" t="s">
        <v>40</v>
      </c>
    </row>
    <row r="1102" spans="1:65">
      <c r="A1102">
        <v>96468</v>
      </c>
      <c r="B1102" t="s">
        <v>604</v>
      </c>
      <c r="C1102">
        <v>795</v>
      </c>
      <c r="D1102" t="s">
        <v>45</v>
      </c>
      <c r="E1102" t="s">
        <v>46</v>
      </c>
      <c r="G1102">
        <v>0.112</v>
      </c>
      <c r="H1102">
        <v>15.68</v>
      </c>
      <c r="I1102">
        <v>0.3</v>
      </c>
      <c r="J1102">
        <v>0.16</v>
      </c>
      <c r="K1102">
        <v>0.02</v>
      </c>
      <c r="L1102">
        <v>0</v>
      </c>
      <c r="M1102">
        <v>0</v>
      </c>
      <c r="N1102">
        <v>0.16</v>
      </c>
      <c r="O1102">
        <v>22.4</v>
      </c>
      <c r="P1102">
        <v>140</v>
      </c>
      <c r="Q1102">
        <v>202227</v>
      </c>
      <c r="R1102">
        <v>202247</v>
      </c>
      <c r="U1102">
        <v>7014675</v>
      </c>
      <c r="V1102">
        <v>49</v>
      </c>
      <c r="AE1102" t="s">
        <v>71</v>
      </c>
      <c r="AF1102" t="s">
        <v>72</v>
      </c>
      <c r="AM1102" t="s">
        <v>38</v>
      </c>
      <c r="AN1102" t="s">
        <v>39</v>
      </c>
      <c r="BE1102" t="s">
        <v>40</v>
      </c>
      <c r="BF1102" t="s">
        <v>41</v>
      </c>
      <c r="BM1102" t="s">
        <v>40</v>
      </c>
    </row>
    <row r="1103" spans="1:65">
      <c r="A1103">
        <v>96469</v>
      </c>
      <c r="B1103" t="s">
        <v>605</v>
      </c>
      <c r="C1103">
        <v>795</v>
      </c>
      <c r="D1103" t="s">
        <v>36</v>
      </c>
      <c r="E1103" t="s">
        <v>37</v>
      </c>
      <c r="G1103">
        <v>6.4000000000000001E-2</v>
      </c>
      <c r="H1103">
        <v>17.920000000000002</v>
      </c>
      <c r="I1103">
        <v>0.3</v>
      </c>
      <c r="J1103">
        <v>9.1999999999999998E-2</v>
      </c>
      <c r="K1103">
        <v>0</v>
      </c>
      <c r="L1103">
        <v>0</v>
      </c>
      <c r="M1103">
        <v>0</v>
      </c>
      <c r="N1103">
        <v>9.1999999999999998E-2</v>
      </c>
      <c r="O1103">
        <v>25.76</v>
      </c>
      <c r="P1103">
        <v>280</v>
      </c>
      <c r="Q1103">
        <v>202227</v>
      </c>
      <c r="R1103">
        <v>202247</v>
      </c>
      <c r="U1103">
        <v>5577541</v>
      </c>
      <c r="V1103">
        <v>29</v>
      </c>
      <c r="AE1103" t="s">
        <v>71</v>
      </c>
      <c r="AF1103" t="s">
        <v>72</v>
      </c>
      <c r="BE1103" t="s">
        <v>40</v>
      </c>
      <c r="BF1103" t="s">
        <v>41</v>
      </c>
      <c r="BM1103" t="s">
        <v>40</v>
      </c>
    </row>
    <row r="1104" spans="1:65">
      <c r="A1104">
        <v>96469</v>
      </c>
      <c r="B1104" t="s">
        <v>605</v>
      </c>
      <c r="C1104">
        <v>795</v>
      </c>
      <c r="D1104" t="s">
        <v>45</v>
      </c>
      <c r="E1104" t="s">
        <v>46</v>
      </c>
      <c r="G1104">
        <v>0.105</v>
      </c>
      <c r="H1104">
        <v>14.7</v>
      </c>
      <c r="I1104">
        <v>0.3</v>
      </c>
      <c r="J1104">
        <v>0.15</v>
      </c>
      <c r="K1104">
        <v>0.02</v>
      </c>
      <c r="L1104">
        <v>0</v>
      </c>
      <c r="M1104">
        <v>0</v>
      </c>
      <c r="N1104">
        <v>0.15</v>
      </c>
      <c r="O1104">
        <v>21</v>
      </c>
      <c r="P1104">
        <v>140</v>
      </c>
      <c r="Q1104">
        <v>202227</v>
      </c>
      <c r="R1104">
        <v>202247</v>
      </c>
      <c r="U1104">
        <v>7014659</v>
      </c>
      <c r="V1104">
        <v>46</v>
      </c>
      <c r="AE1104" t="s">
        <v>71</v>
      </c>
      <c r="AF1104" t="s">
        <v>72</v>
      </c>
      <c r="BE1104" t="s">
        <v>40</v>
      </c>
      <c r="BF1104" t="s">
        <v>41</v>
      </c>
      <c r="BM1104" t="s">
        <v>40</v>
      </c>
    </row>
    <row r="1105" spans="1:65">
      <c r="A1105">
        <v>96470</v>
      </c>
      <c r="B1105" t="s">
        <v>606</v>
      </c>
      <c r="C1105">
        <v>795</v>
      </c>
      <c r="D1105" t="s">
        <v>36</v>
      </c>
      <c r="E1105" t="s">
        <v>37</v>
      </c>
      <c r="G1105">
        <v>5.1999999999999998E-2</v>
      </c>
      <c r="H1105">
        <v>14.56</v>
      </c>
      <c r="I1105">
        <v>0.3</v>
      </c>
      <c r="J1105">
        <v>7.4999999999999997E-2</v>
      </c>
      <c r="K1105">
        <v>0</v>
      </c>
      <c r="L1105">
        <v>0</v>
      </c>
      <c r="M1105">
        <v>0</v>
      </c>
      <c r="N1105">
        <v>7.4999999999999997E-2</v>
      </c>
      <c r="O1105">
        <v>21</v>
      </c>
      <c r="P1105">
        <v>280</v>
      </c>
      <c r="Q1105">
        <v>202227</v>
      </c>
      <c r="R1105">
        <v>202247</v>
      </c>
      <c r="U1105">
        <v>5602391</v>
      </c>
      <c r="V1105">
        <v>17</v>
      </c>
      <c r="AM1105" t="s">
        <v>38</v>
      </c>
      <c r="AN1105" t="s">
        <v>39</v>
      </c>
      <c r="BE1105" t="s">
        <v>40</v>
      </c>
      <c r="BF1105" t="s">
        <v>41</v>
      </c>
      <c r="BM1105" t="s">
        <v>40</v>
      </c>
    </row>
    <row r="1106" spans="1:65">
      <c r="A1106">
        <v>96471</v>
      </c>
      <c r="B1106" t="s">
        <v>607</v>
      </c>
      <c r="C1106">
        <v>795</v>
      </c>
      <c r="D1106" t="s">
        <v>45</v>
      </c>
      <c r="E1106" t="s">
        <v>46</v>
      </c>
      <c r="G1106">
        <v>0.35</v>
      </c>
      <c r="H1106">
        <v>49</v>
      </c>
      <c r="I1106">
        <v>0.3</v>
      </c>
      <c r="J1106">
        <v>0.5</v>
      </c>
      <c r="K1106">
        <v>0.25</v>
      </c>
      <c r="L1106">
        <v>0</v>
      </c>
      <c r="M1106">
        <v>0</v>
      </c>
      <c r="N1106">
        <v>0.5</v>
      </c>
      <c r="O1106">
        <v>70</v>
      </c>
      <c r="P1106">
        <v>140</v>
      </c>
      <c r="Q1106">
        <v>202227</v>
      </c>
      <c r="R1106">
        <v>202247</v>
      </c>
      <c r="U1106">
        <v>7021091</v>
      </c>
      <c r="V1106">
        <v>72</v>
      </c>
      <c r="AE1106" t="s">
        <v>71</v>
      </c>
      <c r="AF1106" t="s">
        <v>72</v>
      </c>
      <c r="AO1106" t="s">
        <v>121</v>
      </c>
      <c r="AP1106" t="s">
        <v>122</v>
      </c>
      <c r="BE1106" t="s">
        <v>40</v>
      </c>
      <c r="BF1106" t="s">
        <v>41</v>
      </c>
      <c r="BM1106" t="s">
        <v>40</v>
      </c>
    </row>
    <row r="1107" spans="1:65">
      <c r="A1107">
        <v>96471</v>
      </c>
      <c r="B1107" t="s">
        <v>607</v>
      </c>
      <c r="C1107">
        <v>795</v>
      </c>
      <c r="D1107" t="s">
        <v>57</v>
      </c>
      <c r="E1107" t="s">
        <v>58</v>
      </c>
      <c r="G1107">
        <v>0.42</v>
      </c>
      <c r="H1107">
        <v>35.28</v>
      </c>
      <c r="I1107">
        <v>0.3</v>
      </c>
      <c r="J1107">
        <v>0.6</v>
      </c>
      <c r="K1107">
        <v>0.36</v>
      </c>
      <c r="L1107">
        <v>0</v>
      </c>
      <c r="M1107">
        <v>0</v>
      </c>
      <c r="N1107">
        <v>0.6</v>
      </c>
      <c r="O1107">
        <v>50.4</v>
      </c>
      <c r="P1107">
        <v>84</v>
      </c>
      <c r="Q1107">
        <v>202227</v>
      </c>
      <c r="R1107">
        <v>202247</v>
      </c>
      <c r="U1107">
        <v>5088033</v>
      </c>
      <c r="V1107">
        <v>73</v>
      </c>
      <c r="AE1107" t="s">
        <v>71</v>
      </c>
      <c r="AF1107" t="s">
        <v>72</v>
      </c>
      <c r="AO1107" t="s">
        <v>121</v>
      </c>
      <c r="AP1107" t="s">
        <v>122</v>
      </c>
      <c r="BE1107" t="s">
        <v>40</v>
      </c>
      <c r="BF1107" t="s">
        <v>41</v>
      </c>
      <c r="BM1107" t="s">
        <v>40</v>
      </c>
    </row>
    <row r="1108" spans="1:65">
      <c r="A1108">
        <v>96472</v>
      </c>
      <c r="B1108" t="s">
        <v>608</v>
      </c>
      <c r="C1108">
        <v>795</v>
      </c>
      <c r="D1108" t="s">
        <v>36</v>
      </c>
      <c r="E1108" t="s">
        <v>37</v>
      </c>
      <c r="G1108">
        <v>5.5E-2</v>
      </c>
      <c r="H1108">
        <v>15.4</v>
      </c>
      <c r="I1108">
        <v>0.3</v>
      </c>
      <c r="J1108">
        <v>7.9000000000000001E-2</v>
      </c>
      <c r="K1108">
        <v>0</v>
      </c>
      <c r="L1108">
        <v>0</v>
      </c>
      <c r="M1108">
        <v>0</v>
      </c>
      <c r="N1108">
        <v>7.9000000000000001E-2</v>
      </c>
      <c r="O1108">
        <v>22.12</v>
      </c>
      <c r="P1108">
        <v>280</v>
      </c>
      <c r="Q1108">
        <v>202227</v>
      </c>
      <c r="R1108">
        <v>202247</v>
      </c>
      <c r="U1108">
        <v>5620931</v>
      </c>
      <c r="V1108">
        <v>24</v>
      </c>
      <c r="AM1108" t="s">
        <v>38</v>
      </c>
      <c r="AN1108" t="s">
        <v>39</v>
      </c>
      <c r="BE1108" t="s">
        <v>40</v>
      </c>
      <c r="BF1108" t="s">
        <v>41</v>
      </c>
      <c r="BM1108" t="s">
        <v>40</v>
      </c>
    </row>
    <row r="1109" spans="1:65">
      <c r="A1109">
        <v>96473</v>
      </c>
      <c r="B1109" t="s">
        <v>609</v>
      </c>
      <c r="C1109">
        <v>795</v>
      </c>
      <c r="D1109" t="s">
        <v>36</v>
      </c>
      <c r="E1109" t="s">
        <v>37</v>
      </c>
      <c r="G1109">
        <v>6.2E-2</v>
      </c>
      <c r="H1109">
        <v>17.36</v>
      </c>
      <c r="I1109">
        <v>0.3</v>
      </c>
      <c r="J1109">
        <v>8.8999999999999996E-2</v>
      </c>
      <c r="K1109">
        <v>0</v>
      </c>
      <c r="L1109">
        <v>0</v>
      </c>
      <c r="M1109">
        <v>0</v>
      </c>
      <c r="N1109">
        <v>8.8999999999999996E-2</v>
      </c>
      <c r="O1109">
        <v>24.92</v>
      </c>
      <c r="P1109">
        <v>280</v>
      </c>
      <c r="Q1109">
        <v>202227</v>
      </c>
      <c r="R1109">
        <v>202247</v>
      </c>
      <c r="U1109">
        <v>5634998</v>
      </c>
      <c r="V1109">
        <v>27</v>
      </c>
      <c r="AE1109" t="s">
        <v>71</v>
      </c>
      <c r="AF1109" t="s">
        <v>72</v>
      </c>
      <c r="AM1109" t="s">
        <v>38</v>
      </c>
      <c r="AN1109" t="s">
        <v>39</v>
      </c>
      <c r="BE1109" t="s">
        <v>40</v>
      </c>
      <c r="BF1109" t="s">
        <v>41</v>
      </c>
      <c r="BM1109" t="s">
        <v>40</v>
      </c>
    </row>
    <row r="1110" spans="1:65">
      <c r="A1110">
        <v>96473</v>
      </c>
      <c r="B1110" t="s">
        <v>609</v>
      </c>
      <c r="C1110">
        <v>795</v>
      </c>
      <c r="D1110" t="s">
        <v>45</v>
      </c>
      <c r="E1110" t="s">
        <v>46</v>
      </c>
      <c r="G1110">
        <v>0.13</v>
      </c>
      <c r="H1110">
        <v>18.2</v>
      </c>
      <c r="I1110">
        <v>0.3</v>
      </c>
      <c r="J1110">
        <v>0.186</v>
      </c>
      <c r="K1110">
        <v>0.03</v>
      </c>
      <c r="L1110">
        <v>0</v>
      </c>
      <c r="M1110">
        <v>0</v>
      </c>
      <c r="N1110">
        <v>0.186</v>
      </c>
      <c r="O1110">
        <v>26.04</v>
      </c>
      <c r="P1110">
        <v>140</v>
      </c>
      <c r="Q1110">
        <v>202227</v>
      </c>
      <c r="R1110">
        <v>202247</v>
      </c>
      <c r="U1110">
        <v>7027285</v>
      </c>
      <c r="V1110">
        <v>56</v>
      </c>
      <c r="AE1110" t="s">
        <v>71</v>
      </c>
      <c r="AF1110" t="s">
        <v>72</v>
      </c>
      <c r="AM1110" t="s">
        <v>38</v>
      </c>
      <c r="AN1110" t="s">
        <v>39</v>
      </c>
      <c r="BE1110" t="s">
        <v>40</v>
      </c>
      <c r="BF1110" t="s">
        <v>41</v>
      </c>
      <c r="BM1110" t="s">
        <v>40</v>
      </c>
    </row>
    <row r="1111" spans="1:65">
      <c r="A1111">
        <v>96474</v>
      </c>
      <c r="B1111" t="s">
        <v>610</v>
      </c>
      <c r="C1111">
        <v>795</v>
      </c>
      <c r="D1111" t="s">
        <v>36</v>
      </c>
      <c r="E1111" t="s">
        <v>37</v>
      </c>
      <c r="G1111">
        <v>6.8000000000000005E-2</v>
      </c>
      <c r="H1111">
        <v>19.04</v>
      </c>
      <c r="I1111">
        <v>0.3</v>
      </c>
      <c r="J1111">
        <v>9.8000000000000004E-2</v>
      </c>
      <c r="K1111">
        <v>0</v>
      </c>
      <c r="L1111">
        <v>0</v>
      </c>
      <c r="M1111">
        <v>0</v>
      </c>
      <c r="N1111">
        <v>9.8000000000000004E-2</v>
      </c>
      <c r="O1111">
        <v>27.44</v>
      </c>
      <c r="P1111">
        <v>280</v>
      </c>
      <c r="Q1111">
        <v>202227</v>
      </c>
      <c r="R1111">
        <v>202247</v>
      </c>
      <c r="U1111">
        <v>5557853</v>
      </c>
      <c r="V1111">
        <v>32</v>
      </c>
      <c r="AE1111" t="s">
        <v>71</v>
      </c>
      <c r="AF1111" t="s">
        <v>72</v>
      </c>
      <c r="AM1111" t="s">
        <v>38</v>
      </c>
      <c r="AN1111" t="s">
        <v>39</v>
      </c>
      <c r="BE1111" t="s">
        <v>40</v>
      </c>
      <c r="BF1111" t="s">
        <v>41</v>
      </c>
      <c r="BM1111" t="s">
        <v>40</v>
      </c>
    </row>
  </sheetData>
  <sheetProtection algorithmName="SHA-512" hashValue="ZFHgnmg3pCBgral5KcHBMbM+I/AFpG46GqhZPc1UTamcWGsuT6pab/kVKKve+zLG4Jqb0h/p7CuJrVtE3GcTxg==" saltValue="OlqlvLjC63iwcvXELT6VYw==" spinCount="100000" sheet="1" objects="1" scenarios="1" selectLockedCells="1" selectUnlockedCells="1"/>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9020-BE90-8C4A-9DF9-69C5A84E54D7}">
  <dimension ref="A1:BF1111"/>
  <sheetViews>
    <sheetView workbookViewId="0">
      <selection activeCell="A2" sqref="A2:B2"/>
    </sheetView>
  </sheetViews>
  <sheetFormatPr baseColWidth="10" defaultRowHeight="16"/>
  <sheetData>
    <row r="1" spans="1:58">
      <c r="A1">
        <v>1797</v>
      </c>
      <c r="B1" t="s">
        <v>35</v>
      </c>
      <c r="C1">
        <v>755</v>
      </c>
      <c r="D1" t="s">
        <v>36</v>
      </c>
      <c r="E1" t="s">
        <v>37</v>
      </c>
      <c r="F1">
        <v>6.3E-2</v>
      </c>
      <c r="G1">
        <v>17.64</v>
      </c>
      <c r="H1">
        <v>5.7000000000000002E-2</v>
      </c>
      <c r="I1">
        <v>15.96</v>
      </c>
      <c r="J1">
        <v>5.1999999999999998E-2</v>
      </c>
      <c r="K1">
        <v>14.56</v>
      </c>
      <c r="L1">
        <v>0</v>
      </c>
      <c r="M1">
        <v>0</v>
      </c>
      <c r="N1">
        <v>0</v>
      </c>
      <c r="O1">
        <v>0</v>
      </c>
      <c r="P1">
        <v>280</v>
      </c>
      <c r="Q1">
        <v>0.06</v>
      </c>
      <c r="R1">
        <v>16.8</v>
      </c>
      <c r="S1">
        <v>5.3999999999999999E-2</v>
      </c>
      <c r="T1">
        <v>15.12</v>
      </c>
      <c r="U1">
        <v>0.05</v>
      </c>
      <c r="V1">
        <v>14</v>
      </c>
      <c r="W1">
        <v>0</v>
      </c>
      <c r="X1">
        <v>0</v>
      </c>
      <c r="Y1">
        <v>0</v>
      </c>
      <c r="Z1">
        <v>0</v>
      </c>
      <c r="AB1">
        <v>0</v>
      </c>
      <c r="AC1">
        <v>0</v>
      </c>
      <c r="AM1" t="s">
        <v>38</v>
      </c>
      <c r="AN1" t="s">
        <v>39</v>
      </c>
      <c r="BE1" t="s">
        <v>40</v>
      </c>
      <c r="BF1" t="s">
        <v>41</v>
      </c>
    </row>
    <row r="2" spans="1:58">
      <c r="A2">
        <v>1798</v>
      </c>
      <c r="B2" t="s">
        <v>42</v>
      </c>
      <c r="C2">
        <v>755</v>
      </c>
      <c r="D2" t="s">
        <v>36</v>
      </c>
      <c r="E2" t="s">
        <v>37</v>
      </c>
      <c r="F2">
        <v>6.3E-2</v>
      </c>
      <c r="G2">
        <v>17.64</v>
      </c>
      <c r="H2">
        <v>5.7000000000000002E-2</v>
      </c>
      <c r="I2">
        <v>15.96</v>
      </c>
      <c r="J2">
        <v>5.1999999999999998E-2</v>
      </c>
      <c r="K2">
        <v>14.56</v>
      </c>
      <c r="L2">
        <v>0</v>
      </c>
      <c r="M2">
        <v>0</v>
      </c>
      <c r="N2">
        <v>0</v>
      </c>
      <c r="O2">
        <v>0</v>
      </c>
      <c r="P2">
        <v>280</v>
      </c>
      <c r="Q2">
        <v>0.06</v>
      </c>
      <c r="R2">
        <v>16.8</v>
      </c>
      <c r="S2">
        <v>5.3999999999999999E-2</v>
      </c>
      <c r="T2">
        <v>15.12</v>
      </c>
      <c r="U2">
        <v>0.05</v>
      </c>
      <c r="V2">
        <v>14</v>
      </c>
      <c r="W2">
        <v>0</v>
      </c>
      <c r="X2">
        <v>0</v>
      </c>
      <c r="Y2">
        <v>0</v>
      </c>
      <c r="Z2">
        <v>0</v>
      </c>
      <c r="AB2">
        <v>202227</v>
      </c>
      <c r="AC2">
        <v>202247</v>
      </c>
      <c r="AM2" t="s">
        <v>38</v>
      </c>
      <c r="AN2" t="s">
        <v>39</v>
      </c>
      <c r="BE2" t="s">
        <v>40</v>
      </c>
      <c r="BF2" t="s">
        <v>41</v>
      </c>
    </row>
    <row r="3" spans="1:58">
      <c r="A3">
        <v>1800</v>
      </c>
      <c r="B3" t="s">
        <v>43</v>
      </c>
      <c r="C3">
        <v>755</v>
      </c>
      <c r="D3" t="s">
        <v>36</v>
      </c>
      <c r="E3" t="s">
        <v>37</v>
      </c>
      <c r="F3">
        <v>6.3E-2</v>
      </c>
      <c r="G3">
        <v>17.64</v>
      </c>
      <c r="H3">
        <v>5.7000000000000002E-2</v>
      </c>
      <c r="I3">
        <v>15.96</v>
      </c>
      <c r="J3">
        <v>5.1999999999999998E-2</v>
      </c>
      <c r="K3">
        <v>14.56</v>
      </c>
      <c r="L3">
        <v>0</v>
      </c>
      <c r="M3">
        <v>0</v>
      </c>
      <c r="N3">
        <v>0</v>
      </c>
      <c r="O3">
        <v>0</v>
      </c>
      <c r="P3">
        <v>280</v>
      </c>
      <c r="Q3">
        <v>0.06</v>
      </c>
      <c r="R3">
        <v>16.8</v>
      </c>
      <c r="S3">
        <v>5.3999999999999999E-2</v>
      </c>
      <c r="T3">
        <v>15.12</v>
      </c>
      <c r="U3">
        <v>0.05</v>
      </c>
      <c r="V3">
        <v>14</v>
      </c>
      <c r="W3">
        <v>0</v>
      </c>
      <c r="X3">
        <v>0</v>
      </c>
      <c r="Y3">
        <v>0</v>
      </c>
      <c r="Z3">
        <v>0</v>
      </c>
      <c r="AB3">
        <v>202227</v>
      </c>
      <c r="AC3">
        <v>202247</v>
      </c>
      <c r="AM3" t="s">
        <v>38</v>
      </c>
      <c r="AN3" t="s">
        <v>39</v>
      </c>
      <c r="BE3" t="s">
        <v>40</v>
      </c>
      <c r="BF3" t="s">
        <v>41</v>
      </c>
    </row>
    <row r="4" spans="1:58">
      <c r="A4">
        <v>1925</v>
      </c>
      <c r="B4" t="s">
        <v>44</v>
      </c>
      <c r="C4">
        <v>755</v>
      </c>
      <c r="D4" t="s">
        <v>45</v>
      </c>
      <c r="E4" t="s">
        <v>46</v>
      </c>
      <c r="F4">
        <v>0.23799999999999999</v>
      </c>
      <c r="G4">
        <v>33.32</v>
      </c>
      <c r="H4">
        <v>0.215</v>
      </c>
      <c r="I4">
        <v>30.1</v>
      </c>
      <c r="J4">
        <v>0.19700000000000001</v>
      </c>
      <c r="K4">
        <v>27.58</v>
      </c>
      <c r="L4">
        <v>0</v>
      </c>
      <c r="M4">
        <v>0</v>
      </c>
      <c r="N4">
        <v>0</v>
      </c>
      <c r="O4">
        <v>0</v>
      </c>
      <c r="P4">
        <v>140</v>
      </c>
      <c r="Q4">
        <v>0.22500000000000001</v>
      </c>
      <c r="R4">
        <v>31.5</v>
      </c>
      <c r="S4">
        <v>0.20399999999999999</v>
      </c>
      <c r="T4">
        <v>28.56</v>
      </c>
      <c r="U4">
        <v>0.192</v>
      </c>
      <c r="V4">
        <v>26.88</v>
      </c>
      <c r="W4">
        <v>0</v>
      </c>
      <c r="X4">
        <v>0</v>
      </c>
      <c r="Y4">
        <v>0</v>
      </c>
      <c r="Z4">
        <v>0</v>
      </c>
      <c r="AB4">
        <v>202227</v>
      </c>
      <c r="AC4">
        <v>202247</v>
      </c>
      <c r="AM4" t="s">
        <v>38</v>
      </c>
      <c r="AN4" t="s">
        <v>39</v>
      </c>
      <c r="BE4" t="s">
        <v>40</v>
      </c>
      <c r="BF4" t="s">
        <v>41</v>
      </c>
    </row>
    <row r="5" spans="1:58">
      <c r="A5">
        <v>2352</v>
      </c>
      <c r="B5" t="s">
        <v>47</v>
      </c>
      <c r="C5">
        <v>755</v>
      </c>
      <c r="D5" t="s">
        <v>36</v>
      </c>
      <c r="E5" t="s">
        <v>37</v>
      </c>
      <c r="F5">
        <v>9.8000000000000004E-2</v>
      </c>
      <c r="G5">
        <v>27.44</v>
      </c>
      <c r="H5">
        <v>8.7999999999999995E-2</v>
      </c>
      <c r="I5">
        <v>24.64</v>
      </c>
      <c r="J5">
        <v>0.08</v>
      </c>
      <c r="K5">
        <v>22.4</v>
      </c>
      <c r="L5">
        <v>0</v>
      </c>
      <c r="M5">
        <v>0</v>
      </c>
      <c r="N5">
        <v>0</v>
      </c>
      <c r="O5">
        <v>0</v>
      </c>
      <c r="P5">
        <v>280</v>
      </c>
      <c r="Q5">
        <v>9.1999999999999998E-2</v>
      </c>
      <c r="R5">
        <v>25.76</v>
      </c>
      <c r="S5">
        <v>8.4000000000000005E-2</v>
      </c>
      <c r="T5">
        <v>23.52</v>
      </c>
      <c r="U5">
        <v>7.8E-2</v>
      </c>
      <c r="V5">
        <v>21.84</v>
      </c>
      <c r="W5">
        <v>0</v>
      </c>
      <c r="X5">
        <v>0</v>
      </c>
      <c r="Y5">
        <v>0</v>
      </c>
      <c r="Z5">
        <v>0</v>
      </c>
      <c r="AB5">
        <v>202227</v>
      </c>
      <c r="AC5">
        <v>202247</v>
      </c>
      <c r="AM5" t="s">
        <v>38</v>
      </c>
      <c r="AN5" t="s">
        <v>39</v>
      </c>
      <c r="BE5" t="s">
        <v>40</v>
      </c>
      <c r="BF5" t="s">
        <v>41</v>
      </c>
    </row>
    <row r="6" spans="1:58">
      <c r="A6">
        <v>2353</v>
      </c>
      <c r="B6" t="s">
        <v>48</v>
      </c>
      <c r="C6">
        <v>755</v>
      </c>
      <c r="D6" t="s">
        <v>36</v>
      </c>
      <c r="E6" t="s">
        <v>37</v>
      </c>
      <c r="F6">
        <v>9.8000000000000004E-2</v>
      </c>
      <c r="G6">
        <v>27.44</v>
      </c>
      <c r="H6">
        <v>8.7999999999999995E-2</v>
      </c>
      <c r="I6">
        <v>24.64</v>
      </c>
      <c r="J6">
        <v>0.08</v>
      </c>
      <c r="K6">
        <v>22.4</v>
      </c>
      <c r="L6">
        <v>0</v>
      </c>
      <c r="M6">
        <v>0</v>
      </c>
      <c r="N6">
        <v>0</v>
      </c>
      <c r="O6">
        <v>0</v>
      </c>
      <c r="P6">
        <v>280</v>
      </c>
      <c r="Q6">
        <v>9.1999999999999998E-2</v>
      </c>
      <c r="R6">
        <v>25.76</v>
      </c>
      <c r="S6">
        <v>8.4000000000000005E-2</v>
      </c>
      <c r="T6">
        <v>23.52</v>
      </c>
      <c r="U6">
        <v>7.8E-2</v>
      </c>
      <c r="V6">
        <v>21.84</v>
      </c>
      <c r="W6">
        <v>0</v>
      </c>
      <c r="X6">
        <v>0</v>
      </c>
      <c r="Y6">
        <v>0</v>
      </c>
      <c r="Z6">
        <v>0</v>
      </c>
      <c r="AB6">
        <v>202227</v>
      </c>
      <c r="AC6">
        <v>202247</v>
      </c>
      <c r="AM6" t="s">
        <v>38</v>
      </c>
      <c r="AN6" t="s">
        <v>39</v>
      </c>
      <c r="BE6" t="s">
        <v>40</v>
      </c>
      <c r="BF6" t="s">
        <v>41</v>
      </c>
    </row>
    <row r="7" spans="1:58">
      <c r="A7">
        <v>2357</v>
      </c>
      <c r="B7" t="s">
        <v>49</v>
      </c>
      <c r="C7">
        <v>755</v>
      </c>
      <c r="D7" t="s">
        <v>36</v>
      </c>
      <c r="E7" t="s">
        <v>37</v>
      </c>
      <c r="F7">
        <v>9.8000000000000004E-2</v>
      </c>
      <c r="G7">
        <v>27.44</v>
      </c>
      <c r="H7">
        <v>8.7999999999999995E-2</v>
      </c>
      <c r="I7">
        <v>24.64</v>
      </c>
      <c r="J7">
        <v>0.08</v>
      </c>
      <c r="K7">
        <v>22.4</v>
      </c>
      <c r="L7">
        <v>0</v>
      </c>
      <c r="M7">
        <v>0</v>
      </c>
      <c r="N7">
        <v>0</v>
      </c>
      <c r="O7">
        <v>0</v>
      </c>
      <c r="P7">
        <v>280</v>
      </c>
      <c r="Q7">
        <v>9.1999999999999998E-2</v>
      </c>
      <c r="R7">
        <v>25.76</v>
      </c>
      <c r="S7">
        <v>8.4000000000000005E-2</v>
      </c>
      <c r="T7">
        <v>23.52</v>
      </c>
      <c r="U7">
        <v>7.8E-2</v>
      </c>
      <c r="V7">
        <v>21.84</v>
      </c>
      <c r="W7">
        <v>0</v>
      </c>
      <c r="X7">
        <v>0</v>
      </c>
      <c r="Y7">
        <v>0</v>
      </c>
      <c r="Z7">
        <v>0</v>
      </c>
      <c r="AB7">
        <v>202227</v>
      </c>
      <c r="AC7">
        <v>202247</v>
      </c>
      <c r="AM7" t="s">
        <v>38</v>
      </c>
      <c r="AN7" t="s">
        <v>39</v>
      </c>
      <c r="BE7" t="s">
        <v>40</v>
      </c>
      <c r="BF7" t="s">
        <v>41</v>
      </c>
    </row>
    <row r="8" spans="1:58">
      <c r="A8">
        <v>2360</v>
      </c>
      <c r="B8" t="s">
        <v>50</v>
      </c>
      <c r="C8">
        <v>755</v>
      </c>
      <c r="D8" t="s">
        <v>36</v>
      </c>
      <c r="E8" t="s">
        <v>37</v>
      </c>
      <c r="F8">
        <v>9.8000000000000004E-2</v>
      </c>
      <c r="G8">
        <v>27.44</v>
      </c>
      <c r="H8">
        <v>8.7999999999999995E-2</v>
      </c>
      <c r="I8">
        <v>24.64</v>
      </c>
      <c r="J8">
        <v>0.08</v>
      </c>
      <c r="K8">
        <v>22.4</v>
      </c>
      <c r="L8">
        <v>0</v>
      </c>
      <c r="M8">
        <v>0</v>
      </c>
      <c r="N8">
        <v>0</v>
      </c>
      <c r="O8">
        <v>0</v>
      </c>
      <c r="P8">
        <v>280</v>
      </c>
      <c r="Q8">
        <v>9.1999999999999998E-2</v>
      </c>
      <c r="R8">
        <v>25.76</v>
      </c>
      <c r="S8">
        <v>8.4000000000000005E-2</v>
      </c>
      <c r="T8">
        <v>23.52</v>
      </c>
      <c r="U8">
        <v>7.8E-2</v>
      </c>
      <c r="V8">
        <v>21.84</v>
      </c>
      <c r="W8">
        <v>0</v>
      </c>
      <c r="X8">
        <v>0</v>
      </c>
      <c r="Y8">
        <v>0</v>
      </c>
      <c r="Z8">
        <v>0</v>
      </c>
      <c r="AB8">
        <v>202227</v>
      </c>
      <c r="AC8">
        <v>202247</v>
      </c>
      <c r="AM8" t="s">
        <v>38</v>
      </c>
      <c r="AN8" t="s">
        <v>39</v>
      </c>
      <c r="BE8" t="s">
        <v>40</v>
      </c>
      <c r="BF8" t="s">
        <v>41</v>
      </c>
    </row>
    <row r="9" spans="1:58">
      <c r="A9">
        <v>2363</v>
      </c>
      <c r="B9" t="s">
        <v>51</v>
      </c>
      <c r="C9">
        <v>755</v>
      </c>
      <c r="D9" t="s">
        <v>36</v>
      </c>
      <c r="E9" t="s">
        <v>37</v>
      </c>
      <c r="F9">
        <v>9.8000000000000004E-2</v>
      </c>
      <c r="G9">
        <v>27.44</v>
      </c>
      <c r="H9">
        <v>8.7999999999999995E-2</v>
      </c>
      <c r="I9">
        <v>24.64</v>
      </c>
      <c r="J9">
        <v>0.08</v>
      </c>
      <c r="K9">
        <v>22.4</v>
      </c>
      <c r="L9">
        <v>0</v>
      </c>
      <c r="M9">
        <v>0</v>
      </c>
      <c r="N9">
        <v>0</v>
      </c>
      <c r="O9">
        <v>0</v>
      </c>
      <c r="P9">
        <v>280</v>
      </c>
      <c r="Q9">
        <v>9.1999999999999998E-2</v>
      </c>
      <c r="R9">
        <v>25.76</v>
      </c>
      <c r="S9">
        <v>8.4000000000000005E-2</v>
      </c>
      <c r="T9">
        <v>23.52</v>
      </c>
      <c r="U9">
        <v>7.8E-2</v>
      </c>
      <c r="V9">
        <v>21.84</v>
      </c>
      <c r="W9">
        <v>0</v>
      </c>
      <c r="X9">
        <v>0</v>
      </c>
      <c r="Y9">
        <v>0</v>
      </c>
      <c r="Z9">
        <v>0</v>
      </c>
      <c r="AB9">
        <v>202227</v>
      </c>
      <c r="AC9">
        <v>202247</v>
      </c>
      <c r="AM9" t="s">
        <v>38</v>
      </c>
      <c r="AN9" t="s">
        <v>39</v>
      </c>
      <c r="BE9" t="s">
        <v>40</v>
      </c>
      <c r="BF9" t="s">
        <v>41</v>
      </c>
    </row>
    <row r="10" spans="1:58">
      <c r="A10">
        <v>2369</v>
      </c>
      <c r="B10" t="s">
        <v>52</v>
      </c>
      <c r="C10">
        <v>755</v>
      </c>
      <c r="D10" t="s">
        <v>36</v>
      </c>
      <c r="E10" t="s">
        <v>37</v>
      </c>
      <c r="F10">
        <v>0.112</v>
      </c>
      <c r="G10">
        <v>31.36</v>
      </c>
      <c r="H10">
        <v>0.10199999999999999</v>
      </c>
      <c r="I10">
        <v>28.56</v>
      </c>
      <c r="J10">
        <v>9.2999999999999999E-2</v>
      </c>
      <c r="K10">
        <v>26.04</v>
      </c>
      <c r="L10">
        <v>0</v>
      </c>
      <c r="M10">
        <v>0</v>
      </c>
      <c r="N10">
        <v>0</v>
      </c>
      <c r="O10">
        <v>0</v>
      </c>
      <c r="P10">
        <v>280</v>
      </c>
      <c r="Q10">
        <v>0.106</v>
      </c>
      <c r="R10">
        <v>29.68</v>
      </c>
      <c r="S10">
        <v>9.7000000000000003E-2</v>
      </c>
      <c r="T10">
        <v>27.16</v>
      </c>
      <c r="U10">
        <v>0.09</v>
      </c>
      <c r="V10">
        <v>25.2</v>
      </c>
      <c r="W10">
        <v>0</v>
      </c>
      <c r="X10">
        <v>0</v>
      </c>
      <c r="Y10">
        <v>0</v>
      </c>
      <c r="Z10">
        <v>0</v>
      </c>
      <c r="AB10">
        <v>202227</v>
      </c>
      <c r="AC10">
        <v>202247</v>
      </c>
      <c r="AM10" t="s">
        <v>38</v>
      </c>
      <c r="AN10" t="s">
        <v>39</v>
      </c>
      <c r="BE10" t="s">
        <v>40</v>
      </c>
      <c r="BF10" t="s">
        <v>41</v>
      </c>
    </row>
    <row r="11" spans="1:58">
      <c r="A11">
        <v>2370</v>
      </c>
      <c r="B11" t="s">
        <v>53</v>
      </c>
      <c r="C11">
        <v>755</v>
      </c>
      <c r="D11" t="s">
        <v>36</v>
      </c>
      <c r="E11" t="s">
        <v>37</v>
      </c>
      <c r="F11">
        <v>9.8000000000000004E-2</v>
      </c>
      <c r="G11">
        <v>27.44</v>
      </c>
      <c r="H11">
        <v>8.7999999999999995E-2</v>
      </c>
      <c r="I11">
        <v>24.64</v>
      </c>
      <c r="J11">
        <v>0.08</v>
      </c>
      <c r="K11">
        <v>22.4</v>
      </c>
      <c r="L11">
        <v>0</v>
      </c>
      <c r="M11">
        <v>0</v>
      </c>
      <c r="N11">
        <v>0</v>
      </c>
      <c r="O11">
        <v>0</v>
      </c>
      <c r="P11">
        <v>280</v>
      </c>
      <c r="Q11">
        <v>9.1999999999999998E-2</v>
      </c>
      <c r="R11">
        <v>25.76</v>
      </c>
      <c r="S11">
        <v>8.4000000000000005E-2</v>
      </c>
      <c r="T11">
        <v>23.52</v>
      </c>
      <c r="U11">
        <v>7.8E-2</v>
      </c>
      <c r="V11">
        <v>21.84</v>
      </c>
      <c r="W11">
        <v>0</v>
      </c>
      <c r="X11">
        <v>0</v>
      </c>
      <c r="Y11">
        <v>0</v>
      </c>
      <c r="Z11">
        <v>0</v>
      </c>
      <c r="AB11">
        <v>202227</v>
      </c>
      <c r="AC11">
        <v>202247</v>
      </c>
      <c r="AM11" t="s">
        <v>38</v>
      </c>
      <c r="AN11" t="s">
        <v>39</v>
      </c>
      <c r="BE11" t="s">
        <v>40</v>
      </c>
      <c r="BF11" t="s">
        <v>41</v>
      </c>
    </row>
    <row r="12" spans="1:58">
      <c r="A12">
        <v>2404</v>
      </c>
      <c r="B12" t="s">
        <v>54</v>
      </c>
      <c r="C12">
        <v>755</v>
      </c>
      <c r="D12" t="s">
        <v>36</v>
      </c>
      <c r="E12" t="s">
        <v>37</v>
      </c>
      <c r="F12">
        <v>0.112</v>
      </c>
      <c r="G12">
        <v>31.36</v>
      </c>
      <c r="H12">
        <v>0.10199999999999999</v>
      </c>
      <c r="I12">
        <v>28.56</v>
      </c>
      <c r="J12">
        <v>9.2999999999999999E-2</v>
      </c>
      <c r="K12">
        <v>26.04</v>
      </c>
      <c r="L12">
        <v>0</v>
      </c>
      <c r="M12">
        <v>0</v>
      </c>
      <c r="N12">
        <v>0</v>
      </c>
      <c r="O12">
        <v>0</v>
      </c>
      <c r="P12">
        <v>280</v>
      </c>
      <c r="Q12">
        <v>0.106</v>
      </c>
      <c r="R12">
        <v>29.68</v>
      </c>
      <c r="S12">
        <v>9.7000000000000003E-2</v>
      </c>
      <c r="T12">
        <v>27.16</v>
      </c>
      <c r="U12">
        <v>0.09</v>
      </c>
      <c r="V12">
        <v>25.2</v>
      </c>
      <c r="W12">
        <v>0</v>
      </c>
      <c r="X12">
        <v>0</v>
      </c>
      <c r="Y12">
        <v>0</v>
      </c>
      <c r="Z12">
        <v>0</v>
      </c>
      <c r="AB12">
        <v>202227</v>
      </c>
      <c r="AC12">
        <v>202247</v>
      </c>
      <c r="AM12" t="s">
        <v>38</v>
      </c>
      <c r="AN12" t="s">
        <v>39</v>
      </c>
      <c r="BE12" t="s">
        <v>40</v>
      </c>
      <c r="BF12" t="s">
        <v>41</v>
      </c>
    </row>
    <row r="13" spans="1:58">
      <c r="A13">
        <v>2415</v>
      </c>
      <c r="B13" t="s">
        <v>55</v>
      </c>
      <c r="C13">
        <v>755</v>
      </c>
      <c r="D13" t="s">
        <v>36</v>
      </c>
      <c r="E13" t="s">
        <v>37</v>
      </c>
      <c r="F13">
        <v>6.3E-2</v>
      </c>
      <c r="G13">
        <v>17.64</v>
      </c>
      <c r="H13">
        <v>5.7000000000000002E-2</v>
      </c>
      <c r="I13">
        <v>15.96</v>
      </c>
      <c r="J13">
        <v>5.1999999999999998E-2</v>
      </c>
      <c r="K13">
        <v>14.56</v>
      </c>
      <c r="L13">
        <v>0</v>
      </c>
      <c r="M13">
        <v>0</v>
      </c>
      <c r="N13">
        <v>0</v>
      </c>
      <c r="O13">
        <v>0</v>
      </c>
      <c r="P13">
        <v>280</v>
      </c>
      <c r="Q13">
        <v>0.06</v>
      </c>
      <c r="R13">
        <v>16.8</v>
      </c>
      <c r="S13">
        <v>5.3999999999999999E-2</v>
      </c>
      <c r="T13">
        <v>15.12</v>
      </c>
      <c r="U13">
        <v>0.05</v>
      </c>
      <c r="V13">
        <v>14</v>
      </c>
      <c r="W13">
        <v>0</v>
      </c>
      <c r="X13">
        <v>0</v>
      </c>
      <c r="Y13">
        <v>0</v>
      </c>
      <c r="Z13">
        <v>0</v>
      </c>
      <c r="AB13">
        <v>202227</v>
      </c>
      <c r="AC13">
        <v>202247</v>
      </c>
      <c r="AM13" t="s">
        <v>38</v>
      </c>
      <c r="AN13" t="s">
        <v>39</v>
      </c>
      <c r="BE13" t="s">
        <v>40</v>
      </c>
      <c r="BF13" t="s">
        <v>41</v>
      </c>
    </row>
    <row r="14" spans="1:58">
      <c r="A14">
        <v>2415</v>
      </c>
      <c r="B14" t="s">
        <v>55</v>
      </c>
      <c r="C14">
        <v>755</v>
      </c>
      <c r="D14" t="s">
        <v>45</v>
      </c>
      <c r="E14" t="s">
        <v>46</v>
      </c>
      <c r="F14">
        <v>0.115</v>
      </c>
      <c r="G14">
        <v>16.100000000000001</v>
      </c>
      <c r="H14">
        <v>0.105</v>
      </c>
      <c r="I14">
        <v>14.7</v>
      </c>
      <c r="J14">
        <v>9.5000000000000001E-2</v>
      </c>
      <c r="K14">
        <v>13.3</v>
      </c>
      <c r="L14">
        <v>0</v>
      </c>
      <c r="M14">
        <v>0</v>
      </c>
      <c r="N14">
        <v>0</v>
      </c>
      <c r="O14">
        <v>0</v>
      </c>
      <c r="P14">
        <v>140</v>
      </c>
      <c r="Q14">
        <v>0.109</v>
      </c>
      <c r="R14">
        <v>15.26</v>
      </c>
      <c r="S14">
        <v>9.9000000000000005E-2</v>
      </c>
      <c r="T14">
        <v>13.86</v>
      </c>
      <c r="U14">
        <v>9.2999999999999999E-2</v>
      </c>
      <c r="V14">
        <v>13.02</v>
      </c>
      <c r="W14">
        <v>0</v>
      </c>
      <c r="X14">
        <v>0</v>
      </c>
      <c r="Y14">
        <v>0</v>
      </c>
      <c r="Z14">
        <v>0</v>
      </c>
      <c r="AB14">
        <v>202227</v>
      </c>
      <c r="AC14">
        <v>202247</v>
      </c>
      <c r="AM14" t="s">
        <v>38</v>
      </c>
      <c r="AN14" t="s">
        <v>39</v>
      </c>
      <c r="BE14" t="s">
        <v>40</v>
      </c>
      <c r="BF14" t="s">
        <v>41</v>
      </c>
    </row>
    <row r="15" spans="1:58">
      <c r="A15">
        <v>3404</v>
      </c>
      <c r="B15" t="s">
        <v>56</v>
      </c>
      <c r="C15">
        <v>755</v>
      </c>
      <c r="D15" t="s">
        <v>57</v>
      </c>
      <c r="E15" t="s">
        <v>58</v>
      </c>
      <c r="F15">
        <v>0.6</v>
      </c>
      <c r="G15">
        <v>50.4</v>
      </c>
      <c r="H15">
        <v>0.54500000000000004</v>
      </c>
      <c r="I15">
        <v>45.78</v>
      </c>
      <c r="J15">
        <v>0.495</v>
      </c>
      <c r="K15">
        <v>41.58</v>
      </c>
      <c r="L15">
        <v>0</v>
      </c>
      <c r="M15">
        <v>0</v>
      </c>
      <c r="N15">
        <v>0</v>
      </c>
      <c r="O15">
        <v>0</v>
      </c>
      <c r="P15">
        <v>84</v>
      </c>
      <c r="Q15">
        <v>0.56799999999999995</v>
      </c>
      <c r="R15">
        <v>47.71</v>
      </c>
      <c r="S15">
        <v>0.51700000000000002</v>
      </c>
      <c r="T15">
        <v>43.42</v>
      </c>
      <c r="U15">
        <v>0.48299999999999998</v>
      </c>
      <c r="V15">
        <v>40.57</v>
      </c>
      <c r="W15">
        <v>0</v>
      </c>
      <c r="X15">
        <v>0</v>
      </c>
      <c r="Y15">
        <v>0</v>
      </c>
      <c r="Z15">
        <v>0</v>
      </c>
      <c r="AB15">
        <v>202227</v>
      </c>
      <c r="AC15">
        <v>202247</v>
      </c>
      <c r="AM15" t="s">
        <v>38</v>
      </c>
      <c r="AN15" t="s">
        <v>39</v>
      </c>
      <c r="BE15" t="s">
        <v>40</v>
      </c>
      <c r="BF15" t="s">
        <v>41</v>
      </c>
    </row>
    <row r="16" spans="1:58">
      <c r="A16">
        <v>3409</v>
      </c>
      <c r="B16" t="s">
        <v>59</v>
      </c>
      <c r="C16">
        <v>755</v>
      </c>
      <c r="D16" t="s">
        <v>57</v>
      </c>
      <c r="E16" t="s">
        <v>58</v>
      </c>
      <c r="F16">
        <v>0.6</v>
      </c>
      <c r="G16">
        <v>50.4</v>
      </c>
      <c r="H16">
        <v>0.54500000000000004</v>
      </c>
      <c r="I16">
        <v>45.78</v>
      </c>
      <c r="J16">
        <v>0.495</v>
      </c>
      <c r="K16">
        <v>41.58</v>
      </c>
      <c r="L16">
        <v>0</v>
      </c>
      <c r="M16">
        <v>0</v>
      </c>
      <c r="N16">
        <v>0</v>
      </c>
      <c r="O16">
        <v>0</v>
      </c>
      <c r="P16">
        <v>84</v>
      </c>
      <c r="Q16">
        <v>0.56799999999999995</v>
      </c>
      <c r="R16">
        <v>47.71</v>
      </c>
      <c r="S16">
        <v>0.51700000000000002</v>
      </c>
      <c r="T16">
        <v>43.42</v>
      </c>
      <c r="U16">
        <v>0.48299999999999998</v>
      </c>
      <c r="V16">
        <v>40.57</v>
      </c>
      <c r="W16">
        <v>0</v>
      </c>
      <c r="X16">
        <v>0</v>
      </c>
      <c r="Y16">
        <v>0</v>
      </c>
      <c r="Z16">
        <v>0</v>
      </c>
      <c r="AB16">
        <v>202227</v>
      </c>
      <c r="AC16">
        <v>202247</v>
      </c>
      <c r="AM16" t="s">
        <v>38</v>
      </c>
      <c r="AN16" t="s">
        <v>39</v>
      </c>
      <c r="AQ16" t="s">
        <v>60</v>
      </c>
      <c r="AR16" t="s">
        <v>61</v>
      </c>
      <c r="BE16" t="s">
        <v>40</v>
      </c>
      <c r="BF16" t="s">
        <v>41</v>
      </c>
    </row>
    <row r="17" spans="1:58">
      <c r="A17">
        <v>3507</v>
      </c>
      <c r="B17" t="s">
        <v>62</v>
      </c>
      <c r="C17">
        <v>755</v>
      </c>
      <c r="D17" t="s">
        <v>36</v>
      </c>
      <c r="E17" t="s">
        <v>37</v>
      </c>
      <c r="F17">
        <v>0.105</v>
      </c>
      <c r="G17">
        <v>29.4</v>
      </c>
      <c r="H17">
        <v>9.5000000000000001E-2</v>
      </c>
      <c r="I17">
        <v>26.6</v>
      </c>
      <c r="J17">
        <v>8.5999999999999993E-2</v>
      </c>
      <c r="K17">
        <v>24.08</v>
      </c>
      <c r="L17">
        <v>0</v>
      </c>
      <c r="M17">
        <v>0</v>
      </c>
      <c r="N17">
        <v>0</v>
      </c>
      <c r="O17">
        <v>0</v>
      </c>
      <c r="P17">
        <v>280</v>
      </c>
      <c r="Q17">
        <v>9.9000000000000005E-2</v>
      </c>
      <c r="R17">
        <v>27.72</v>
      </c>
      <c r="S17">
        <v>0.09</v>
      </c>
      <c r="T17">
        <v>25.2</v>
      </c>
      <c r="U17">
        <v>8.4000000000000005E-2</v>
      </c>
      <c r="V17">
        <v>23.52</v>
      </c>
      <c r="W17">
        <v>0</v>
      </c>
      <c r="X17">
        <v>0</v>
      </c>
      <c r="Y17">
        <v>0</v>
      </c>
      <c r="Z17">
        <v>0</v>
      </c>
      <c r="AB17">
        <v>202227</v>
      </c>
      <c r="AC17">
        <v>202247</v>
      </c>
      <c r="AM17" t="s">
        <v>38</v>
      </c>
      <c r="AN17" t="s">
        <v>39</v>
      </c>
      <c r="BE17" t="s">
        <v>40</v>
      </c>
      <c r="BF17" t="s">
        <v>41</v>
      </c>
    </row>
    <row r="18" spans="1:58">
      <c r="A18">
        <v>3507</v>
      </c>
      <c r="B18" t="s">
        <v>62</v>
      </c>
      <c r="C18">
        <v>755</v>
      </c>
      <c r="D18" t="s">
        <v>45</v>
      </c>
      <c r="E18" t="s">
        <v>46</v>
      </c>
      <c r="F18">
        <v>0.17199999999999999</v>
      </c>
      <c r="G18">
        <v>24.08</v>
      </c>
      <c r="H18">
        <v>0.156</v>
      </c>
      <c r="I18">
        <v>21.84</v>
      </c>
      <c r="J18">
        <v>0.14099999999999999</v>
      </c>
      <c r="K18">
        <v>19.739999999999998</v>
      </c>
      <c r="L18">
        <v>0</v>
      </c>
      <c r="M18">
        <v>0</v>
      </c>
      <c r="N18">
        <v>0</v>
      </c>
      <c r="O18">
        <v>0</v>
      </c>
      <c r="P18">
        <v>140</v>
      </c>
      <c r="Q18">
        <v>0.16300000000000001</v>
      </c>
      <c r="R18">
        <v>22.82</v>
      </c>
      <c r="S18">
        <v>0.14799999999999999</v>
      </c>
      <c r="T18">
        <v>20.72</v>
      </c>
      <c r="U18">
        <v>0.13800000000000001</v>
      </c>
      <c r="V18">
        <v>19.32</v>
      </c>
      <c r="W18">
        <v>0</v>
      </c>
      <c r="X18">
        <v>0</v>
      </c>
      <c r="Y18">
        <v>0</v>
      </c>
      <c r="Z18">
        <v>0</v>
      </c>
      <c r="AB18">
        <v>202227</v>
      </c>
      <c r="AC18">
        <v>202247</v>
      </c>
      <c r="AM18" t="s">
        <v>38</v>
      </c>
      <c r="AN18" t="s">
        <v>39</v>
      </c>
      <c r="BE18" t="s">
        <v>40</v>
      </c>
      <c r="BF18" t="s">
        <v>41</v>
      </c>
    </row>
    <row r="19" spans="1:58">
      <c r="A19">
        <v>3682</v>
      </c>
      <c r="B19" t="s">
        <v>63</v>
      </c>
      <c r="C19">
        <v>755</v>
      </c>
      <c r="D19" t="s">
        <v>57</v>
      </c>
      <c r="E19" t="s">
        <v>58</v>
      </c>
      <c r="F19">
        <v>0.29799999999999999</v>
      </c>
      <c r="G19">
        <v>25.03</v>
      </c>
      <c r="H19">
        <v>0.26900000000000002</v>
      </c>
      <c r="I19">
        <v>22.59</v>
      </c>
      <c r="J19">
        <v>0.245</v>
      </c>
      <c r="K19">
        <v>20.58</v>
      </c>
      <c r="L19">
        <v>0</v>
      </c>
      <c r="M19">
        <v>0</v>
      </c>
      <c r="N19">
        <v>0</v>
      </c>
      <c r="O19">
        <v>0</v>
      </c>
      <c r="P19">
        <v>84</v>
      </c>
      <c r="Q19">
        <v>0.28199999999999997</v>
      </c>
      <c r="R19">
        <v>23.68</v>
      </c>
      <c r="S19">
        <v>0.25600000000000001</v>
      </c>
      <c r="T19">
        <v>21.5</v>
      </c>
      <c r="U19">
        <v>0.23899999999999999</v>
      </c>
      <c r="V19">
        <v>20.07</v>
      </c>
      <c r="W19">
        <v>0</v>
      </c>
      <c r="X19">
        <v>0</v>
      </c>
      <c r="Y19">
        <v>0</v>
      </c>
      <c r="Z19">
        <v>0</v>
      </c>
      <c r="AB19">
        <v>202227</v>
      </c>
      <c r="AC19">
        <v>202247</v>
      </c>
      <c r="AM19" t="s">
        <v>38</v>
      </c>
      <c r="AN19" t="s">
        <v>39</v>
      </c>
      <c r="AQ19" t="s">
        <v>60</v>
      </c>
      <c r="AR19" t="s">
        <v>61</v>
      </c>
      <c r="AW19" t="s">
        <v>64</v>
      </c>
      <c r="AX19" t="s">
        <v>65</v>
      </c>
      <c r="BE19" t="s">
        <v>40</v>
      </c>
      <c r="BF19" t="s">
        <v>41</v>
      </c>
    </row>
    <row r="20" spans="1:58">
      <c r="A20">
        <v>3844</v>
      </c>
      <c r="B20" t="s">
        <v>66</v>
      </c>
      <c r="C20">
        <v>755</v>
      </c>
      <c r="D20" t="s">
        <v>36</v>
      </c>
      <c r="E20" t="s">
        <v>37</v>
      </c>
      <c r="F20">
        <v>7.1999999999999995E-2</v>
      </c>
      <c r="G20">
        <v>20.16</v>
      </c>
      <c r="H20">
        <v>6.5000000000000002E-2</v>
      </c>
      <c r="I20">
        <v>18.2</v>
      </c>
      <c r="J20">
        <v>5.8999999999999997E-2</v>
      </c>
      <c r="K20">
        <v>16.52</v>
      </c>
      <c r="L20">
        <v>0</v>
      </c>
      <c r="M20">
        <v>0</v>
      </c>
      <c r="N20">
        <v>0</v>
      </c>
      <c r="O20">
        <v>0</v>
      </c>
      <c r="P20">
        <v>280</v>
      </c>
      <c r="Q20">
        <v>6.8000000000000005E-2</v>
      </c>
      <c r="R20">
        <v>19.04</v>
      </c>
      <c r="S20">
        <v>6.2E-2</v>
      </c>
      <c r="T20">
        <v>17.36</v>
      </c>
      <c r="U20">
        <v>5.8000000000000003E-2</v>
      </c>
      <c r="V20">
        <v>16.239999999999998</v>
      </c>
      <c r="W20">
        <v>0</v>
      </c>
      <c r="X20">
        <v>0</v>
      </c>
      <c r="Y20">
        <v>0</v>
      </c>
      <c r="Z20">
        <v>0</v>
      </c>
      <c r="AB20">
        <v>202227</v>
      </c>
      <c r="AC20">
        <v>202247</v>
      </c>
      <c r="AM20" t="s">
        <v>38</v>
      </c>
      <c r="AN20" t="s">
        <v>39</v>
      </c>
      <c r="AQ20" t="s">
        <v>60</v>
      </c>
      <c r="AR20" t="s">
        <v>61</v>
      </c>
      <c r="BE20" t="s">
        <v>40</v>
      </c>
      <c r="BF20" t="s">
        <v>41</v>
      </c>
    </row>
    <row r="21" spans="1:58">
      <c r="A21">
        <v>4599</v>
      </c>
      <c r="B21" t="s">
        <v>67</v>
      </c>
      <c r="C21">
        <v>755</v>
      </c>
      <c r="D21" t="s">
        <v>36</v>
      </c>
      <c r="E21" t="s">
        <v>37</v>
      </c>
      <c r="F21">
        <v>7.9000000000000001E-2</v>
      </c>
      <c r="G21">
        <v>22.12</v>
      </c>
      <c r="H21">
        <v>7.1999999999999995E-2</v>
      </c>
      <c r="I21">
        <v>20.16</v>
      </c>
      <c r="J21">
        <v>6.6000000000000003E-2</v>
      </c>
      <c r="K21">
        <v>18.48</v>
      </c>
      <c r="L21">
        <v>0</v>
      </c>
      <c r="M21">
        <v>0</v>
      </c>
      <c r="N21">
        <v>0</v>
      </c>
      <c r="O21">
        <v>0</v>
      </c>
      <c r="P21">
        <v>280</v>
      </c>
      <c r="Q21">
        <v>7.4999999999999997E-2</v>
      </c>
      <c r="R21">
        <v>21</v>
      </c>
      <c r="S21">
        <v>6.8000000000000005E-2</v>
      </c>
      <c r="T21">
        <v>19.04</v>
      </c>
      <c r="U21">
        <v>6.4000000000000001E-2</v>
      </c>
      <c r="V21">
        <v>17.920000000000002</v>
      </c>
      <c r="W21">
        <v>0</v>
      </c>
      <c r="X21">
        <v>0</v>
      </c>
      <c r="Y21">
        <v>0</v>
      </c>
      <c r="Z21">
        <v>0</v>
      </c>
      <c r="AB21">
        <v>202227</v>
      </c>
      <c r="AC21">
        <v>202247</v>
      </c>
      <c r="AM21" t="s">
        <v>38</v>
      </c>
      <c r="AN21" t="s">
        <v>39</v>
      </c>
      <c r="BE21" t="s">
        <v>40</v>
      </c>
      <c r="BF21" t="s">
        <v>41</v>
      </c>
    </row>
    <row r="22" spans="1:58">
      <c r="A22">
        <v>4599</v>
      </c>
      <c r="B22" t="s">
        <v>67</v>
      </c>
      <c r="C22">
        <v>755</v>
      </c>
      <c r="D22" t="s">
        <v>68</v>
      </c>
      <c r="E22" t="s">
        <v>69</v>
      </c>
      <c r="F22">
        <v>7.1999999999999995E-2</v>
      </c>
      <c r="G22">
        <v>27</v>
      </c>
      <c r="H22">
        <v>6.5000000000000002E-2</v>
      </c>
      <c r="I22">
        <v>24.37</v>
      </c>
      <c r="J22">
        <v>5.8999999999999997E-2</v>
      </c>
      <c r="K22">
        <v>22.12</v>
      </c>
      <c r="L22">
        <v>0</v>
      </c>
      <c r="M22">
        <v>0</v>
      </c>
      <c r="N22">
        <v>0</v>
      </c>
      <c r="O22">
        <v>0</v>
      </c>
      <c r="P22">
        <v>375</v>
      </c>
      <c r="Q22">
        <v>6.8000000000000005E-2</v>
      </c>
      <c r="R22">
        <v>25.5</v>
      </c>
      <c r="S22">
        <v>6.2E-2</v>
      </c>
      <c r="T22">
        <v>23.25</v>
      </c>
      <c r="U22">
        <v>5.8000000000000003E-2</v>
      </c>
      <c r="V22">
        <v>21.75</v>
      </c>
      <c r="W22">
        <v>0</v>
      </c>
      <c r="X22">
        <v>0</v>
      </c>
      <c r="Y22">
        <v>0</v>
      </c>
      <c r="Z22">
        <v>0</v>
      </c>
      <c r="AB22">
        <v>202227</v>
      </c>
      <c r="AC22">
        <v>202247</v>
      </c>
      <c r="AM22" t="s">
        <v>38</v>
      </c>
      <c r="AN22" t="s">
        <v>39</v>
      </c>
      <c r="BE22" t="s">
        <v>40</v>
      </c>
      <c r="BF22" t="s">
        <v>41</v>
      </c>
    </row>
    <row r="23" spans="1:58">
      <c r="A23">
        <v>4599</v>
      </c>
      <c r="B23" t="s">
        <v>67</v>
      </c>
      <c r="C23">
        <v>755</v>
      </c>
      <c r="D23" t="s">
        <v>45</v>
      </c>
      <c r="E23" t="s">
        <v>46</v>
      </c>
      <c r="F23">
        <v>0.15</v>
      </c>
      <c r="G23">
        <v>21</v>
      </c>
      <c r="H23">
        <v>0.13700000000000001</v>
      </c>
      <c r="I23">
        <v>19.18</v>
      </c>
      <c r="J23">
        <v>0.125</v>
      </c>
      <c r="K23">
        <v>17.5</v>
      </c>
      <c r="L23">
        <v>0</v>
      </c>
      <c r="M23">
        <v>0</v>
      </c>
      <c r="N23">
        <v>0</v>
      </c>
      <c r="O23">
        <v>0</v>
      </c>
      <c r="P23">
        <v>140</v>
      </c>
      <c r="Q23">
        <v>0.14199999999999999</v>
      </c>
      <c r="R23">
        <v>19.88</v>
      </c>
      <c r="S23">
        <v>0.13</v>
      </c>
      <c r="T23">
        <v>18.2</v>
      </c>
      <c r="U23">
        <v>0.122</v>
      </c>
      <c r="V23">
        <v>17.079999999999998</v>
      </c>
      <c r="W23">
        <v>0</v>
      </c>
      <c r="X23">
        <v>0</v>
      </c>
      <c r="Y23">
        <v>0</v>
      </c>
      <c r="Z23">
        <v>0</v>
      </c>
      <c r="AB23">
        <v>202227</v>
      </c>
      <c r="AC23">
        <v>202247</v>
      </c>
      <c r="AM23" t="s">
        <v>38</v>
      </c>
      <c r="AN23" t="s">
        <v>39</v>
      </c>
      <c r="BE23" t="s">
        <v>40</v>
      </c>
      <c r="BF23" t="s">
        <v>41</v>
      </c>
    </row>
    <row r="24" spans="1:58">
      <c r="A24">
        <v>4962</v>
      </c>
      <c r="B24" t="s">
        <v>70</v>
      </c>
      <c r="C24">
        <v>755</v>
      </c>
      <c r="D24" t="s">
        <v>36</v>
      </c>
      <c r="E24" t="s">
        <v>37</v>
      </c>
      <c r="F24">
        <v>7.5999999999999998E-2</v>
      </c>
      <c r="G24">
        <v>21.28</v>
      </c>
      <c r="H24">
        <v>6.8000000000000005E-2</v>
      </c>
      <c r="I24">
        <v>19.04</v>
      </c>
      <c r="J24">
        <v>6.2E-2</v>
      </c>
      <c r="K24">
        <v>17.36</v>
      </c>
      <c r="L24">
        <v>0</v>
      </c>
      <c r="M24">
        <v>0</v>
      </c>
      <c r="N24">
        <v>0</v>
      </c>
      <c r="O24">
        <v>0</v>
      </c>
      <c r="P24">
        <v>280</v>
      </c>
      <c r="Q24">
        <v>7.1999999999999995E-2</v>
      </c>
      <c r="R24">
        <v>20.16</v>
      </c>
      <c r="S24">
        <v>6.5000000000000002E-2</v>
      </c>
      <c r="T24">
        <v>18.2</v>
      </c>
      <c r="U24">
        <v>0.06</v>
      </c>
      <c r="V24">
        <v>16.8</v>
      </c>
      <c r="W24">
        <v>0</v>
      </c>
      <c r="X24">
        <v>0</v>
      </c>
      <c r="Y24">
        <v>0</v>
      </c>
      <c r="Z24">
        <v>0</v>
      </c>
      <c r="AB24">
        <v>202227</v>
      </c>
      <c r="AC24">
        <v>202247</v>
      </c>
      <c r="AE24" t="s">
        <v>71</v>
      </c>
      <c r="AF24" t="s">
        <v>72</v>
      </c>
      <c r="AM24" t="s">
        <v>38</v>
      </c>
      <c r="AN24" t="s">
        <v>39</v>
      </c>
      <c r="BE24" t="s">
        <v>40</v>
      </c>
      <c r="BF24" t="s">
        <v>41</v>
      </c>
    </row>
    <row r="25" spans="1:58">
      <c r="A25">
        <v>6351</v>
      </c>
      <c r="B25" t="s">
        <v>73</v>
      </c>
      <c r="C25">
        <v>755</v>
      </c>
      <c r="D25" t="s">
        <v>36</v>
      </c>
      <c r="E25" t="s">
        <v>37</v>
      </c>
      <c r="F25">
        <v>8.8999999999999996E-2</v>
      </c>
      <c r="G25">
        <v>24.92</v>
      </c>
      <c r="H25">
        <v>8.2000000000000003E-2</v>
      </c>
      <c r="I25">
        <v>22.96</v>
      </c>
      <c r="J25">
        <v>7.3999999999999996E-2</v>
      </c>
      <c r="K25">
        <v>20.72</v>
      </c>
      <c r="L25">
        <v>0</v>
      </c>
      <c r="M25">
        <v>0</v>
      </c>
      <c r="N25">
        <v>0</v>
      </c>
      <c r="O25">
        <v>0</v>
      </c>
      <c r="P25">
        <v>280</v>
      </c>
      <c r="Q25">
        <v>8.4000000000000005E-2</v>
      </c>
      <c r="R25">
        <v>23.52</v>
      </c>
      <c r="S25">
        <v>7.6999999999999999E-2</v>
      </c>
      <c r="T25">
        <v>21.56</v>
      </c>
      <c r="U25">
        <v>7.1999999999999995E-2</v>
      </c>
      <c r="V25">
        <v>20.16</v>
      </c>
      <c r="W25">
        <v>0</v>
      </c>
      <c r="X25">
        <v>0</v>
      </c>
      <c r="Y25">
        <v>0</v>
      </c>
      <c r="Z25">
        <v>0</v>
      </c>
      <c r="AB25">
        <v>202227</v>
      </c>
      <c r="AC25">
        <v>202247</v>
      </c>
      <c r="AM25" t="s">
        <v>38</v>
      </c>
      <c r="AN25" t="s">
        <v>39</v>
      </c>
      <c r="BE25" t="s">
        <v>40</v>
      </c>
      <c r="BF25" t="s">
        <v>41</v>
      </c>
    </row>
    <row r="26" spans="1:58">
      <c r="A26">
        <v>6351</v>
      </c>
      <c r="B26" t="s">
        <v>73</v>
      </c>
      <c r="C26">
        <v>755</v>
      </c>
      <c r="D26" t="s">
        <v>45</v>
      </c>
      <c r="E26" t="s">
        <v>46</v>
      </c>
      <c r="F26">
        <v>0.17899999999999999</v>
      </c>
      <c r="G26">
        <v>25.06</v>
      </c>
      <c r="H26">
        <v>0.16300000000000001</v>
      </c>
      <c r="I26">
        <v>22.82</v>
      </c>
      <c r="J26">
        <v>0.14799999999999999</v>
      </c>
      <c r="K26">
        <v>20.72</v>
      </c>
      <c r="L26">
        <v>0</v>
      </c>
      <c r="M26">
        <v>0</v>
      </c>
      <c r="N26">
        <v>0</v>
      </c>
      <c r="O26">
        <v>0</v>
      </c>
      <c r="P26">
        <v>140</v>
      </c>
      <c r="Q26">
        <v>0.16900000000000001</v>
      </c>
      <c r="R26">
        <v>23.66</v>
      </c>
      <c r="S26">
        <v>0.154</v>
      </c>
      <c r="T26">
        <v>21.56</v>
      </c>
      <c r="U26">
        <v>0.14399999999999999</v>
      </c>
      <c r="V26">
        <v>20.16</v>
      </c>
      <c r="W26">
        <v>0</v>
      </c>
      <c r="X26">
        <v>0</v>
      </c>
      <c r="Y26">
        <v>0</v>
      </c>
      <c r="Z26">
        <v>0</v>
      </c>
      <c r="AB26">
        <v>202227</v>
      </c>
      <c r="AC26">
        <v>202247</v>
      </c>
      <c r="AM26" t="s">
        <v>38</v>
      </c>
      <c r="AN26" t="s">
        <v>39</v>
      </c>
      <c r="BE26" t="s">
        <v>40</v>
      </c>
      <c r="BF26" t="s">
        <v>41</v>
      </c>
    </row>
    <row r="27" spans="1:58">
      <c r="A27">
        <v>6354</v>
      </c>
      <c r="B27" t="s">
        <v>74</v>
      </c>
      <c r="C27">
        <v>755</v>
      </c>
      <c r="D27" t="s">
        <v>36</v>
      </c>
      <c r="E27" t="s">
        <v>37</v>
      </c>
      <c r="F27">
        <v>8.8999999999999996E-2</v>
      </c>
      <c r="G27">
        <v>24.92</v>
      </c>
      <c r="H27">
        <v>8.2000000000000003E-2</v>
      </c>
      <c r="I27">
        <v>22.96</v>
      </c>
      <c r="J27">
        <v>7.3999999999999996E-2</v>
      </c>
      <c r="K27">
        <v>20.72</v>
      </c>
      <c r="L27">
        <v>0</v>
      </c>
      <c r="M27">
        <v>0</v>
      </c>
      <c r="N27">
        <v>0</v>
      </c>
      <c r="O27">
        <v>0</v>
      </c>
      <c r="P27">
        <v>280</v>
      </c>
      <c r="Q27">
        <v>8.4000000000000005E-2</v>
      </c>
      <c r="R27">
        <v>23.52</v>
      </c>
      <c r="S27">
        <v>7.6999999999999999E-2</v>
      </c>
      <c r="T27">
        <v>21.56</v>
      </c>
      <c r="U27">
        <v>7.1999999999999995E-2</v>
      </c>
      <c r="V27">
        <v>20.16</v>
      </c>
      <c r="W27">
        <v>0</v>
      </c>
      <c r="X27">
        <v>0</v>
      </c>
      <c r="Y27">
        <v>0</v>
      </c>
      <c r="Z27">
        <v>0</v>
      </c>
      <c r="AB27">
        <v>202227</v>
      </c>
      <c r="AC27">
        <v>202247</v>
      </c>
      <c r="AM27" t="s">
        <v>38</v>
      </c>
      <c r="AN27" t="s">
        <v>39</v>
      </c>
      <c r="BE27" t="s">
        <v>40</v>
      </c>
      <c r="BF27" t="s">
        <v>41</v>
      </c>
    </row>
    <row r="28" spans="1:58">
      <c r="A28">
        <v>6354</v>
      </c>
      <c r="B28" t="s">
        <v>74</v>
      </c>
      <c r="C28">
        <v>755</v>
      </c>
      <c r="D28" t="s">
        <v>45</v>
      </c>
      <c r="E28" t="s">
        <v>46</v>
      </c>
      <c r="F28">
        <v>0.17899999999999999</v>
      </c>
      <c r="G28">
        <v>25.06</v>
      </c>
      <c r="H28">
        <v>0.16300000000000001</v>
      </c>
      <c r="I28">
        <v>22.82</v>
      </c>
      <c r="J28">
        <v>0.14799999999999999</v>
      </c>
      <c r="K28">
        <v>20.72</v>
      </c>
      <c r="L28">
        <v>0</v>
      </c>
      <c r="M28">
        <v>0</v>
      </c>
      <c r="N28">
        <v>0</v>
      </c>
      <c r="O28">
        <v>0</v>
      </c>
      <c r="P28">
        <v>140</v>
      </c>
      <c r="Q28">
        <v>0.16900000000000001</v>
      </c>
      <c r="R28">
        <v>23.66</v>
      </c>
      <c r="S28">
        <v>0.154</v>
      </c>
      <c r="T28">
        <v>21.56</v>
      </c>
      <c r="U28">
        <v>0.14399999999999999</v>
      </c>
      <c r="V28">
        <v>20.16</v>
      </c>
      <c r="W28">
        <v>0</v>
      </c>
      <c r="X28">
        <v>0</v>
      </c>
      <c r="Y28">
        <v>0</v>
      </c>
      <c r="Z28">
        <v>0</v>
      </c>
      <c r="AB28">
        <v>202227</v>
      </c>
      <c r="AC28">
        <v>202247</v>
      </c>
      <c r="AM28" t="s">
        <v>38</v>
      </c>
      <c r="AN28" t="s">
        <v>39</v>
      </c>
      <c r="BE28" t="s">
        <v>40</v>
      </c>
      <c r="BF28" t="s">
        <v>41</v>
      </c>
    </row>
    <row r="29" spans="1:58">
      <c r="A29">
        <v>6401</v>
      </c>
      <c r="B29" t="s">
        <v>75</v>
      </c>
      <c r="C29">
        <v>755</v>
      </c>
      <c r="D29" t="s">
        <v>36</v>
      </c>
      <c r="E29" t="s">
        <v>37</v>
      </c>
      <c r="F29">
        <v>8.8999999999999996E-2</v>
      </c>
      <c r="G29">
        <v>24.92</v>
      </c>
      <c r="H29">
        <v>8.2000000000000003E-2</v>
      </c>
      <c r="I29">
        <v>22.96</v>
      </c>
      <c r="J29">
        <v>7.3999999999999996E-2</v>
      </c>
      <c r="K29">
        <v>20.72</v>
      </c>
      <c r="L29">
        <v>0</v>
      </c>
      <c r="M29">
        <v>0</v>
      </c>
      <c r="N29">
        <v>0</v>
      </c>
      <c r="O29">
        <v>0</v>
      </c>
      <c r="P29">
        <v>280</v>
      </c>
      <c r="Q29">
        <v>8.4000000000000005E-2</v>
      </c>
      <c r="R29">
        <v>23.52</v>
      </c>
      <c r="S29">
        <v>7.6999999999999999E-2</v>
      </c>
      <c r="T29">
        <v>21.56</v>
      </c>
      <c r="U29">
        <v>7.1999999999999995E-2</v>
      </c>
      <c r="V29">
        <v>20.16</v>
      </c>
      <c r="W29">
        <v>0</v>
      </c>
      <c r="X29">
        <v>0</v>
      </c>
      <c r="Y29">
        <v>0</v>
      </c>
      <c r="Z29">
        <v>0</v>
      </c>
      <c r="AB29">
        <v>202227</v>
      </c>
      <c r="AC29">
        <v>202247</v>
      </c>
      <c r="AM29" t="s">
        <v>38</v>
      </c>
      <c r="AN29" t="s">
        <v>39</v>
      </c>
      <c r="BE29" t="s">
        <v>40</v>
      </c>
      <c r="BF29" t="s">
        <v>41</v>
      </c>
    </row>
    <row r="30" spans="1:58">
      <c r="A30">
        <v>6401</v>
      </c>
      <c r="B30" t="s">
        <v>75</v>
      </c>
      <c r="C30">
        <v>755</v>
      </c>
      <c r="D30" t="s">
        <v>45</v>
      </c>
      <c r="E30" t="s">
        <v>46</v>
      </c>
      <c r="F30">
        <v>0.17899999999999999</v>
      </c>
      <c r="G30">
        <v>25.06</v>
      </c>
      <c r="H30">
        <v>0.16300000000000001</v>
      </c>
      <c r="I30">
        <v>22.82</v>
      </c>
      <c r="J30">
        <v>0.14799999999999999</v>
      </c>
      <c r="K30">
        <v>20.72</v>
      </c>
      <c r="L30">
        <v>0</v>
      </c>
      <c r="M30">
        <v>0</v>
      </c>
      <c r="N30">
        <v>0</v>
      </c>
      <c r="O30">
        <v>0</v>
      </c>
      <c r="P30">
        <v>140</v>
      </c>
      <c r="Q30">
        <v>0.16900000000000001</v>
      </c>
      <c r="R30">
        <v>23.66</v>
      </c>
      <c r="S30">
        <v>0.154</v>
      </c>
      <c r="T30">
        <v>21.56</v>
      </c>
      <c r="U30">
        <v>0.14399999999999999</v>
      </c>
      <c r="V30">
        <v>20.16</v>
      </c>
      <c r="W30">
        <v>0</v>
      </c>
      <c r="X30">
        <v>0</v>
      </c>
      <c r="Y30">
        <v>0</v>
      </c>
      <c r="Z30">
        <v>0</v>
      </c>
      <c r="AB30">
        <v>202227</v>
      </c>
      <c r="AC30">
        <v>202247</v>
      </c>
      <c r="AM30" t="s">
        <v>38</v>
      </c>
      <c r="AN30" t="s">
        <v>39</v>
      </c>
      <c r="BE30" t="s">
        <v>40</v>
      </c>
      <c r="BF30" t="s">
        <v>41</v>
      </c>
    </row>
    <row r="31" spans="1:58">
      <c r="A31">
        <v>6407</v>
      </c>
      <c r="B31" t="s">
        <v>76</v>
      </c>
      <c r="C31">
        <v>755</v>
      </c>
      <c r="D31" t="s">
        <v>36</v>
      </c>
      <c r="E31" t="s">
        <v>37</v>
      </c>
      <c r="F31">
        <v>8.8999999999999996E-2</v>
      </c>
      <c r="G31">
        <v>24.92</v>
      </c>
      <c r="H31">
        <v>8.2000000000000003E-2</v>
      </c>
      <c r="I31">
        <v>22.96</v>
      </c>
      <c r="J31">
        <v>7.3999999999999996E-2</v>
      </c>
      <c r="K31">
        <v>20.72</v>
      </c>
      <c r="L31">
        <v>0</v>
      </c>
      <c r="M31">
        <v>0</v>
      </c>
      <c r="N31">
        <v>0</v>
      </c>
      <c r="O31">
        <v>0</v>
      </c>
      <c r="P31">
        <v>280</v>
      </c>
      <c r="Q31">
        <v>8.4000000000000005E-2</v>
      </c>
      <c r="R31">
        <v>23.52</v>
      </c>
      <c r="S31">
        <v>7.6999999999999999E-2</v>
      </c>
      <c r="T31">
        <v>21.56</v>
      </c>
      <c r="U31">
        <v>7.1999999999999995E-2</v>
      </c>
      <c r="V31">
        <v>20.16</v>
      </c>
      <c r="W31">
        <v>0</v>
      </c>
      <c r="X31">
        <v>0</v>
      </c>
      <c r="Y31">
        <v>0</v>
      </c>
      <c r="Z31">
        <v>0</v>
      </c>
      <c r="AB31">
        <v>202227</v>
      </c>
      <c r="AC31">
        <v>202247</v>
      </c>
      <c r="AM31" t="s">
        <v>38</v>
      </c>
      <c r="AN31" t="s">
        <v>39</v>
      </c>
      <c r="BE31" t="s">
        <v>40</v>
      </c>
      <c r="BF31" t="s">
        <v>41</v>
      </c>
    </row>
    <row r="32" spans="1:58">
      <c r="A32">
        <v>6407</v>
      </c>
      <c r="B32" t="s">
        <v>76</v>
      </c>
      <c r="C32">
        <v>755</v>
      </c>
      <c r="D32" t="s">
        <v>45</v>
      </c>
      <c r="E32" t="s">
        <v>46</v>
      </c>
      <c r="F32">
        <v>0.17899999999999999</v>
      </c>
      <c r="G32">
        <v>25.06</v>
      </c>
      <c r="H32">
        <v>0.16300000000000001</v>
      </c>
      <c r="I32">
        <v>22.82</v>
      </c>
      <c r="J32">
        <v>0.14799999999999999</v>
      </c>
      <c r="K32">
        <v>20.72</v>
      </c>
      <c r="L32">
        <v>0</v>
      </c>
      <c r="M32">
        <v>0</v>
      </c>
      <c r="N32">
        <v>0</v>
      </c>
      <c r="O32">
        <v>0</v>
      </c>
      <c r="P32">
        <v>140</v>
      </c>
      <c r="Q32">
        <v>0.16900000000000001</v>
      </c>
      <c r="R32">
        <v>23.66</v>
      </c>
      <c r="S32">
        <v>0.154</v>
      </c>
      <c r="T32">
        <v>21.56</v>
      </c>
      <c r="U32">
        <v>0.14399999999999999</v>
      </c>
      <c r="V32">
        <v>20.16</v>
      </c>
      <c r="W32">
        <v>0</v>
      </c>
      <c r="X32">
        <v>0</v>
      </c>
      <c r="Y32">
        <v>0</v>
      </c>
      <c r="Z32">
        <v>0</v>
      </c>
      <c r="AB32">
        <v>202227</v>
      </c>
      <c r="AC32">
        <v>202247</v>
      </c>
      <c r="AM32" t="s">
        <v>38</v>
      </c>
      <c r="AN32" t="s">
        <v>39</v>
      </c>
      <c r="BE32" t="s">
        <v>40</v>
      </c>
      <c r="BF32" t="s">
        <v>41</v>
      </c>
    </row>
    <row r="33" spans="1:58">
      <c r="A33">
        <v>6415</v>
      </c>
      <c r="B33" t="s">
        <v>77</v>
      </c>
      <c r="C33">
        <v>755</v>
      </c>
      <c r="D33" t="s">
        <v>36</v>
      </c>
      <c r="E33" t="s">
        <v>37</v>
      </c>
      <c r="F33">
        <v>8.8999999999999996E-2</v>
      </c>
      <c r="G33">
        <v>24.92</v>
      </c>
      <c r="H33">
        <v>8.2000000000000003E-2</v>
      </c>
      <c r="I33">
        <v>22.96</v>
      </c>
      <c r="J33">
        <v>7.3999999999999996E-2</v>
      </c>
      <c r="K33">
        <v>20.72</v>
      </c>
      <c r="L33">
        <v>0</v>
      </c>
      <c r="M33">
        <v>0</v>
      </c>
      <c r="N33">
        <v>0</v>
      </c>
      <c r="O33">
        <v>0</v>
      </c>
      <c r="P33">
        <v>280</v>
      </c>
      <c r="Q33">
        <v>8.4000000000000005E-2</v>
      </c>
      <c r="R33">
        <v>23.52</v>
      </c>
      <c r="S33">
        <v>7.6999999999999999E-2</v>
      </c>
      <c r="T33">
        <v>21.56</v>
      </c>
      <c r="U33">
        <v>7.1999999999999995E-2</v>
      </c>
      <c r="V33">
        <v>20.16</v>
      </c>
      <c r="W33">
        <v>0</v>
      </c>
      <c r="X33">
        <v>0</v>
      </c>
      <c r="Y33">
        <v>0</v>
      </c>
      <c r="Z33">
        <v>0</v>
      </c>
      <c r="AB33">
        <v>202227</v>
      </c>
      <c r="AC33">
        <v>202247</v>
      </c>
      <c r="AM33" t="s">
        <v>38</v>
      </c>
      <c r="AN33" t="s">
        <v>39</v>
      </c>
      <c r="BE33" t="s">
        <v>40</v>
      </c>
      <c r="BF33" t="s">
        <v>41</v>
      </c>
    </row>
    <row r="34" spans="1:58">
      <c r="A34">
        <v>6415</v>
      </c>
      <c r="B34" t="s">
        <v>77</v>
      </c>
      <c r="C34">
        <v>755</v>
      </c>
      <c r="D34" t="s">
        <v>45</v>
      </c>
      <c r="E34" t="s">
        <v>46</v>
      </c>
      <c r="F34">
        <v>0.17899999999999999</v>
      </c>
      <c r="G34">
        <v>25.06</v>
      </c>
      <c r="H34">
        <v>0.16300000000000001</v>
      </c>
      <c r="I34">
        <v>22.82</v>
      </c>
      <c r="J34">
        <v>0.14799999999999999</v>
      </c>
      <c r="K34">
        <v>20.72</v>
      </c>
      <c r="L34">
        <v>0</v>
      </c>
      <c r="M34">
        <v>0</v>
      </c>
      <c r="N34">
        <v>0</v>
      </c>
      <c r="O34">
        <v>0</v>
      </c>
      <c r="P34">
        <v>140</v>
      </c>
      <c r="Q34">
        <v>0.16900000000000001</v>
      </c>
      <c r="R34">
        <v>23.66</v>
      </c>
      <c r="S34">
        <v>0.154</v>
      </c>
      <c r="T34">
        <v>21.56</v>
      </c>
      <c r="U34">
        <v>0.14399999999999999</v>
      </c>
      <c r="V34">
        <v>20.16</v>
      </c>
      <c r="W34">
        <v>0</v>
      </c>
      <c r="X34">
        <v>0</v>
      </c>
      <c r="Y34">
        <v>0</v>
      </c>
      <c r="Z34">
        <v>0</v>
      </c>
      <c r="AB34">
        <v>202227</v>
      </c>
      <c r="AC34">
        <v>202247</v>
      </c>
      <c r="AM34" t="s">
        <v>38</v>
      </c>
      <c r="AN34" t="s">
        <v>39</v>
      </c>
      <c r="BE34" t="s">
        <v>40</v>
      </c>
      <c r="BF34" t="s">
        <v>41</v>
      </c>
    </row>
    <row r="35" spans="1:58">
      <c r="A35">
        <v>6416</v>
      </c>
      <c r="B35" t="s">
        <v>78</v>
      </c>
      <c r="C35">
        <v>755</v>
      </c>
      <c r="D35" t="s">
        <v>36</v>
      </c>
      <c r="E35" t="s">
        <v>37</v>
      </c>
      <c r="F35">
        <v>8.8999999999999996E-2</v>
      </c>
      <c r="G35">
        <v>24.92</v>
      </c>
      <c r="H35">
        <v>8.2000000000000003E-2</v>
      </c>
      <c r="I35">
        <v>22.96</v>
      </c>
      <c r="J35">
        <v>7.3999999999999996E-2</v>
      </c>
      <c r="K35">
        <v>20.72</v>
      </c>
      <c r="L35">
        <v>0</v>
      </c>
      <c r="M35">
        <v>0</v>
      </c>
      <c r="N35">
        <v>0</v>
      </c>
      <c r="O35">
        <v>0</v>
      </c>
      <c r="P35">
        <v>280</v>
      </c>
      <c r="Q35">
        <v>8.4000000000000005E-2</v>
      </c>
      <c r="R35">
        <v>23.52</v>
      </c>
      <c r="S35">
        <v>7.6999999999999999E-2</v>
      </c>
      <c r="T35">
        <v>21.56</v>
      </c>
      <c r="U35">
        <v>7.1999999999999995E-2</v>
      </c>
      <c r="V35">
        <v>20.16</v>
      </c>
      <c r="W35">
        <v>0</v>
      </c>
      <c r="X35">
        <v>0</v>
      </c>
      <c r="Y35">
        <v>0</v>
      </c>
      <c r="Z35">
        <v>0</v>
      </c>
      <c r="AB35">
        <v>202227</v>
      </c>
      <c r="AC35">
        <v>202247</v>
      </c>
      <c r="AM35" t="s">
        <v>38</v>
      </c>
      <c r="AN35" t="s">
        <v>39</v>
      </c>
      <c r="BE35" t="s">
        <v>40</v>
      </c>
      <c r="BF35" t="s">
        <v>41</v>
      </c>
    </row>
    <row r="36" spans="1:58">
      <c r="A36">
        <v>6416</v>
      </c>
      <c r="B36" t="s">
        <v>78</v>
      </c>
      <c r="C36">
        <v>755</v>
      </c>
      <c r="D36" t="s">
        <v>45</v>
      </c>
      <c r="E36" t="s">
        <v>46</v>
      </c>
      <c r="F36">
        <v>0.17899999999999999</v>
      </c>
      <c r="G36">
        <v>25.06</v>
      </c>
      <c r="H36">
        <v>0.16300000000000001</v>
      </c>
      <c r="I36">
        <v>22.82</v>
      </c>
      <c r="J36">
        <v>0.14799999999999999</v>
      </c>
      <c r="K36">
        <v>20.72</v>
      </c>
      <c r="L36">
        <v>0</v>
      </c>
      <c r="M36">
        <v>0</v>
      </c>
      <c r="N36">
        <v>0</v>
      </c>
      <c r="O36">
        <v>0</v>
      </c>
      <c r="P36">
        <v>140</v>
      </c>
      <c r="Q36">
        <v>0.16900000000000001</v>
      </c>
      <c r="R36">
        <v>23.66</v>
      </c>
      <c r="S36">
        <v>0.154</v>
      </c>
      <c r="T36">
        <v>21.56</v>
      </c>
      <c r="U36">
        <v>0.14399999999999999</v>
      </c>
      <c r="V36">
        <v>20.16</v>
      </c>
      <c r="W36">
        <v>0</v>
      </c>
      <c r="X36">
        <v>0</v>
      </c>
      <c r="Y36">
        <v>0</v>
      </c>
      <c r="Z36">
        <v>0</v>
      </c>
      <c r="AB36">
        <v>202227</v>
      </c>
      <c r="AC36">
        <v>202247</v>
      </c>
      <c r="AM36" t="s">
        <v>38</v>
      </c>
      <c r="AN36" t="s">
        <v>39</v>
      </c>
      <c r="BE36" t="s">
        <v>40</v>
      </c>
      <c r="BF36" t="s">
        <v>41</v>
      </c>
    </row>
    <row r="37" spans="1:58">
      <c r="A37">
        <v>6425</v>
      </c>
      <c r="B37" t="s">
        <v>79</v>
      </c>
      <c r="C37">
        <v>755</v>
      </c>
      <c r="D37" t="s">
        <v>36</v>
      </c>
      <c r="E37" t="s">
        <v>37</v>
      </c>
      <c r="F37">
        <v>8.8999999999999996E-2</v>
      </c>
      <c r="G37">
        <v>24.92</v>
      </c>
      <c r="H37">
        <v>8.2000000000000003E-2</v>
      </c>
      <c r="I37">
        <v>22.96</v>
      </c>
      <c r="J37">
        <v>7.3999999999999996E-2</v>
      </c>
      <c r="K37">
        <v>20.72</v>
      </c>
      <c r="L37">
        <v>0</v>
      </c>
      <c r="M37">
        <v>0</v>
      </c>
      <c r="N37">
        <v>0</v>
      </c>
      <c r="O37">
        <v>0</v>
      </c>
      <c r="P37">
        <v>280</v>
      </c>
      <c r="Q37">
        <v>8.4000000000000005E-2</v>
      </c>
      <c r="R37">
        <v>23.52</v>
      </c>
      <c r="S37">
        <v>7.6999999999999999E-2</v>
      </c>
      <c r="T37">
        <v>21.56</v>
      </c>
      <c r="U37">
        <v>7.1999999999999995E-2</v>
      </c>
      <c r="V37">
        <v>20.16</v>
      </c>
      <c r="W37">
        <v>0</v>
      </c>
      <c r="X37">
        <v>0</v>
      </c>
      <c r="Y37">
        <v>0</v>
      </c>
      <c r="Z37">
        <v>0</v>
      </c>
      <c r="AB37">
        <v>202227</v>
      </c>
      <c r="AC37">
        <v>202247</v>
      </c>
      <c r="AM37" t="s">
        <v>38</v>
      </c>
      <c r="AN37" t="s">
        <v>39</v>
      </c>
      <c r="BE37" t="s">
        <v>40</v>
      </c>
      <c r="BF37" t="s">
        <v>41</v>
      </c>
    </row>
    <row r="38" spans="1:58">
      <c r="A38">
        <v>6425</v>
      </c>
      <c r="B38" t="s">
        <v>79</v>
      </c>
      <c r="C38">
        <v>755</v>
      </c>
      <c r="D38" t="s">
        <v>45</v>
      </c>
      <c r="E38" t="s">
        <v>46</v>
      </c>
      <c r="F38">
        <v>0.17899999999999999</v>
      </c>
      <c r="G38">
        <v>25.06</v>
      </c>
      <c r="H38">
        <v>0.16300000000000001</v>
      </c>
      <c r="I38">
        <v>22.82</v>
      </c>
      <c r="J38">
        <v>0.14799999999999999</v>
      </c>
      <c r="K38">
        <v>20.72</v>
      </c>
      <c r="L38">
        <v>0</v>
      </c>
      <c r="M38">
        <v>0</v>
      </c>
      <c r="N38">
        <v>0</v>
      </c>
      <c r="O38">
        <v>0</v>
      </c>
      <c r="P38">
        <v>140</v>
      </c>
      <c r="Q38">
        <v>0.16900000000000001</v>
      </c>
      <c r="R38">
        <v>23.66</v>
      </c>
      <c r="S38">
        <v>0.154</v>
      </c>
      <c r="T38">
        <v>21.56</v>
      </c>
      <c r="U38">
        <v>0.14399999999999999</v>
      </c>
      <c r="V38">
        <v>20.16</v>
      </c>
      <c r="W38">
        <v>0</v>
      </c>
      <c r="X38">
        <v>0</v>
      </c>
      <c r="Y38">
        <v>0</v>
      </c>
      <c r="Z38">
        <v>0</v>
      </c>
      <c r="AB38">
        <v>202227</v>
      </c>
      <c r="AC38">
        <v>202247</v>
      </c>
      <c r="AM38" t="s">
        <v>38</v>
      </c>
      <c r="AN38" t="s">
        <v>39</v>
      </c>
      <c r="BE38" t="s">
        <v>40</v>
      </c>
      <c r="BF38" t="s">
        <v>41</v>
      </c>
    </row>
    <row r="39" spans="1:58">
      <c r="A39">
        <v>6435</v>
      </c>
      <c r="B39" t="s">
        <v>80</v>
      </c>
      <c r="C39">
        <v>755</v>
      </c>
      <c r="D39" t="s">
        <v>36</v>
      </c>
      <c r="E39" t="s">
        <v>37</v>
      </c>
      <c r="F39">
        <v>8.8999999999999996E-2</v>
      </c>
      <c r="G39">
        <v>24.92</v>
      </c>
      <c r="H39">
        <v>8.2000000000000003E-2</v>
      </c>
      <c r="I39">
        <v>22.96</v>
      </c>
      <c r="J39">
        <v>7.3999999999999996E-2</v>
      </c>
      <c r="K39">
        <v>20.72</v>
      </c>
      <c r="L39">
        <v>0</v>
      </c>
      <c r="M39">
        <v>0</v>
      </c>
      <c r="N39">
        <v>0</v>
      </c>
      <c r="O39">
        <v>0</v>
      </c>
      <c r="P39">
        <v>280</v>
      </c>
      <c r="Q39">
        <v>8.4000000000000005E-2</v>
      </c>
      <c r="R39">
        <v>23.52</v>
      </c>
      <c r="S39">
        <v>7.6999999999999999E-2</v>
      </c>
      <c r="T39">
        <v>21.56</v>
      </c>
      <c r="U39">
        <v>7.1999999999999995E-2</v>
      </c>
      <c r="V39">
        <v>20.16</v>
      </c>
      <c r="W39">
        <v>0</v>
      </c>
      <c r="X39">
        <v>0</v>
      </c>
      <c r="Y39">
        <v>0</v>
      </c>
      <c r="Z39">
        <v>0</v>
      </c>
      <c r="AB39">
        <v>202227</v>
      </c>
      <c r="AC39">
        <v>202247</v>
      </c>
      <c r="AM39" t="s">
        <v>38</v>
      </c>
      <c r="AN39" t="s">
        <v>39</v>
      </c>
      <c r="BE39" t="s">
        <v>40</v>
      </c>
      <c r="BF39" t="s">
        <v>41</v>
      </c>
    </row>
    <row r="40" spans="1:58">
      <c r="A40">
        <v>6435</v>
      </c>
      <c r="B40" t="s">
        <v>80</v>
      </c>
      <c r="C40">
        <v>755</v>
      </c>
      <c r="D40" t="s">
        <v>45</v>
      </c>
      <c r="E40" t="s">
        <v>46</v>
      </c>
      <c r="F40">
        <v>0.17899999999999999</v>
      </c>
      <c r="G40">
        <v>25.06</v>
      </c>
      <c r="H40">
        <v>0.16300000000000001</v>
      </c>
      <c r="I40">
        <v>22.82</v>
      </c>
      <c r="J40">
        <v>0.14799999999999999</v>
      </c>
      <c r="K40">
        <v>20.72</v>
      </c>
      <c r="L40">
        <v>0</v>
      </c>
      <c r="M40">
        <v>0</v>
      </c>
      <c r="N40">
        <v>0</v>
      </c>
      <c r="O40">
        <v>0</v>
      </c>
      <c r="P40">
        <v>140</v>
      </c>
      <c r="Q40">
        <v>0.16900000000000001</v>
      </c>
      <c r="R40">
        <v>23.66</v>
      </c>
      <c r="S40">
        <v>0.154</v>
      </c>
      <c r="T40">
        <v>21.56</v>
      </c>
      <c r="U40">
        <v>0.14399999999999999</v>
      </c>
      <c r="V40">
        <v>20.16</v>
      </c>
      <c r="W40">
        <v>0</v>
      </c>
      <c r="X40">
        <v>0</v>
      </c>
      <c r="Y40">
        <v>0</v>
      </c>
      <c r="Z40">
        <v>0</v>
      </c>
      <c r="AB40">
        <v>202227</v>
      </c>
      <c r="AC40">
        <v>202247</v>
      </c>
      <c r="AM40" t="s">
        <v>38</v>
      </c>
      <c r="AN40" t="s">
        <v>39</v>
      </c>
      <c r="BE40" t="s">
        <v>40</v>
      </c>
      <c r="BF40" t="s">
        <v>41</v>
      </c>
    </row>
    <row r="41" spans="1:58">
      <c r="A41">
        <v>6442</v>
      </c>
      <c r="B41" t="s">
        <v>81</v>
      </c>
      <c r="C41">
        <v>755</v>
      </c>
      <c r="D41" t="s">
        <v>36</v>
      </c>
      <c r="E41" t="s">
        <v>37</v>
      </c>
      <c r="F41">
        <v>8.8999999999999996E-2</v>
      </c>
      <c r="G41">
        <v>24.92</v>
      </c>
      <c r="H41">
        <v>8.2000000000000003E-2</v>
      </c>
      <c r="I41">
        <v>22.96</v>
      </c>
      <c r="J41">
        <v>7.3999999999999996E-2</v>
      </c>
      <c r="K41">
        <v>20.72</v>
      </c>
      <c r="L41">
        <v>0</v>
      </c>
      <c r="M41">
        <v>0</v>
      </c>
      <c r="N41">
        <v>0</v>
      </c>
      <c r="O41">
        <v>0</v>
      </c>
      <c r="P41">
        <v>280</v>
      </c>
      <c r="Q41">
        <v>8.4000000000000005E-2</v>
      </c>
      <c r="R41">
        <v>23.52</v>
      </c>
      <c r="S41">
        <v>7.6999999999999999E-2</v>
      </c>
      <c r="T41">
        <v>21.56</v>
      </c>
      <c r="U41">
        <v>7.1999999999999995E-2</v>
      </c>
      <c r="V41">
        <v>20.16</v>
      </c>
      <c r="W41">
        <v>0</v>
      </c>
      <c r="X41">
        <v>0</v>
      </c>
      <c r="Y41">
        <v>0</v>
      </c>
      <c r="Z41">
        <v>0</v>
      </c>
      <c r="AB41">
        <v>202227</v>
      </c>
      <c r="AC41">
        <v>202247</v>
      </c>
      <c r="AM41" t="s">
        <v>38</v>
      </c>
      <c r="AN41" t="s">
        <v>39</v>
      </c>
      <c r="BE41" t="s">
        <v>40</v>
      </c>
      <c r="BF41" t="s">
        <v>41</v>
      </c>
    </row>
    <row r="42" spans="1:58">
      <c r="A42">
        <v>6442</v>
      </c>
      <c r="B42" t="s">
        <v>81</v>
      </c>
      <c r="C42">
        <v>755</v>
      </c>
      <c r="D42" t="s">
        <v>45</v>
      </c>
      <c r="E42" t="s">
        <v>46</v>
      </c>
      <c r="F42">
        <v>0.17899999999999999</v>
      </c>
      <c r="G42">
        <v>25.06</v>
      </c>
      <c r="H42">
        <v>0.16300000000000001</v>
      </c>
      <c r="I42">
        <v>22.82</v>
      </c>
      <c r="J42">
        <v>0.14799999999999999</v>
      </c>
      <c r="K42">
        <v>20.72</v>
      </c>
      <c r="L42">
        <v>0</v>
      </c>
      <c r="M42">
        <v>0</v>
      </c>
      <c r="N42">
        <v>0</v>
      </c>
      <c r="O42">
        <v>0</v>
      </c>
      <c r="P42">
        <v>140</v>
      </c>
      <c r="Q42">
        <v>0.16900000000000001</v>
      </c>
      <c r="R42">
        <v>23.66</v>
      </c>
      <c r="S42">
        <v>0.154</v>
      </c>
      <c r="T42">
        <v>21.56</v>
      </c>
      <c r="U42">
        <v>0.14399999999999999</v>
      </c>
      <c r="V42">
        <v>20.16</v>
      </c>
      <c r="W42">
        <v>0</v>
      </c>
      <c r="X42">
        <v>0</v>
      </c>
      <c r="Y42">
        <v>0</v>
      </c>
      <c r="Z42">
        <v>0</v>
      </c>
      <c r="AB42">
        <v>202227</v>
      </c>
      <c r="AC42">
        <v>202247</v>
      </c>
      <c r="AM42" t="s">
        <v>38</v>
      </c>
      <c r="AN42" t="s">
        <v>39</v>
      </c>
      <c r="BE42" t="s">
        <v>40</v>
      </c>
      <c r="BF42" t="s">
        <v>41</v>
      </c>
    </row>
    <row r="43" spans="1:58">
      <c r="A43">
        <v>6493</v>
      </c>
      <c r="B43" t="s">
        <v>82</v>
      </c>
      <c r="C43">
        <v>755</v>
      </c>
      <c r="D43" t="s">
        <v>36</v>
      </c>
      <c r="E43" t="s">
        <v>37</v>
      </c>
      <c r="F43">
        <v>8.8999999999999996E-2</v>
      </c>
      <c r="G43">
        <v>24.92</v>
      </c>
      <c r="H43">
        <v>8.2000000000000003E-2</v>
      </c>
      <c r="I43">
        <v>22.96</v>
      </c>
      <c r="J43">
        <v>7.3999999999999996E-2</v>
      </c>
      <c r="K43">
        <v>20.72</v>
      </c>
      <c r="L43">
        <v>0</v>
      </c>
      <c r="M43">
        <v>0</v>
      </c>
      <c r="N43">
        <v>0</v>
      </c>
      <c r="O43">
        <v>0</v>
      </c>
      <c r="P43">
        <v>280</v>
      </c>
      <c r="Q43">
        <v>8.4000000000000005E-2</v>
      </c>
      <c r="R43">
        <v>23.52</v>
      </c>
      <c r="S43">
        <v>7.6999999999999999E-2</v>
      </c>
      <c r="T43">
        <v>21.56</v>
      </c>
      <c r="U43">
        <v>7.1999999999999995E-2</v>
      </c>
      <c r="V43">
        <v>20.16</v>
      </c>
      <c r="W43">
        <v>0</v>
      </c>
      <c r="X43">
        <v>0</v>
      </c>
      <c r="Y43">
        <v>0</v>
      </c>
      <c r="Z43">
        <v>0</v>
      </c>
      <c r="AB43">
        <v>202227</v>
      </c>
      <c r="AC43">
        <v>202247</v>
      </c>
      <c r="AM43" t="s">
        <v>38</v>
      </c>
      <c r="AN43" t="s">
        <v>39</v>
      </c>
      <c r="BE43" t="s">
        <v>40</v>
      </c>
      <c r="BF43" t="s">
        <v>41</v>
      </c>
    </row>
    <row r="44" spans="1:58">
      <c r="A44">
        <v>6493</v>
      </c>
      <c r="B44" t="s">
        <v>82</v>
      </c>
      <c r="C44">
        <v>755</v>
      </c>
      <c r="D44" t="s">
        <v>45</v>
      </c>
      <c r="E44" t="s">
        <v>46</v>
      </c>
      <c r="F44">
        <v>0.17899999999999999</v>
      </c>
      <c r="G44">
        <v>25.06</v>
      </c>
      <c r="H44">
        <v>0.16300000000000001</v>
      </c>
      <c r="I44">
        <v>22.82</v>
      </c>
      <c r="J44">
        <v>0.14799999999999999</v>
      </c>
      <c r="K44">
        <v>20.72</v>
      </c>
      <c r="L44">
        <v>0</v>
      </c>
      <c r="M44">
        <v>0</v>
      </c>
      <c r="N44">
        <v>0</v>
      </c>
      <c r="O44">
        <v>0</v>
      </c>
      <c r="P44">
        <v>140</v>
      </c>
      <c r="Q44">
        <v>0.16900000000000001</v>
      </c>
      <c r="R44">
        <v>23.66</v>
      </c>
      <c r="S44">
        <v>0.154</v>
      </c>
      <c r="T44">
        <v>21.56</v>
      </c>
      <c r="U44">
        <v>0.14399999999999999</v>
      </c>
      <c r="V44">
        <v>20.16</v>
      </c>
      <c r="W44">
        <v>0</v>
      </c>
      <c r="X44">
        <v>0</v>
      </c>
      <c r="Y44">
        <v>0</v>
      </c>
      <c r="Z44">
        <v>0</v>
      </c>
      <c r="AB44">
        <v>202227</v>
      </c>
      <c r="AC44">
        <v>202247</v>
      </c>
      <c r="AM44" t="s">
        <v>38</v>
      </c>
      <c r="AN44" t="s">
        <v>39</v>
      </c>
      <c r="BE44" t="s">
        <v>40</v>
      </c>
      <c r="BF44" t="s">
        <v>41</v>
      </c>
    </row>
    <row r="45" spans="1:58">
      <c r="A45">
        <v>6536</v>
      </c>
      <c r="B45" t="s">
        <v>83</v>
      </c>
      <c r="C45">
        <v>755</v>
      </c>
      <c r="D45" t="s">
        <v>36</v>
      </c>
      <c r="E45" t="s">
        <v>37</v>
      </c>
      <c r="F45">
        <v>8.8999999999999996E-2</v>
      </c>
      <c r="G45">
        <v>24.92</v>
      </c>
      <c r="H45">
        <v>8.2000000000000003E-2</v>
      </c>
      <c r="I45">
        <v>22.96</v>
      </c>
      <c r="J45">
        <v>7.3999999999999996E-2</v>
      </c>
      <c r="K45">
        <v>20.72</v>
      </c>
      <c r="L45">
        <v>0</v>
      </c>
      <c r="M45">
        <v>0</v>
      </c>
      <c r="N45">
        <v>0</v>
      </c>
      <c r="O45">
        <v>0</v>
      </c>
      <c r="P45">
        <v>280</v>
      </c>
      <c r="Q45">
        <v>8.4000000000000005E-2</v>
      </c>
      <c r="R45">
        <v>23.52</v>
      </c>
      <c r="S45">
        <v>7.6999999999999999E-2</v>
      </c>
      <c r="T45">
        <v>21.56</v>
      </c>
      <c r="U45">
        <v>7.1999999999999995E-2</v>
      </c>
      <c r="V45">
        <v>20.16</v>
      </c>
      <c r="W45">
        <v>0</v>
      </c>
      <c r="X45">
        <v>0</v>
      </c>
      <c r="Y45">
        <v>0</v>
      </c>
      <c r="Z45">
        <v>0</v>
      </c>
      <c r="AB45">
        <v>202227</v>
      </c>
      <c r="AC45">
        <v>202247</v>
      </c>
      <c r="AM45" t="s">
        <v>38</v>
      </c>
      <c r="AN45" t="s">
        <v>39</v>
      </c>
      <c r="BE45" t="s">
        <v>40</v>
      </c>
      <c r="BF45" t="s">
        <v>41</v>
      </c>
    </row>
    <row r="46" spans="1:58">
      <c r="A46">
        <v>6536</v>
      </c>
      <c r="B46" t="s">
        <v>83</v>
      </c>
      <c r="C46">
        <v>755</v>
      </c>
      <c r="D46" t="s">
        <v>45</v>
      </c>
      <c r="E46" t="s">
        <v>46</v>
      </c>
      <c r="F46">
        <v>0.17899999999999999</v>
      </c>
      <c r="G46">
        <v>25.06</v>
      </c>
      <c r="H46">
        <v>0.16300000000000001</v>
      </c>
      <c r="I46">
        <v>22.82</v>
      </c>
      <c r="J46">
        <v>0.14799999999999999</v>
      </c>
      <c r="K46">
        <v>20.72</v>
      </c>
      <c r="L46">
        <v>0</v>
      </c>
      <c r="M46">
        <v>0</v>
      </c>
      <c r="N46">
        <v>0</v>
      </c>
      <c r="O46">
        <v>0</v>
      </c>
      <c r="P46">
        <v>140</v>
      </c>
      <c r="Q46">
        <v>0.16900000000000001</v>
      </c>
      <c r="R46">
        <v>23.66</v>
      </c>
      <c r="S46">
        <v>0.154</v>
      </c>
      <c r="T46">
        <v>21.56</v>
      </c>
      <c r="U46">
        <v>0.14399999999999999</v>
      </c>
      <c r="V46">
        <v>20.16</v>
      </c>
      <c r="W46">
        <v>0</v>
      </c>
      <c r="X46">
        <v>0</v>
      </c>
      <c r="Y46">
        <v>0</v>
      </c>
      <c r="Z46">
        <v>0</v>
      </c>
      <c r="AB46">
        <v>202227</v>
      </c>
      <c r="AC46">
        <v>202247</v>
      </c>
      <c r="AM46" t="s">
        <v>38</v>
      </c>
      <c r="AN46" t="s">
        <v>39</v>
      </c>
      <c r="BE46" t="s">
        <v>40</v>
      </c>
      <c r="BF46" t="s">
        <v>41</v>
      </c>
    </row>
    <row r="47" spans="1:58">
      <c r="A47">
        <v>6539</v>
      </c>
      <c r="B47" t="s">
        <v>84</v>
      </c>
      <c r="C47">
        <v>755</v>
      </c>
      <c r="D47" t="s">
        <v>36</v>
      </c>
      <c r="E47" t="s">
        <v>37</v>
      </c>
      <c r="F47">
        <v>8.8999999999999996E-2</v>
      </c>
      <c r="G47">
        <v>24.92</v>
      </c>
      <c r="H47">
        <v>8.2000000000000003E-2</v>
      </c>
      <c r="I47">
        <v>22.96</v>
      </c>
      <c r="J47">
        <v>7.3999999999999996E-2</v>
      </c>
      <c r="K47">
        <v>20.72</v>
      </c>
      <c r="L47">
        <v>0</v>
      </c>
      <c r="M47">
        <v>0</v>
      </c>
      <c r="N47">
        <v>0</v>
      </c>
      <c r="O47">
        <v>0</v>
      </c>
      <c r="P47">
        <v>280</v>
      </c>
      <c r="Q47">
        <v>8.4000000000000005E-2</v>
      </c>
      <c r="R47">
        <v>23.52</v>
      </c>
      <c r="S47">
        <v>7.6999999999999999E-2</v>
      </c>
      <c r="T47">
        <v>21.56</v>
      </c>
      <c r="U47">
        <v>7.1999999999999995E-2</v>
      </c>
      <c r="V47">
        <v>20.16</v>
      </c>
      <c r="W47">
        <v>0</v>
      </c>
      <c r="X47">
        <v>0</v>
      </c>
      <c r="Y47">
        <v>0</v>
      </c>
      <c r="Z47">
        <v>0</v>
      </c>
      <c r="AB47">
        <v>202227</v>
      </c>
      <c r="AC47">
        <v>202247</v>
      </c>
      <c r="AM47" t="s">
        <v>38</v>
      </c>
      <c r="AN47" t="s">
        <v>39</v>
      </c>
      <c r="BE47" t="s">
        <v>40</v>
      </c>
      <c r="BF47" t="s">
        <v>41</v>
      </c>
    </row>
    <row r="48" spans="1:58">
      <c r="A48">
        <v>6539</v>
      </c>
      <c r="B48" t="s">
        <v>84</v>
      </c>
      <c r="C48">
        <v>755</v>
      </c>
      <c r="D48" t="s">
        <v>45</v>
      </c>
      <c r="E48" t="s">
        <v>46</v>
      </c>
      <c r="F48">
        <v>0.17899999999999999</v>
      </c>
      <c r="G48">
        <v>25.06</v>
      </c>
      <c r="H48">
        <v>0.16300000000000001</v>
      </c>
      <c r="I48">
        <v>22.82</v>
      </c>
      <c r="J48">
        <v>0.14799999999999999</v>
      </c>
      <c r="K48">
        <v>20.72</v>
      </c>
      <c r="L48">
        <v>0</v>
      </c>
      <c r="M48">
        <v>0</v>
      </c>
      <c r="N48">
        <v>0</v>
      </c>
      <c r="O48">
        <v>0</v>
      </c>
      <c r="P48">
        <v>140</v>
      </c>
      <c r="Q48">
        <v>0.16900000000000001</v>
      </c>
      <c r="R48">
        <v>23.66</v>
      </c>
      <c r="S48">
        <v>0.154</v>
      </c>
      <c r="T48">
        <v>21.56</v>
      </c>
      <c r="U48">
        <v>0.14399999999999999</v>
      </c>
      <c r="V48">
        <v>20.16</v>
      </c>
      <c r="W48">
        <v>0</v>
      </c>
      <c r="X48">
        <v>0</v>
      </c>
      <c r="Y48">
        <v>0</v>
      </c>
      <c r="Z48">
        <v>0</v>
      </c>
      <c r="AB48">
        <v>202227</v>
      </c>
      <c r="AC48">
        <v>202247</v>
      </c>
      <c r="AM48" t="s">
        <v>38</v>
      </c>
      <c r="AN48" t="s">
        <v>39</v>
      </c>
      <c r="BE48" t="s">
        <v>40</v>
      </c>
      <c r="BF48" t="s">
        <v>41</v>
      </c>
    </row>
    <row r="49" spans="1:58">
      <c r="A49">
        <v>6767</v>
      </c>
      <c r="B49" t="s">
        <v>85</v>
      </c>
      <c r="C49">
        <v>755</v>
      </c>
      <c r="D49" t="s">
        <v>36</v>
      </c>
      <c r="E49" t="s">
        <v>37</v>
      </c>
      <c r="F49">
        <v>8.8999999999999996E-2</v>
      </c>
      <c r="G49">
        <v>24.92</v>
      </c>
      <c r="H49">
        <v>8.2000000000000003E-2</v>
      </c>
      <c r="I49">
        <v>22.96</v>
      </c>
      <c r="J49">
        <v>7.3999999999999996E-2</v>
      </c>
      <c r="K49">
        <v>20.72</v>
      </c>
      <c r="L49">
        <v>0</v>
      </c>
      <c r="M49">
        <v>0</v>
      </c>
      <c r="N49">
        <v>0</v>
      </c>
      <c r="O49">
        <v>0</v>
      </c>
      <c r="P49">
        <v>280</v>
      </c>
      <c r="Q49">
        <v>8.4000000000000005E-2</v>
      </c>
      <c r="R49">
        <v>23.52</v>
      </c>
      <c r="S49">
        <v>7.6999999999999999E-2</v>
      </c>
      <c r="T49">
        <v>21.56</v>
      </c>
      <c r="U49">
        <v>7.1999999999999995E-2</v>
      </c>
      <c r="V49">
        <v>20.16</v>
      </c>
      <c r="W49">
        <v>0</v>
      </c>
      <c r="X49">
        <v>0</v>
      </c>
      <c r="Y49">
        <v>0</v>
      </c>
      <c r="Z49">
        <v>0</v>
      </c>
      <c r="AB49">
        <v>202227</v>
      </c>
      <c r="AC49">
        <v>202247</v>
      </c>
      <c r="AM49" t="s">
        <v>38</v>
      </c>
      <c r="AN49" t="s">
        <v>39</v>
      </c>
      <c r="BE49" t="s">
        <v>40</v>
      </c>
      <c r="BF49" t="s">
        <v>41</v>
      </c>
    </row>
    <row r="50" spans="1:58">
      <c r="A50">
        <v>6767</v>
      </c>
      <c r="B50" t="s">
        <v>85</v>
      </c>
      <c r="C50">
        <v>755</v>
      </c>
      <c r="D50" t="s">
        <v>45</v>
      </c>
      <c r="E50" t="s">
        <v>46</v>
      </c>
      <c r="F50">
        <v>0.17899999999999999</v>
      </c>
      <c r="G50">
        <v>25.06</v>
      </c>
      <c r="H50">
        <v>0.16300000000000001</v>
      </c>
      <c r="I50">
        <v>22.82</v>
      </c>
      <c r="J50">
        <v>0.14799999999999999</v>
      </c>
      <c r="K50">
        <v>20.72</v>
      </c>
      <c r="L50">
        <v>0</v>
      </c>
      <c r="M50">
        <v>0</v>
      </c>
      <c r="N50">
        <v>0</v>
      </c>
      <c r="O50">
        <v>0</v>
      </c>
      <c r="P50">
        <v>140</v>
      </c>
      <c r="Q50">
        <v>0.16900000000000001</v>
      </c>
      <c r="R50">
        <v>23.66</v>
      </c>
      <c r="S50">
        <v>0.154</v>
      </c>
      <c r="T50">
        <v>21.56</v>
      </c>
      <c r="U50">
        <v>0.14399999999999999</v>
      </c>
      <c r="V50">
        <v>20.16</v>
      </c>
      <c r="W50">
        <v>0</v>
      </c>
      <c r="X50">
        <v>0</v>
      </c>
      <c r="Y50">
        <v>0</v>
      </c>
      <c r="Z50">
        <v>0</v>
      </c>
      <c r="AB50">
        <v>202227</v>
      </c>
      <c r="AC50">
        <v>202247</v>
      </c>
      <c r="AM50" t="s">
        <v>38</v>
      </c>
      <c r="AN50" t="s">
        <v>39</v>
      </c>
      <c r="BE50" t="s">
        <v>40</v>
      </c>
      <c r="BF50" t="s">
        <v>41</v>
      </c>
    </row>
    <row r="51" spans="1:58">
      <c r="A51">
        <v>6768</v>
      </c>
      <c r="B51" t="s">
        <v>86</v>
      </c>
      <c r="C51">
        <v>755</v>
      </c>
      <c r="D51" t="s">
        <v>36</v>
      </c>
      <c r="E51" t="s">
        <v>37</v>
      </c>
      <c r="F51">
        <v>8.8999999999999996E-2</v>
      </c>
      <c r="G51">
        <v>24.92</v>
      </c>
      <c r="H51">
        <v>8.2000000000000003E-2</v>
      </c>
      <c r="I51">
        <v>22.96</v>
      </c>
      <c r="J51">
        <v>7.3999999999999996E-2</v>
      </c>
      <c r="K51">
        <v>20.72</v>
      </c>
      <c r="L51">
        <v>0</v>
      </c>
      <c r="M51">
        <v>0</v>
      </c>
      <c r="N51">
        <v>0</v>
      </c>
      <c r="O51">
        <v>0</v>
      </c>
      <c r="P51">
        <v>280</v>
      </c>
      <c r="Q51">
        <v>8.4000000000000005E-2</v>
      </c>
      <c r="R51">
        <v>23.52</v>
      </c>
      <c r="S51">
        <v>7.6999999999999999E-2</v>
      </c>
      <c r="T51">
        <v>21.56</v>
      </c>
      <c r="U51">
        <v>7.1999999999999995E-2</v>
      </c>
      <c r="V51">
        <v>20.16</v>
      </c>
      <c r="W51">
        <v>0</v>
      </c>
      <c r="X51">
        <v>0</v>
      </c>
      <c r="Y51">
        <v>0</v>
      </c>
      <c r="Z51">
        <v>0</v>
      </c>
      <c r="AB51">
        <v>202227</v>
      </c>
      <c r="AC51">
        <v>202247</v>
      </c>
      <c r="AM51" t="s">
        <v>38</v>
      </c>
      <c r="AN51" t="s">
        <v>39</v>
      </c>
      <c r="BE51" t="s">
        <v>40</v>
      </c>
      <c r="BF51" t="s">
        <v>41</v>
      </c>
    </row>
    <row r="52" spans="1:58">
      <c r="A52">
        <v>6768</v>
      </c>
      <c r="B52" t="s">
        <v>86</v>
      </c>
      <c r="C52">
        <v>755</v>
      </c>
      <c r="D52" t="s">
        <v>45</v>
      </c>
      <c r="E52" t="s">
        <v>46</v>
      </c>
      <c r="F52">
        <v>0.17899999999999999</v>
      </c>
      <c r="G52">
        <v>25.06</v>
      </c>
      <c r="H52">
        <v>0.16300000000000001</v>
      </c>
      <c r="I52">
        <v>22.82</v>
      </c>
      <c r="J52">
        <v>0.14799999999999999</v>
      </c>
      <c r="K52">
        <v>20.72</v>
      </c>
      <c r="L52">
        <v>0</v>
      </c>
      <c r="M52">
        <v>0</v>
      </c>
      <c r="N52">
        <v>0</v>
      </c>
      <c r="O52">
        <v>0</v>
      </c>
      <c r="P52">
        <v>140</v>
      </c>
      <c r="Q52">
        <v>0.16900000000000001</v>
      </c>
      <c r="R52">
        <v>23.66</v>
      </c>
      <c r="S52">
        <v>0.154</v>
      </c>
      <c r="T52">
        <v>21.56</v>
      </c>
      <c r="U52">
        <v>0.14399999999999999</v>
      </c>
      <c r="V52">
        <v>20.16</v>
      </c>
      <c r="W52">
        <v>0</v>
      </c>
      <c r="X52">
        <v>0</v>
      </c>
      <c r="Y52">
        <v>0</v>
      </c>
      <c r="Z52">
        <v>0</v>
      </c>
      <c r="AB52">
        <v>202227</v>
      </c>
      <c r="AC52">
        <v>202247</v>
      </c>
      <c r="AM52" t="s">
        <v>38</v>
      </c>
      <c r="AN52" t="s">
        <v>39</v>
      </c>
      <c r="BE52" t="s">
        <v>40</v>
      </c>
      <c r="BF52" t="s">
        <v>41</v>
      </c>
    </row>
    <row r="53" spans="1:58">
      <c r="A53">
        <v>6769</v>
      </c>
      <c r="B53" t="s">
        <v>87</v>
      </c>
      <c r="C53">
        <v>755</v>
      </c>
      <c r="D53" t="s">
        <v>36</v>
      </c>
      <c r="E53" t="s">
        <v>37</v>
      </c>
      <c r="F53">
        <v>8.8999999999999996E-2</v>
      </c>
      <c r="G53">
        <v>24.92</v>
      </c>
      <c r="H53">
        <v>8.2000000000000003E-2</v>
      </c>
      <c r="I53">
        <v>22.96</v>
      </c>
      <c r="J53">
        <v>7.3999999999999996E-2</v>
      </c>
      <c r="K53">
        <v>20.72</v>
      </c>
      <c r="L53">
        <v>0</v>
      </c>
      <c r="M53">
        <v>0</v>
      </c>
      <c r="N53">
        <v>0</v>
      </c>
      <c r="O53">
        <v>0</v>
      </c>
      <c r="P53">
        <v>280</v>
      </c>
      <c r="Q53">
        <v>8.4000000000000005E-2</v>
      </c>
      <c r="R53">
        <v>23.52</v>
      </c>
      <c r="S53">
        <v>7.6999999999999999E-2</v>
      </c>
      <c r="T53">
        <v>21.56</v>
      </c>
      <c r="U53">
        <v>7.1999999999999995E-2</v>
      </c>
      <c r="V53">
        <v>20.16</v>
      </c>
      <c r="W53">
        <v>0</v>
      </c>
      <c r="X53">
        <v>0</v>
      </c>
      <c r="Y53">
        <v>0</v>
      </c>
      <c r="Z53">
        <v>0</v>
      </c>
      <c r="AB53">
        <v>202227</v>
      </c>
      <c r="AC53">
        <v>202247</v>
      </c>
      <c r="BE53" t="s">
        <v>40</v>
      </c>
      <c r="BF53" t="s">
        <v>41</v>
      </c>
    </row>
    <row r="54" spans="1:58">
      <c r="A54">
        <v>6769</v>
      </c>
      <c r="B54" t="s">
        <v>87</v>
      </c>
      <c r="C54">
        <v>755</v>
      </c>
      <c r="D54" t="s">
        <v>45</v>
      </c>
      <c r="E54" t="s">
        <v>46</v>
      </c>
      <c r="F54">
        <v>0.17899999999999999</v>
      </c>
      <c r="G54">
        <v>25.06</v>
      </c>
      <c r="H54">
        <v>0.16300000000000001</v>
      </c>
      <c r="I54">
        <v>22.82</v>
      </c>
      <c r="J54">
        <v>0.14799999999999999</v>
      </c>
      <c r="K54">
        <v>20.72</v>
      </c>
      <c r="L54">
        <v>0</v>
      </c>
      <c r="M54">
        <v>0</v>
      </c>
      <c r="N54">
        <v>0</v>
      </c>
      <c r="O54">
        <v>0</v>
      </c>
      <c r="P54">
        <v>140</v>
      </c>
      <c r="Q54">
        <v>0.16900000000000001</v>
      </c>
      <c r="R54">
        <v>23.66</v>
      </c>
      <c r="S54">
        <v>0.154</v>
      </c>
      <c r="T54">
        <v>21.56</v>
      </c>
      <c r="U54">
        <v>0.14399999999999999</v>
      </c>
      <c r="V54">
        <v>20.16</v>
      </c>
      <c r="W54">
        <v>0</v>
      </c>
      <c r="X54">
        <v>0</v>
      </c>
      <c r="Y54">
        <v>0</v>
      </c>
      <c r="Z54">
        <v>0</v>
      </c>
      <c r="AB54">
        <v>202227</v>
      </c>
      <c r="AC54">
        <v>202247</v>
      </c>
      <c r="BE54" t="s">
        <v>40</v>
      </c>
      <c r="BF54" t="s">
        <v>41</v>
      </c>
    </row>
    <row r="55" spans="1:58">
      <c r="A55">
        <v>6771</v>
      </c>
      <c r="B55" t="s">
        <v>88</v>
      </c>
      <c r="C55">
        <v>755</v>
      </c>
      <c r="D55" t="s">
        <v>36</v>
      </c>
      <c r="E55" t="s">
        <v>37</v>
      </c>
      <c r="F55">
        <v>8.8999999999999996E-2</v>
      </c>
      <c r="G55">
        <v>24.92</v>
      </c>
      <c r="H55">
        <v>8.2000000000000003E-2</v>
      </c>
      <c r="I55">
        <v>22.96</v>
      </c>
      <c r="J55">
        <v>7.3999999999999996E-2</v>
      </c>
      <c r="K55">
        <v>20.72</v>
      </c>
      <c r="L55">
        <v>0</v>
      </c>
      <c r="M55">
        <v>0</v>
      </c>
      <c r="N55">
        <v>0</v>
      </c>
      <c r="O55">
        <v>0</v>
      </c>
      <c r="P55">
        <v>280</v>
      </c>
      <c r="Q55">
        <v>8.4000000000000005E-2</v>
      </c>
      <c r="R55">
        <v>23.52</v>
      </c>
      <c r="S55">
        <v>7.6999999999999999E-2</v>
      </c>
      <c r="T55">
        <v>21.56</v>
      </c>
      <c r="U55">
        <v>7.1999999999999995E-2</v>
      </c>
      <c r="V55">
        <v>20.16</v>
      </c>
      <c r="W55">
        <v>0</v>
      </c>
      <c r="X55">
        <v>0</v>
      </c>
      <c r="Y55">
        <v>0</v>
      </c>
      <c r="Z55">
        <v>0</v>
      </c>
      <c r="AB55">
        <v>202227</v>
      </c>
      <c r="AC55">
        <v>202247</v>
      </c>
      <c r="AM55" t="s">
        <v>38</v>
      </c>
      <c r="AN55" t="s">
        <v>39</v>
      </c>
      <c r="BE55" t="s">
        <v>40</v>
      </c>
      <c r="BF55" t="s">
        <v>41</v>
      </c>
    </row>
    <row r="56" spans="1:58">
      <c r="A56">
        <v>6771</v>
      </c>
      <c r="B56" t="s">
        <v>88</v>
      </c>
      <c r="C56">
        <v>755</v>
      </c>
      <c r="D56" t="s">
        <v>45</v>
      </c>
      <c r="E56" t="s">
        <v>46</v>
      </c>
      <c r="F56">
        <v>0.17899999999999999</v>
      </c>
      <c r="G56">
        <v>25.06</v>
      </c>
      <c r="H56">
        <v>0.16300000000000001</v>
      </c>
      <c r="I56">
        <v>22.82</v>
      </c>
      <c r="J56">
        <v>0.14799999999999999</v>
      </c>
      <c r="K56">
        <v>20.72</v>
      </c>
      <c r="L56">
        <v>0</v>
      </c>
      <c r="M56">
        <v>0</v>
      </c>
      <c r="N56">
        <v>0</v>
      </c>
      <c r="O56">
        <v>0</v>
      </c>
      <c r="P56">
        <v>140</v>
      </c>
      <c r="Q56">
        <v>0.16900000000000001</v>
      </c>
      <c r="R56">
        <v>23.66</v>
      </c>
      <c r="S56">
        <v>0.154</v>
      </c>
      <c r="T56">
        <v>21.56</v>
      </c>
      <c r="U56">
        <v>0.14399999999999999</v>
      </c>
      <c r="V56">
        <v>20.16</v>
      </c>
      <c r="W56">
        <v>0</v>
      </c>
      <c r="X56">
        <v>0</v>
      </c>
      <c r="Y56">
        <v>0</v>
      </c>
      <c r="Z56">
        <v>0</v>
      </c>
      <c r="AB56">
        <v>202227</v>
      </c>
      <c r="AC56">
        <v>202247</v>
      </c>
      <c r="AM56" t="s">
        <v>38</v>
      </c>
      <c r="AN56" t="s">
        <v>39</v>
      </c>
      <c r="BE56" t="s">
        <v>40</v>
      </c>
      <c r="BF56" t="s">
        <v>41</v>
      </c>
    </row>
    <row r="57" spans="1:58">
      <c r="A57">
        <v>8075</v>
      </c>
      <c r="B57" t="s">
        <v>89</v>
      </c>
      <c r="C57">
        <v>755</v>
      </c>
      <c r="D57" t="s">
        <v>36</v>
      </c>
      <c r="E57" t="s">
        <v>37</v>
      </c>
      <c r="F57">
        <v>5.8000000000000003E-2</v>
      </c>
      <c r="G57">
        <v>16.239999999999998</v>
      </c>
      <c r="H57">
        <v>5.1999999999999998E-2</v>
      </c>
      <c r="I57">
        <v>14.56</v>
      </c>
      <c r="J57">
        <v>4.8000000000000001E-2</v>
      </c>
      <c r="K57">
        <v>13.44</v>
      </c>
      <c r="L57">
        <v>0</v>
      </c>
      <c r="M57">
        <v>0</v>
      </c>
      <c r="N57">
        <v>0</v>
      </c>
      <c r="O57">
        <v>0</v>
      </c>
      <c r="P57">
        <v>280</v>
      </c>
      <c r="Q57">
        <v>5.5E-2</v>
      </c>
      <c r="R57">
        <v>15.4</v>
      </c>
      <c r="S57">
        <v>4.9000000000000002E-2</v>
      </c>
      <c r="T57">
        <v>13.72</v>
      </c>
      <c r="U57">
        <v>4.7E-2</v>
      </c>
      <c r="V57">
        <v>13.16</v>
      </c>
      <c r="W57">
        <v>0</v>
      </c>
      <c r="X57">
        <v>0</v>
      </c>
      <c r="Y57">
        <v>0</v>
      </c>
      <c r="Z57">
        <v>0</v>
      </c>
      <c r="AB57">
        <v>202227</v>
      </c>
      <c r="AC57">
        <v>202247</v>
      </c>
      <c r="AM57" t="s">
        <v>38</v>
      </c>
      <c r="AN57" t="s">
        <v>39</v>
      </c>
      <c r="BE57" t="s">
        <v>40</v>
      </c>
      <c r="BF57" t="s">
        <v>41</v>
      </c>
    </row>
    <row r="58" spans="1:58">
      <c r="A58">
        <v>8075</v>
      </c>
      <c r="B58" t="s">
        <v>89</v>
      </c>
      <c r="C58">
        <v>755</v>
      </c>
      <c r="D58" t="s">
        <v>45</v>
      </c>
      <c r="E58" t="s">
        <v>46</v>
      </c>
      <c r="F58">
        <v>0.11899999999999999</v>
      </c>
      <c r="G58">
        <v>16.66</v>
      </c>
      <c r="H58">
        <v>0.107</v>
      </c>
      <c r="I58">
        <v>14.98</v>
      </c>
      <c r="J58">
        <v>9.8000000000000004E-2</v>
      </c>
      <c r="K58">
        <v>13.72</v>
      </c>
      <c r="L58">
        <v>0</v>
      </c>
      <c r="M58">
        <v>0</v>
      </c>
      <c r="N58">
        <v>0</v>
      </c>
      <c r="O58">
        <v>0</v>
      </c>
      <c r="P58">
        <v>140</v>
      </c>
      <c r="Q58">
        <v>0.113</v>
      </c>
      <c r="R58">
        <v>15.82</v>
      </c>
      <c r="S58">
        <v>0.10199999999999999</v>
      </c>
      <c r="T58">
        <v>14.28</v>
      </c>
      <c r="U58">
        <v>9.5000000000000001E-2</v>
      </c>
      <c r="V58">
        <v>13.3</v>
      </c>
      <c r="W58">
        <v>0</v>
      </c>
      <c r="X58">
        <v>0</v>
      </c>
      <c r="Y58">
        <v>0</v>
      </c>
      <c r="Z58">
        <v>0</v>
      </c>
      <c r="AB58">
        <v>202227</v>
      </c>
      <c r="AC58">
        <v>202247</v>
      </c>
      <c r="AM58" t="s">
        <v>38</v>
      </c>
      <c r="AN58" t="s">
        <v>39</v>
      </c>
      <c r="BE58" t="s">
        <v>40</v>
      </c>
      <c r="BF58" t="s">
        <v>41</v>
      </c>
    </row>
    <row r="59" spans="1:58">
      <c r="A59">
        <v>8075</v>
      </c>
      <c r="B59" t="s">
        <v>89</v>
      </c>
      <c r="C59">
        <v>755</v>
      </c>
      <c r="D59" t="s">
        <v>57</v>
      </c>
      <c r="E59" t="s">
        <v>58</v>
      </c>
      <c r="F59">
        <v>0.2</v>
      </c>
      <c r="G59">
        <v>16.8</v>
      </c>
      <c r="H59">
        <v>0.182</v>
      </c>
      <c r="I59">
        <v>15.28</v>
      </c>
      <c r="J59">
        <v>0.16600000000000001</v>
      </c>
      <c r="K59">
        <v>13.94</v>
      </c>
      <c r="L59">
        <v>0</v>
      </c>
      <c r="M59">
        <v>0</v>
      </c>
      <c r="N59">
        <v>0</v>
      </c>
      <c r="O59">
        <v>0</v>
      </c>
      <c r="P59">
        <v>84</v>
      </c>
      <c r="Q59">
        <v>0.19</v>
      </c>
      <c r="R59">
        <v>15.96</v>
      </c>
      <c r="S59">
        <v>0.17199999999999999</v>
      </c>
      <c r="T59">
        <v>14.44</v>
      </c>
      <c r="U59">
        <v>0.16200000000000001</v>
      </c>
      <c r="V59">
        <v>13.6</v>
      </c>
      <c r="W59">
        <v>0</v>
      </c>
      <c r="X59">
        <v>0</v>
      </c>
      <c r="Y59">
        <v>0</v>
      </c>
      <c r="Z59">
        <v>0</v>
      </c>
      <c r="AB59">
        <v>202227</v>
      </c>
      <c r="AC59">
        <v>202247</v>
      </c>
      <c r="AM59" t="s">
        <v>38</v>
      </c>
      <c r="AN59" t="s">
        <v>39</v>
      </c>
      <c r="BE59" t="s">
        <v>40</v>
      </c>
      <c r="BF59" t="s">
        <v>41</v>
      </c>
    </row>
    <row r="60" spans="1:58">
      <c r="A60">
        <v>30518</v>
      </c>
      <c r="B60" t="s">
        <v>90</v>
      </c>
      <c r="C60">
        <v>755</v>
      </c>
      <c r="D60" t="s">
        <v>36</v>
      </c>
      <c r="E60" t="s">
        <v>37</v>
      </c>
      <c r="F60">
        <v>0.26200000000000001</v>
      </c>
      <c r="G60">
        <v>73.36</v>
      </c>
      <c r="H60">
        <v>0.23699999999999999</v>
      </c>
      <c r="I60">
        <v>66.36</v>
      </c>
      <c r="J60">
        <v>0.216</v>
      </c>
      <c r="K60">
        <v>60.48</v>
      </c>
      <c r="L60">
        <v>0</v>
      </c>
      <c r="M60">
        <v>0</v>
      </c>
      <c r="N60">
        <v>0</v>
      </c>
      <c r="O60">
        <v>0</v>
      </c>
      <c r="P60">
        <v>280</v>
      </c>
      <c r="Q60">
        <v>0.248</v>
      </c>
      <c r="R60">
        <v>69.44</v>
      </c>
      <c r="S60">
        <v>0.22500000000000001</v>
      </c>
      <c r="T60">
        <v>63</v>
      </c>
      <c r="U60">
        <v>0.21</v>
      </c>
      <c r="V60">
        <v>58.8</v>
      </c>
      <c r="W60">
        <v>0</v>
      </c>
      <c r="X60">
        <v>0</v>
      </c>
      <c r="Y60">
        <v>0</v>
      </c>
      <c r="Z60">
        <v>0</v>
      </c>
      <c r="AB60">
        <v>202227</v>
      </c>
      <c r="AC60">
        <v>202247</v>
      </c>
      <c r="AM60" t="s">
        <v>38</v>
      </c>
      <c r="AN60" t="s">
        <v>39</v>
      </c>
      <c r="BE60" t="s">
        <v>40</v>
      </c>
      <c r="BF60" t="s">
        <v>41</v>
      </c>
    </row>
    <row r="61" spans="1:58">
      <c r="A61">
        <v>30518</v>
      </c>
      <c r="B61" t="s">
        <v>90</v>
      </c>
      <c r="C61">
        <v>755</v>
      </c>
      <c r="D61" t="s">
        <v>45</v>
      </c>
      <c r="E61" t="s">
        <v>46</v>
      </c>
      <c r="F61">
        <v>0.32200000000000001</v>
      </c>
      <c r="G61">
        <v>45.08</v>
      </c>
      <c r="H61">
        <v>0.29199999999999998</v>
      </c>
      <c r="I61">
        <v>40.880000000000003</v>
      </c>
      <c r="J61">
        <v>0.26600000000000001</v>
      </c>
      <c r="K61">
        <v>37.24</v>
      </c>
      <c r="L61">
        <v>0</v>
      </c>
      <c r="M61">
        <v>0</v>
      </c>
      <c r="N61">
        <v>0</v>
      </c>
      <c r="O61">
        <v>0</v>
      </c>
      <c r="P61">
        <v>140</v>
      </c>
      <c r="Q61">
        <v>0.30499999999999999</v>
      </c>
      <c r="R61">
        <v>42.7</v>
      </c>
      <c r="S61">
        <v>0.27700000000000002</v>
      </c>
      <c r="T61">
        <v>38.78</v>
      </c>
      <c r="U61">
        <v>0.25900000000000001</v>
      </c>
      <c r="V61">
        <v>36.26</v>
      </c>
      <c r="W61">
        <v>0</v>
      </c>
      <c r="X61">
        <v>0</v>
      </c>
      <c r="Y61">
        <v>0</v>
      </c>
      <c r="Z61">
        <v>0</v>
      </c>
      <c r="AB61">
        <v>202227</v>
      </c>
      <c r="AC61">
        <v>202247</v>
      </c>
      <c r="AM61" t="s">
        <v>38</v>
      </c>
      <c r="AN61" t="s">
        <v>39</v>
      </c>
      <c r="BE61" t="s">
        <v>40</v>
      </c>
      <c r="BF61" t="s">
        <v>41</v>
      </c>
    </row>
    <row r="62" spans="1:58">
      <c r="A62">
        <v>30812</v>
      </c>
      <c r="B62" t="s">
        <v>91</v>
      </c>
      <c r="C62">
        <v>755</v>
      </c>
      <c r="D62" t="s">
        <v>36</v>
      </c>
      <c r="E62" t="s">
        <v>37</v>
      </c>
      <c r="F62">
        <v>0.26200000000000001</v>
      </c>
      <c r="G62">
        <v>73.36</v>
      </c>
      <c r="H62">
        <v>0.23699999999999999</v>
      </c>
      <c r="I62">
        <v>66.36</v>
      </c>
      <c r="J62">
        <v>0.216</v>
      </c>
      <c r="K62">
        <v>60.48</v>
      </c>
      <c r="L62">
        <v>0</v>
      </c>
      <c r="M62">
        <v>0</v>
      </c>
      <c r="N62">
        <v>0</v>
      </c>
      <c r="O62">
        <v>0</v>
      </c>
      <c r="P62">
        <v>280</v>
      </c>
      <c r="Q62">
        <v>0.248</v>
      </c>
      <c r="R62">
        <v>69.44</v>
      </c>
      <c r="S62">
        <v>0.22500000000000001</v>
      </c>
      <c r="T62">
        <v>63</v>
      </c>
      <c r="U62">
        <v>0.21</v>
      </c>
      <c r="V62">
        <v>58.8</v>
      </c>
      <c r="W62">
        <v>0</v>
      </c>
      <c r="X62">
        <v>0</v>
      </c>
      <c r="Y62">
        <v>0</v>
      </c>
      <c r="Z62">
        <v>0</v>
      </c>
      <c r="AB62">
        <v>202227</v>
      </c>
      <c r="AC62">
        <v>202247</v>
      </c>
      <c r="AM62" t="s">
        <v>38</v>
      </c>
      <c r="AN62" t="s">
        <v>39</v>
      </c>
      <c r="BE62" t="s">
        <v>40</v>
      </c>
      <c r="BF62" t="s">
        <v>41</v>
      </c>
    </row>
    <row r="63" spans="1:58">
      <c r="A63">
        <v>30812</v>
      </c>
      <c r="B63" t="s">
        <v>91</v>
      </c>
      <c r="C63">
        <v>755</v>
      </c>
      <c r="D63" t="s">
        <v>45</v>
      </c>
      <c r="E63" t="s">
        <v>46</v>
      </c>
      <c r="F63">
        <v>0.32200000000000001</v>
      </c>
      <c r="G63">
        <v>45.08</v>
      </c>
      <c r="H63">
        <v>0.29199999999999998</v>
      </c>
      <c r="I63">
        <v>40.880000000000003</v>
      </c>
      <c r="J63">
        <v>0.26600000000000001</v>
      </c>
      <c r="K63">
        <v>37.24</v>
      </c>
      <c r="L63">
        <v>0</v>
      </c>
      <c r="M63">
        <v>0</v>
      </c>
      <c r="N63">
        <v>0</v>
      </c>
      <c r="O63">
        <v>0</v>
      </c>
      <c r="P63">
        <v>140</v>
      </c>
      <c r="Q63">
        <v>0.30499999999999999</v>
      </c>
      <c r="R63">
        <v>42.7</v>
      </c>
      <c r="S63">
        <v>0.27700000000000002</v>
      </c>
      <c r="T63">
        <v>38.78</v>
      </c>
      <c r="U63">
        <v>0.25900000000000001</v>
      </c>
      <c r="V63">
        <v>36.26</v>
      </c>
      <c r="W63">
        <v>0</v>
      </c>
      <c r="X63">
        <v>0</v>
      </c>
      <c r="Y63">
        <v>0</v>
      </c>
      <c r="Z63">
        <v>0</v>
      </c>
      <c r="AB63">
        <v>202227</v>
      </c>
      <c r="AC63">
        <v>202247</v>
      </c>
      <c r="AM63" t="s">
        <v>38</v>
      </c>
      <c r="AN63" t="s">
        <v>39</v>
      </c>
      <c r="BE63" t="s">
        <v>40</v>
      </c>
      <c r="BF63" t="s">
        <v>41</v>
      </c>
    </row>
    <row r="64" spans="1:58">
      <c r="A64">
        <v>31426</v>
      </c>
      <c r="B64" t="s">
        <v>92</v>
      </c>
      <c r="C64">
        <v>755</v>
      </c>
      <c r="D64" t="s">
        <v>36</v>
      </c>
      <c r="E64" t="s">
        <v>37</v>
      </c>
      <c r="F64">
        <v>9.6000000000000002E-2</v>
      </c>
      <c r="G64">
        <v>26.88</v>
      </c>
      <c r="H64">
        <v>8.6999999999999994E-2</v>
      </c>
      <c r="I64">
        <v>24.36</v>
      </c>
      <c r="J64">
        <v>7.9000000000000001E-2</v>
      </c>
      <c r="K64">
        <v>22.12</v>
      </c>
      <c r="L64">
        <v>0</v>
      </c>
      <c r="M64">
        <v>0</v>
      </c>
      <c r="N64">
        <v>0</v>
      </c>
      <c r="O64">
        <v>0</v>
      </c>
      <c r="P64">
        <v>280</v>
      </c>
      <c r="Q64">
        <v>9.0999999999999998E-2</v>
      </c>
      <c r="R64">
        <v>25.48</v>
      </c>
      <c r="S64">
        <v>8.3000000000000004E-2</v>
      </c>
      <c r="T64">
        <v>23.24</v>
      </c>
      <c r="U64">
        <v>7.6999999999999999E-2</v>
      </c>
      <c r="V64">
        <v>21.56</v>
      </c>
      <c r="W64">
        <v>0</v>
      </c>
      <c r="X64">
        <v>0</v>
      </c>
      <c r="Y64">
        <v>0</v>
      </c>
      <c r="Z64">
        <v>0</v>
      </c>
      <c r="AB64">
        <v>202227</v>
      </c>
      <c r="AC64">
        <v>202247</v>
      </c>
      <c r="AM64" t="s">
        <v>38</v>
      </c>
      <c r="AN64" t="s">
        <v>39</v>
      </c>
      <c r="BE64" t="s">
        <v>40</v>
      </c>
      <c r="BF64" t="s">
        <v>41</v>
      </c>
    </row>
    <row r="65" spans="1:58">
      <c r="A65">
        <v>31426</v>
      </c>
      <c r="B65" t="s">
        <v>92</v>
      </c>
      <c r="C65">
        <v>755</v>
      </c>
      <c r="D65" t="s">
        <v>45</v>
      </c>
      <c r="E65" t="s">
        <v>46</v>
      </c>
      <c r="F65">
        <v>0.28599999999999998</v>
      </c>
      <c r="G65">
        <v>40.04</v>
      </c>
      <c r="H65">
        <v>0.26</v>
      </c>
      <c r="I65">
        <v>36.4</v>
      </c>
      <c r="J65">
        <v>0.23599999999999999</v>
      </c>
      <c r="K65">
        <v>33.04</v>
      </c>
      <c r="L65">
        <v>0</v>
      </c>
      <c r="M65">
        <v>0</v>
      </c>
      <c r="N65">
        <v>0</v>
      </c>
      <c r="O65">
        <v>0</v>
      </c>
      <c r="P65">
        <v>140</v>
      </c>
      <c r="Q65">
        <v>0.27100000000000002</v>
      </c>
      <c r="R65">
        <v>37.94</v>
      </c>
      <c r="S65">
        <v>0.247</v>
      </c>
      <c r="T65">
        <v>34.58</v>
      </c>
      <c r="U65">
        <v>0.23</v>
      </c>
      <c r="V65">
        <v>32.200000000000003</v>
      </c>
      <c r="W65">
        <v>0</v>
      </c>
      <c r="X65">
        <v>0</v>
      </c>
      <c r="Y65">
        <v>0</v>
      </c>
      <c r="Z65">
        <v>0</v>
      </c>
      <c r="AB65">
        <v>202227</v>
      </c>
      <c r="AC65">
        <v>202247</v>
      </c>
      <c r="AM65" t="s">
        <v>38</v>
      </c>
      <c r="AN65" t="s">
        <v>39</v>
      </c>
      <c r="BE65" t="s">
        <v>40</v>
      </c>
      <c r="BF65" t="s">
        <v>41</v>
      </c>
    </row>
    <row r="66" spans="1:58">
      <c r="A66">
        <v>31436</v>
      </c>
      <c r="B66" t="s">
        <v>93</v>
      </c>
      <c r="C66">
        <v>755</v>
      </c>
      <c r="D66" t="s">
        <v>36</v>
      </c>
      <c r="E66" t="s">
        <v>37</v>
      </c>
      <c r="F66">
        <v>8.8999999999999996E-2</v>
      </c>
      <c r="G66">
        <v>24.92</v>
      </c>
      <c r="H66">
        <v>8.2000000000000003E-2</v>
      </c>
      <c r="I66">
        <v>22.96</v>
      </c>
      <c r="J66">
        <v>7.3999999999999996E-2</v>
      </c>
      <c r="K66">
        <v>20.72</v>
      </c>
      <c r="L66">
        <v>0</v>
      </c>
      <c r="M66">
        <v>0</v>
      </c>
      <c r="N66">
        <v>0</v>
      </c>
      <c r="O66">
        <v>0</v>
      </c>
      <c r="P66">
        <v>280</v>
      </c>
      <c r="Q66">
        <v>8.4000000000000005E-2</v>
      </c>
      <c r="R66">
        <v>23.52</v>
      </c>
      <c r="S66">
        <v>7.6999999999999999E-2</v>
      </c>
      <c r="T66">
        <v>21.56</v>
      </c>
      <c r="U66">
        <v>7.1999999999999995E-2</v>
      </c>
      <c r="V66">
        <v>20.16</v>
      </c>
      <c r="W66">
        <v>0</v>
      </c>
      <c r="X66">
        <v>0</v>
      </c>
      <c r="Y66">
        <v>0</v>
      </c>
      <c r="Z66">
        <v>0</v>
      </c>
      <c r="AB66">
        <v>202227</v>
      </c>
      <c r="AC66">
        <v>202247</v>
      </c>
      <c r="AM66" t="s">
        <v>38</v>
      </c>
      <c r="AN66" t="s">
        <v>39</v>
      </c>
      <c r="BE66" t="s">
        <v>40</v>
      </c>
      <c r="BF66" t="s">
        <v>41</v>
      </c>
    </row>
    <row r="67" spans="1:58">
      <c r="A67">
        <v>31436</v>
      </c>
      <c r="B67" t="s">
        <v>93</v>
      </c>
      <c r="C67">
        <v>755</v>
      </c>
      <c r="D67" t="s">
        <v>45</v>
      </c>
      <c r="E67" t="s">
        <v>46</v>
      </c>
      <c r="F67">
        <v>0.17899999999999999</v>
      </c>
      <c r="G67">
        <v>25.06</v>
      </c>
      <c r="H67">
        <v>0.16300000000000001</v>
      </c>
      <c r="I67">
        <v>22.82</v>
      </c>
      <c r="J67">
        <v>0.14799999999999999</v>
      </c>
      <c r="K67">
        <v>20.72</v>
      </c>
      <c r="L67">
        <v>0</v>
      </c>
      <c r="M67">
        <v>0</v>
      </c>
      <c r="N67">
        <v>0</v>
      </c>
      <c r="O67">
        <v>0</v>
      </c>
      <c r="P67">
        <v>140</v>
      </c>
      <c r="Q67">
        <v>0.16900000000000001</v>
      </c>
      <c r="R67">
        <v>23.66</v>
      </c>
      <c r="S67">
        <v>0.154</v>
      </c>
      <c r="T67">
        <v>21.56</v>
      </c>
      <c r="U67">
        <v>0.14399999999999999</v>
      </c>
      <c r="V67">
        <v>20.16</v>
      </c>
      <c r="W67">
        <v>0</v>
      </c>
      <c r="X67">
        <v>0</v>
      </c>
      <c r="Y67">
        <v>0</v>
      </c>
      <c r="Z67">
        <v>0</v>
      </c>
      <c r="AB67">
        <v>202227</v>
      </c>
      <c r="AC67">
        <v>202247</v>
      </c>
      <c r="AM67" t="s">
        <v>38</v>
      </c>
      <c r="AN67" t="s">
        <v>39</v>
      </c>
      <c r="BE67" t="s">
        <v>40</v>
      </c>
      <c r="BF67" t="s">
        <v>41</v>
      </c>
    </row>
    <row r="68" spans="1:58">
      <c r="A68">
        <v>33025</v>
      </c>
      <c r="B68" t="s">
        <v>94</v>
      </c>
      <c r="C68">
        <v>755</v>
      </c>
      <c r="D68" t="s">
        <v>36</v>
      </c>
      <c r="E68" t="s">
        <v>37</v>
      </c>
      <c r="F68">
        <v>7.9000000000000001E-2</v>
      </c>
      <c r="G68">
        <v>22.12</v>
      </c>
      <c r="H68">
        <v>7.1999999999999995E-2</v>
      </c>
      <c r="I68">
        <v>20.16</v>
      </c>
      <c r="J68">
        <v>6.6000000000000003E-2</v>
      </c>
      <c r="K68">
        <v>18.48</v>
      </c>
      <c r="L68">
        <v>0</v>
      </c>
      <c r="M68">
        <v>0</v>
      </c>
      <c r="N68">
        <v>0</v>
      </c>
      <c r="O68">
        <v>0</v>
      </c>
      <c r="P68">
        <v>280</v>
      </c>
      <c r="Q68">
        <v>7.4999999999999997E-2</v>
      </c>
      <c r="R68">
        <v>21</v>
      </c>
      <c r="S68">
        <v>6.8000000000000005E-2</v>
      </c>
      <c r="T68">
        <v>19.04</v>
      </c>
      <c r="U68">
        <v>6.4000000000000001E-2</v>
      </c>
      <c r="V68">
        <v>17.920000000000002</v>
      </c>
      <c r="W68">
        <v>0</v>
      </c>
      <c r="X68">
        <v>0</v>
      </c>
      <c r="Y68">
        <v>0</v>
      </c>
      <c r="Z68">
        <v>0</v>
      </c>
      <c r="AB68">
        <v>202227</v>
      </c>
      <c r="AC68">
        <v>202247</v>
      </c>
      <c r="AM68" t="s">
        <v>38</v>
      </c>
      <c r="AN68" t="s">
        <v>39</v>
      </c>
      <c r="BE68" t="s">
        <v>40</v>
      </c>
      <c r="BF68" t="s">
        <v>41</v>
      </c>
    </row>
    <row r="69" spans="1:58">
      <c r="A69">
        <v>33025</v>
      </c>
      <c r="B69" t="s">
        <v>94</v>
      </c>
      <c r="C69">
        <v>755</v>
      </c>
      <c r="D69" t="s">
        <v>68</v>
      </c>
      <c r="E69" t="s">
        <v>69</v>
      </c>
      <c r="F69">
        <v>7.1999999999999995E-2</v>
      </c>
      <c r="G69">
        <v>27</v>
      </c>
      <c r="H69">
        <v>6.5000000000000002E-2</v>
      </c>
      <c r="I69">
        <v>24.37</v>
      </c>
      <c r="J69">
        <v>5.8999999999999997E-2</v>
      </c>
      <c r="K69">
        <v>22.12</v>
      </c>
      <c r="L69">
        <v>0</v>
      </c>
      <c r="M69">
        <v>0</v>
      </c>
      <c r="N69">
        <v>0</v>
      </c>
      <c r="O69">
        <v>0</v>
      </c>
      <c r="P69">
        <v>375</v>
      </c>
      <c r="Q69">
        <v>6.8000000000000005E-2</v>
      </c>
      <c r="R69">
        <v>25.5</v>
      </c>
      <c r="S69">
        <v>6.2E-2</v>
      </c>
      <c r="T69">
        <v>23.25</v>
      </c>
      <c r="U69">
        <v>5.8000000000000003E-2</v>
      </c>
      <c r="V69">
        <v>21.75</v>
      </c>
      <c r="W69">
        <v>0</v>
      </c>
      <c r="X69">
        <v>0</v>
      </c>
      <c r="Y69">
        <v>0</v>
      </c>
      <c r="Z69">
        <v>0</v>
      </c>
      <c r="AB69">
        <v>202227</v>
      </c>
      <c r="AC69">
        <v>202247</v>
      </c>
      <c r="AM69" t="s">
        <v>38</v>
      </c>
      <c r="AN69" t="s">
        <v>39</v>
      </c>
      <c r="BE69" t="s">
        <v>40</v>
      </c>
      <c r="BF69" t="s">
        <v>41</v>
      </c>
    </row>
    <row r="70" spans="1:58">
      <c r="A70">
        <v>33025</v>
      </c>
      <c r="B70" t="s">
        <v>94</v>
      </c>
      <c r="C70">
        <v>755</v>
      </c>
      <c r="D70" t="s">
        <v>45</v>
      </c>
      <c r="E70" t="s">
        <v>46</v>
      </c>
      <c r="F70">
        <v>0.15</v>
      </c>
      <c r="G70">
        <v>21</v>
      </c>
      <c r="H70">
        <v>0.13700000000000001</v>
      </c>
      <c r="I70">
        <v>19.18</v>
      </c>
      <c r="J70">
        <v>0.125</v>
      </c>
      <c r="K70">
        <v>17.5</v>
      </c>
      <c r="L70">
        <v>0</v>
      </c>
      <c r="M70">
        <v>0</v>
      </c>
      <c r="N70">
        <v>0</v>
      </c>
      <c r="O70">
        <v>0</v>
      </c>
      <c r="P70">
        <v>140</v>
      </c>
      <c r="Q70">
        <v>0.14199999999999999</v>
      </c>
      <c r="R70">
        <v>19.88</v>
      </c>
      <c r="S70">
        <v>0.13</v>
      </c>
      <c r="T70">
        <v>18.2</v>
      </c>
      <c r="U70">
        <v>0.122</v>
      </c>
      <c r="V70">
        <v>17.079999999999998</v>
      </c>
      <c r="W70">
        <v>0</v>
      </c>
      <c r="X70">
        <v>0</v>
      </c>
      <c r="Y70">
        <v>0</v>
      </c>
      <c r="Z70">
        <v>0</v>
      </c>
      <c r="AB70">
        <v>202227</v>
      </c>
      <c r="AC70">
        <v>202247</v>
      </c>
      <c r="AM70" t="s">
        <v>38</v>
      </c>
      <c r="AN70" t="s">
        <v>39</v>
      </c>
      <c r="BE70" t="s">
        <v>40</v>
      </c>
      <c r="BF70" t="s">
        <v>41</v>
      </c>
    </row>
    <row r="71" spans="1:58">
      <c r="A71">
        <v>33026</v>
      </c>
      <c r="B71" t="s">
        <v>95</v>
      </c>
      <c r="C71">
        <v>755</v>
      </c>
      <c r="D71" t="s">
        <v>36</v>
      </c>
      <c r="E71" t="s">
        <v>37</v>
      </c>
      <c r="F71">
        <v>7.9000000000000001E-2</v>
      </c>
      <c r="G71">
        <v>22.12</v>
      </c>
      <c r="H71">
        <v>7.1999999999999995E-2</v>
      </c>
      <c r="I71">
        <v>20.16</v>
      </c>
      <c r="J71">
        <v>6.6000000000000003E-2</v>
      </c>
      <c r="K71">
        <v>18.48</v>
      </c>
      <c r="L71">
        <v>0</v>
      </c>
      <c r="M71">
        <v>0</v>
      </c>
      <c r="N71">
        <v>0</v>
      </c>
      <c r="O71">
        <v>0</v>
      </c>
      <c r="P71">
        <v>280</v>
      </c>
      <c r="Q71">
        <v>7.4999999999999997E-2</v>
      </c>
      <c r="R71">
        <v>21</v>
      </c>
      <c r="S71">
        <v>6.8000000000000005E-2</v>
      </c>
      <c r="T71">
        <v>19.04</v>
      </c>
      <c r="U71">
        <v>6.4000000000000001E-2</v>
      </c>
      <c r="V71">
        <v>17.920000000000002</v>
      </c>
      <c r="W71">
        <v>0</v>
      </c>
      <c r="X71">
        <v>0</v>
      </c>
      <c r="Y71">
        <v>0</v>
      </c>
      <c r="Z71">
        <v>0</v>
      </c>
      <c r="AB71">
        <v>202227</v>
      </c>
      <c r="AC71">
        <v>202247</v>
      </c>
      <c r="AM71" t="s">
        <v>38</v>
      </c>
      <c r="AN71" t="s">
        <v>39</v>
      </c>
      <c r="BE71" t="s">
        <v>40</v>
      </c>
      <c r="BF71" t="s">
        <v>41</v>
      </c>
    </row>
    <row r="72" spans="1:58">
      <c r="A72">
        <v>33026</v>
      </c>
      <c r="B72" t="s">
        <v>95</v>
      </c>
      <c r="C72">
        <v>755</v>
      </c>
      <c r="D72" t="s">
        <v>68</v>
      </c>
      <c r="E72" t="s">
        <v>69</v>
      </c>
      <c r="F72">
        <v>7.1999999999999995E-2</v>
      </c>
      <c r="G72">
        <v>27</v>
      </c>
      <c r="H72">
        <v>6.5000000000000002E-2</v>
      </c>
      <c r="I72">
        <v>24.37</v>
      </c>
      <c r="J72">
        <v>5.8999999999999997E-2</v>
      </c>
      <c r="K72">
        <v>22.12</v>
      </c>
      <c r="L72">
        <v>0</v>
      </c>
      <c r="M72">
        <v>0</v>
      </c>
      <c r="N72">
        <v>0</v>
      </c>
      <c r="O72">
        <v>0</v>
      </c>
      <c r="P72">
        <v>375</v>
      </c>
      <c r="Q72">
        <v>6.8000000000000005E-2</v>
      </c>
      <c r="R72">
        <v>25.5</v>
      </c>
      <c r="S72">
        <v>6.2E-2</v>
      </c>
      <c r="T72">
        <v>23.25</v>
      </c>
      <c r="U72">
        <v>5.8000000000000003E-2</v>
      </c>
      <c r="V72">
        <v>21.75</v>
      </c>
      <c r="W72">
        <v>0</v>
      </c>
      <c r="X72">
        <v>0</v>
      </c>
      <c r="Y72">
        <v>0</v>
      </c>
      <c r="Z72">
        <v>0</v>
      </c>
      <c r="AB72">
        <v>202227</v>
      </c>
      <c r="AC72">
        <v>202247</v>
      </c>
      <c r="AM72" t="s">
        <v>38</v>
      </c>
      <c r="AN72" t="s">
        <v>39</v>
      </c>
      <c r="BE72" t="s">
        <v>40</v>
      </c>
      <c r="BF72" t="s">
        <v>41</v>
      </c>
    </row>
    <row r="73" spans="1:58">
      <c r="A73">
        <v>33026</v>
      </c>
      <c r="B73" t="s">
        <v>95</v>
      </c>
      <c r="C73">
        <v>755</v>
      </c>
      <c r="D73" t="s">
        <v>45</v>
      </c>
      <c r="E73" t="s">
        <v>46</v>
      </c>
      <c r="F73">
        <v>0.15</v>
      </c>
      <c r="G73">
        <v>21</v>
      </c>
      <c r="H73">
        <v>0.13700000000000001</v>
      </c>
      <c r="I73">
        <v>19.18</v>
      </c>
      <c r="J73">
        <v>0.125</v>
      </c>
      <c r="K73">
        <v>17.5</v>
      </c>
      <c r="L73">
        <v>0</v>
      </c>
      <c r="M73">
        <v>0</v>
      </c>
      <c r="N73">
        <v>0</v>
      </c>
      <c r="O73">
        <v>0</v>
      </c>
      <c r="P73">
        <v>140</v>
      </c>
      <c r="Q73">
        <v>0.14199999999999999</v>
      </c>
      <c r="R73">
        <v>19.88</v>
      </c>
      <c r="S73">
        <v>0.13</v>
      </c>
      <c r="T73">
        <v>18.2</v>
      </c>
      <c r="U73">
        <v>0.122</v>
      </c>
      <c r="V73">
        <v>17.079999999999998</v>
      </c>
      <c r="W73">
        <v>0</v>
      </c>
      <c r="X73">
        <v>0</v>
      </c>
      <c r="Y73">
        <v>0</v>
      </c>
      <c r="Z73">
        <v>0</v>
      </c>
      <c r="AB73">
        <v>202227</v>
      </c>
      <c r="AC73">
        <v>202247</v>
      </c>
      <c r="AM73" t="s">
        <v>38</v>
      </c>
      <c r="AN73" t="s">
        <v>39</v>
      </c>
      <c r="BE73" t="s">
        <v>40</v>
      </c>
      <c r="BF73" t="s">
        <v>41</v>
      </c>
    </row>
    <row r="74" spans="1:58">
      <c r="A74">
        <v>33028</v>
      </c>
      <c r="B74" t="s">
        <v>96</v>
      </c>
      <c r="C74">
        <v>755</v>
      </c>
      <c r="D74" t="s">
        <v>36</v>
      </c>
      <c r="E74" t="s">
        <v>37</v>
      </c>
      <c r="F74">
        <v>7.9000000000000001E-2</v>
      </c>
      <c r="G74">
        <v>22.12</v>
      </c>
      <c r="H74">
        <v>7.1999999999999995E-2</v>
      </c>
      <c r="I74">
        <v>20.16</v>
      </c>
      <c r="J74">
        <v>6.6000000000000003E-2</v>
      </c>
      <c r="K74">
        <v>18.48</v>
      </c>
      <c r="L74">
        <v>0</v>
      </c>
      <c r="M74">
        <v>0</v>
      </c>
      <c r="N74">
        <v>0</v>
      </c>
      <c r="O74">
        <v>0</v>
      </c>
      <c r="P74">
        <v>280</v>
      </c>
      <c r="Q74">
        <v>7.4999999999999997E-2</v>
      </c>
      <c r="R74">
        <v>21</v>
      </c>
      <c r="S74">
        <v>6.8000000000000005E-2</v>
      </c>
      <c r="T74">
        <v>19.04</v>
      </c>
      <c r="U74">
        <v>6.4000000000000001E-2</v>
      </c>
      <c r="V74">
        <v>17.920000000000002</v>
      </c>
      <c r="W74">
        <v>0</v>
      </c>
      <c r="X74">
        <v>0</v>
      </c>
      <c r="Y74">
        <v>0</v>
      </c>
      <c r="Z74">
        <v>0</v>
      </c>
      <c r="AB74">
        <v>202227</v>
      </c>
      <c r="AC74">
        <v>202247</v>
      </c>
      <c r="AM74" t="s">
        <v>38</v>
      </c>
      <c r="AN74" t="s">
        <v>39</v>
      </c>
      <c r="BE74" t="s">
        <v>40</v>
      </c>
      <c r="BF74" t="s">
        <v>41</v>
      </c>
    </row>
    <row r="75" spans="1:58">
      <c r="A75">
        <v>33028</v>
      </c>
      <c r="B75" t="s">
        <v>96</v>
      </c>
      <c r="C75">
        <v>755</v>
      </c>
      <c r="D75" t="s">
        <v>68</v>
      </c>
      <c r="E75" t="s">
        <v>69</v>
      </c>
      <c r="F75">
        <v>7.1999999999999995E-2</v>
      </c>
      <c r="G75">
        <v>27</v>
      </c>
      <c r="H75">
        <v>6.5000000000000002E-2</v>
      </c>
      <c r="I75">
        <v>24.37</v>
      </c>
      <c r="J75">
        <v>5.8999999999999997E-2</v>
      </c>
      <c r="K75">
        <v>22.12</v>
      </c>
      <c r="L75">
        <v>0</v>
      </c>
      <c r="M75">
        <v>0</v>
      </c>
      <c r="N75">
        <v>0</v>
      </c>
      <c r="O75">
        <v>0</v>
      </c>
      <c r="P75">
        <v>375</v>
      </c>
      <c r="Q75">
        <v>6.8000000000000005E-2</v>
      </c>
      <c r="R75">
        <v>25.5</v>
      </c>
      <c r="S75">
        <v>6.2E-2</v>
      </c>
      <c r="T75">
        <v>23.25</v>
      </c>
      <c r="U75">
        <v>5.8000000000000003E-2</v>
      </c>
      <c r="V75">
        <v>21.75</v>
      </c>
      <c r="W75">
        <v>0</v>
      </c>
      <c r="X75">
        <v>0</v>
      </c>
      <c r="Y75">
        <v>0</v>
      </c>
      <c r="Z75">
        <v>0</v>
      </c>
      <c r="AB75">
        <v>202227</v>
      </c>
      <c r="AC75">
        <v>202247</v>
      </c>
      <c r="AM75" t="s">
        <v>38</v>
      </c>
      <c r="AN75" t="s">
        <v>39</v>
      </c>
      <c r="BE75" t="s">
        <v>40</v>
      </c>
      <c r="BF75" t="s">
        <v>41</v>
      </c>
    </row>
    <row r="76" spans="1:58">
      <c r="A76">
        <v>33028</v>
      </c>
      <c r="B76" t="s">
        <v>96</v>
      </c>
      <c r="C76">
        <v>755</v>
      </c>
      <c r="D76" t="s">
        <v>45</v>
      </c>
      <c r="E76" t="s">
        <v>46</v>
      </c>
      <c r="F76">
        <v>0.15</v>
      </c>
      <c r="G76">
        <v>21</v>
      </c>
      <c r="H76">
        <v>0.13700000000000001</v>
      </c>
      <c r="I76">
        <v>19.18</v>
      </c>
      <c r="J76">
        <v>0.125</v>
      </c>
      <c r="K76">
        <v>17.5</v>
      </c>
      <c r="L76">
        <v>0</v>
      </c>
      <c r="M76">
        <v>0</v>
      </c>
      <c r="N76">
        <v>0</v>
      </c>
      <c r="O76">
        <v>0</v>
      </c>
      <c r="P76">
        <v>140</v>
      </c>
      <c r="Q76">
        <v>0.14199999999999999</v>
      </c>
      <c r="R76">
        <v>19.88</v>
      </c>
      <c r="S76">
        <v>0.13</v>
      </c>
      <c r="T76">
        <v>18.2</v>
      </c>
      <c r="U76">
        <v>0.122</v>
      </c>
      <c r="V76">
        <v>17.079999999999998</v>
      </c>
      <c r="W76">
        <v>0</v>
      </c>
      <c r="X76">
        <v>0</v>
      </c>
      <c r="Y76">
        <v>0</v>
      </c>
      <c r="Z76">
        <v>0</v>
      </c>
      <c r="AB76">
        <v>202227</v>
      </c>
      <c r="AC76">
        <v>202247</v>
      </c>
      <c r="AM76" t="s">
        <v>38</v>
      </c>
      <c r="AN76" t="s">
        <v>39</v>
      </c>
      <c r="BE76" t="s">
        <v>40</v>
      </c>
      <c r="BF76" t="s">
        <v>41</v>
      </c>
    </row>
    <row r="77" spans="1:58">
      <c r="A77">
        <v>33029</v>
      </c>
      <c r="B77" t="s">
        <v>97</v>
      </c>
      <c r="C77">
        <v>755</v>
      </c>
      <c r="D77" t="s">
        <v>36</v>
      </c>
      <c r="E77" t="s">
        <v>37</v>
      </c>
      <c r="F77">
        <v>7.9000000000000001E-2</v>
      </c>
      <c r="G77">
        <v>22.12</v>
      </c>
      <c r="H77">
        <v>7.1999999999999995E-2</v>
      </c>
      <c r="I77">
        <v>20.16</v>
      </c>
      <c r="J77">
        <v>6.6000000000000003E-2</v>
      </c>
      <c r="K77">
        <v>18.48</v>
      </c>
      <c r="L77">
        <v>0</v>
      </c>
      <c r="M77">
        <v>0</v>
      </c>
      <c r="N77">
        <v>0</v>
      </c>
      <c r="O77">
        <v>0</v>
      </c>
      <c r="P77">
        <v>280</v>
      </c>
      <c r="Q77">
        <v>7.4999999999999997E-2</v>
      </c>
      <c r="R77">
        <v>21</v>
      </c>
      <c r="S77">
        <v>6.8000000000000005E-2</v>
      </c>
      <c r="T77">
        <v>19.04</v>
      </c>
      <c r="U77">
        <v>6.4000000000000001E-2</v>
      </c>
      <c r="V77">
        <v>17.920000000000002</v>
      </c>
      <c r="W77">
        <v>0</v>
      </c>
      <c r="X77">
        <v>0</v>
      </c>
      <c r="Y77">
        <v>0</v>
      </c>
      <c r="Z77">
        <v>0</v>
      </c>
      <c r="AB77">
        <v>202227</v>
      </c>
      <c r="AC77">
        <v>202247</v>
      </c>
      <c r="AM77" t="s">
        <v>38</v>
      </c>
      <c r="AN77" t="s">
        <v>39</v>
      </c>
      <c r="BE77" t="s">
        <v>40</v>
      </c>
      <c r="BF77" t="s">
        <v>41</v>
      </c>
    </row>
    <row r="78" spans="1:58">
      <c r="A78">
        <v>33029</v>
      </c>
      <c r="B78" t="s">
        <v>97</v>
      </c>
      <c r="C78">
        <v>755</v>
      </c>
      <c r="D78" t="s">
        <v>68</v>
      </c>
      <c r="E78" t="s">
        <v>69</v>
      </c>
      <c r="F78">
        <v>7.1999999999999995E-2</v>
      </c>
      <c r="G78">
        <v>27</v>
      </c>
      <c r="H78">
        <v>6.5000000000000002E-2</v>
      </c>
      <c r="I78">
        <v>24.37</v>
      </c>
      <c r="J78">
        <v>5.8999999999999997E-2</v>
      </c>
      <c r="K78">
        <v>22.12</v>
      </c>
      <c r="L78">
        <v>0</v>
      </c>
      <c r="M78">
        <v>0</v>
      </c>
      <c r="N78">
        <v>0</v>
      </c>
      <c r="O78">
        <v>0</v>
      </c>
      <c r="P78">
        <v>375</v>
      </c>
      <c r="Q78">
        <v>6.8000000000000005E-2</v>
      </c>
      <c r="R78">
        <v>25.5</v>
      </c>
      <c r="S78">
        <v>6.2E-2</v>
      </c>
      <c r="T78">
        <v>23.25</v>
      </c>
      <c r="U78">
        <v>5.8000000000000003E-2</v>
      </c>
      <c r="V78">
        <v>21.75</v>
      </c>
      <c r="W78">
        <v>0</v>
      </c>
      <c r="X78">
        <v>0</v>
      </c>
      <c r="Y78">
        <v>0</v>
      </c>
      <c r="Z78">
        <v>0</v>
      </c>
      <c r="AB78">
        <v>202227</v>
      </c>
      <c r="AC78">
        <v>202247</v>
      </c>
      <c r="AM78" t="s">
        <v>38</v>
      </c>
      <c r="AN78" t="s">
        <v>39</v>
      </c>
      <c r="BE78" t="s">
        <v>40</v>
      </c>
      <c r="BF78" t="s">
        <v>41</v>
      </c>
    </row>
    <row r="79" spans="1:58">
      <c r="A79">
        <v>33029</v>
      </c>
      <c r="B79" t="s">
        <v>97</v>
      </c>
      <c r="C79">
        <v>755</v>
      </c>
      <c r="D79" t="s">
        <v>45</v>
      </c>
      <c r="E79" t="s">
        <v>46</v>
      </c>
      <c r="F79">
        <v>0.15</v>
      </c>
      <c r="G79">
        <v>21</v>
      </c>
      <c r="H79">
        <v>0.13700000000000001</v>
      </c>
      <c r="I79">
        <v>19.18</v>
      </c>
      <c r="J79">
        <v>0.125</v>
      </c>
      <c r="K79">
        <v>17.5</v>
      </c>
      <c r="L79">
        <v>0</v>
      </c>
      <c r="M79">
        <v>0</v>
      </c>
      <c r="N79">
        <v>0</v>
      </c>
      <c r="O79">
        <v>0</v>
      </c>
      <c r="P79">
        <v>140</v>
      </c>
      <c r="Q79">
        <v>0.14199999999999999</v>
      </c>
      <c r="R79">
        <v>19.88</v>
      </c>
      <c r="S79">
        <v>0.13</v>
      </c>
      <c r="T79">
        <v>18.2</v>
      </c>
      <c r="U79">
        <v>0.122</v>
      </c>
      <c r="V79">
        <v>17.079999999999998</v>
      </c>
      <c r="W79">
        <v>0</v>
      </c>
      <c r="X79">
        <v>0</v>
      </c>
      <c r="Y79">
        <v>0</v>
      </c>
      <c r="Z79">
        <v>0</v>
      </c>
      <c r="AB79">
        <v>202227</v>
      </c>
      <c r="AC79">
        <v>202247</v>
      </c>
      <c r="AM79" t="s">
        <v>38</v>
      </c>
      <c r="AN79" t="s">
        <v>39</v>
      </c>
      <c r="BE79" t="s">
        <v>40</v>
      </c>
      <c r="BF79" t="s">
        <v>41</v>
      </c>
    </row>
    <row r="80" spans="1:58">
      <c r="A80">
        <v>33032</v>
      </c>
      <c r="B80" t="s">
        <v>98</v>
      </c>
      <c r="C80">
        <v>755</v>
      </c>
      <c r="D80" t="s">
        <v>36</v>
      </c>
      <c r="E80" t="s">
        <v>37</v>
      </c>
      <c r="F80">
        <v>7.9000000000000001E-2</v>
      </c>
      <c r="G80">
        <v>22.12</v>
      </c>
      <c r="H80">
        <v>7.1999999999999995E-2</v>
      </c>
      <c r="I80">
        <v>20.16</v>
      </c>
      <c r="J80">
        <v>6.6000000000000003E-2</v>
      </c>
      <c r="K80">
        <v>18.48</v>
      </c>
      <c r="L80">
        <v>0</v>
      </c>
      <c r="M80">
        <v>0</v>
      </c>
      <c r="N80">
        <v>0</v>
      </c>
      <c r="O80">
        <v>0</v>
      </c>
      <c r="P80">
        <v>280</v>
      </c>
      <c r="Q80">
        <v>7.4999999999999997E-2</v>
      </c>
      <c r="R80">
        <v>21</v>
      </c>
      <c r="S80">
        <v>6.8000000000000005E-2</v>
      </c>
      <c r="T80">
        <v>19.04</v>
      </c>
      <c r="U80">
        <v>6.4000000000000001E-2</v>
      </c>
      <c r="V80">
        <v>17.920000000000002</v>
      </c>
      <c r="W80">
        <v>0</v>
      </c>
      <c r="X80">
        <v>0</v>
      </c>
      <c r="Y80">
        <v>0</v>
      </c>
      <c r="Z80">
        <v>0</v>
      </c>
      <c r="AB80">
        <v>202227</v>
      </c>
      <c r="AC80">
        <v>202247</v>
      </c>
      <c r="AM80" t="s">
        <v>38</v>
      </c>
      <c r="AN80" t="s">
        <v>39</v>
      </c>
      <c r="BE80" t="s">
        <v>40</v>
      </c>
      <c r="BF80" t="s">
        <v>41</v>
      </c>
    </row>
    <row r="81" spans="1:58">
      <c r="A81">
        <v>33032</v>
      </c>
      <c r="B81" t="s">
        <v>98</v>
      </c>
      <c r="C81">
        <v>755</v>
      </c>
      <c r="D81" t="s">
        <v>68</v>
      </c>
      <c r="E81" t="s">
        <v>69</v>
      </c>
      <c r="F81">
        <v>7.1999999999999995E-2</v>
      </c>
      <c r="G81">
        <v>27</v>
      </c>
      <c r="H81">
        <v>6.5000000000000002E-2</v>
      </c>
      <c r="I81">
        <v>24.37</v>
      </c>
      <c r="J81">
        <v>5.8999999999999997E-2</v>
      </c>
      <c r="K81">
        <v>22.12</v>
      </c>
      <c r="L81">
        <v>0</v>
      </c>
      <c r="M81">
        <v>0</v>
      </c>
      <c r="N81">
        <v>0</v>
      </c>
      <c r="O81">
        <v>0</v>
      </c>
      <c r="P81">
        <v>375</v>
      </c>
      <c r="Q81">
        <v>6.8000000000000005E-2</v>
      </c>
      <c r="R81">
        <v>25.5</v>
      </c>
      <c r="S81">
        <v>6.2E-2</v>
      </c>
      <c r="T81">
        <v>23.25</v>
      </c>
      <c r="U81">
        <v>5.8000000000000003E-2</v>
      </c>
      <c r="V81">
        <v>21.75</v>
      </c>
      <c r="W81">
        <v>0</v>
      </c>
      <c r="X81">
        <v>0</v>
      </c>
      <c r="Y81">
        <v>0</v>
      </c>
      <c r="Z81">
        <v>0</v>
      </c>
      <c r="AB81">
        <v>202227</v>
      </c>
      <c r="AC81">
        <v>202247</v>
      </c>
      <c r="AM81" t="s">
        <v>38</v>
      </c>
      <c r="AN81" t="s">
        <v>39</v>
      </c>
      <c r="BE81" t="s">
        <v>40</v>
      </c>
      <c r="BF81" t="s">
        <v>41</v>
      </c>
    </row>
    <row r="82" spans="1:58">
      <c r="A82">
        <v>33032</v>
      </c>
      <c r="B82" t="s">
        <v>98</v>
      </c>
      <c r="C82">
        <v>755</v>
      </c>
      <c r="D82" t="s">
        <v>45</v>
      </c>
      <c r="E82" t="s">
        <v>46</v>
      </c>
      <c r="F82">
        <v>0.15</v>
      </c>
      <c r="G82">
        <v>21</v>
      </c>
      <c r="H82">
        <v>0.13700000000000001</v>
      </c>
      <c r="I82">
        <v>19.18</v>
      </c>
      <c r="J82">
        <v>0.125</v>
      </c>
      <c r="K82">
        <v>17.5</v>
      </c>
      <c r="L82">
        <v>0</v>
      </c>
      <c r="M82">
        <v>0</v>
      </c>
      <c r="N82">
        <v>0</v>
      </c>
      <c r="O82">
        <v>0</v>
      </c>
      <c r="P82">
        <v>140</v>
      </c>
      <c r="Q82">
        <v>0.14199999999999999</v>
      </c>
      <c r="R82">
        <v>19.88</v>
      </c>
      <c r="S82">
        <v>0.13</v>
      </c>
      <c r="T82">
        <v>18.2</v>
      </c>
      <c r="U82">
        <v>0.122</v>
      </c>
      <c r="V82">
        <v>17.079999999999998</v>
      </c>
      <c r="W82">
        <v>0</v>
      </c>
      <c r="X82">
        <v>0</v>
      </c>
      <c r="Y82">
        <v>0</v>
      </c>
      <c r="Z82">
        <v>0</v>
      </c>
      <c r="AB82">
        <v>202227</v>
      </c>
      <c r="AC82">
        <v>202247</v>
      </c>
      <c r="AM82" t="s">
        <v>38</v>
      </c>
      <c r="AN82" t="s">
        <v>39</v>
      </c>
      <c r="BE82" t="s">
        <v>40</v>
      </c>
      <c r="BF82" t="s">
        <v>41</v>
      </c>
    </row>
    <row r="83" spans="1:58">
      <c r="A83">
        <v>33038</v>
      </c>
      <c r="B83" t="s">
        <v>99</v>
      </c>
      <c r="C83">
        <v>755</v>
      </c>
      <c r="D83" t="s">
        <v>36</v>
      </c>
      <c r="E83" t="s">
        <v>37</v>
      </c>
      <c r="F83">
        <v>7.9000000000000001E-2</v>
      </c>
      <c r="G83">
        <v>22.12</v>
      </c>
      <c r="H83">
        <v>7.1999999999999995E-2</v>
      </c>
      <c r="I83">
        <v>20.16</v>
      </c>
      <c r="J83">
        <v>6.6000000000000003E-2</v>
      </c>
      <c r="K83">
        <v>18.48</v>
      </c>
      <c r="L83">
        <v>0</v>
      </c>
      <c r="M83">
        <v>0</v>
      </c>
      <c r="N83">
        <v>0</v>
      </c>
      <c r="O83">
        <v>0</v>
      </c>
      <c r="P83">
        <v>280</v>
      </c>
      <c r="Q83">
        <v>7.4999999999999997E-2</v>
      </c>
      <c r="R83">
        <v>21</v>
      </c>
      <c r="S83">
        <v>6.8000000000000005E-2</v>
      </c>
      <c r="T83">
        <v>19.04</v>
      </c>
      <c r="U83">
        <v>6.4000000000000001E-2</v>
      </c>
      <c r="V83">
        <v>17.920000000000002</v>
      </c>
      <c r="W83">
        <v>0</v>
      </c>
      <c r="X83">
        <v>0</v>
      </c>
      <c r="Y83">
        <v>0</v>
      </c>
      <c r="Z83">
        <v>0</v>
      </c>
      <c r="AB83">
        <v>202227</v>
      </c>
      <c r="AC83">
        <v>202247</v>
      </c>
      <c r="AM83" t="s">
        <v>38</v>
      </c>
      <c r="AN83" t="s">
        <v>39</v>
      </c>
      <c r="BE83" t="s">
        <v>40</v>
      </c>
      <c r="BF83" t="s">
        <v>41</v>
      </c>
    </row>
    <row r="84" spans="1:58">
      <c r="A84">
        <v>33038</v>
      </c>
      <c r="B84" t="s">
        <v>99</v>
      </c>
      <c r="C84">
        <v>755</v>
      </c>
      <c r="D84" t="s">
        <v>68</v>
      </c>
      <c r="E84" t="s">
        <v>69</v>
      </c>
      <c r="F84">
        <v>7.1999999999999995E-2</v>
      </c>
      <c r="G84">
        <v>27</v>
      </c>
      <c r="H84">
        <v>6.5000000000000002E-2</v>
      </c>
      <c r="I84">
        <v>24.37</v>
      </c>
      <c r="J84">
        <v>5.8999999999999997E-2</v>
      </c>
      <c r="K84">
        <v>22.12</v>
      </c>
      <c r="L84">
        <v>0</v>
      </c>
      <c r="M84">
        <v>0</v>
      </c>
      <c r="N84">
        <v>0</v>
      </c>
      <c r="O84">
        <v>0</v>
      </c>
      <c r="P84">
        <v>375</v>
      </c>
      <c r="Q84">
        <v>6.8000000000000005E-2</v>
      </c>
      <c r="R84">
        <v>25.5</v>
      </c>
      <c r="S84">
        <v>6.2E-2</v>
      </c>
      <c r="T84">
        <v>23.25</v>
      </c>
      <c r="U84">
        <v>5.8000000000000003E-2</v>
      </c>
      <c r="V84">
        <v>21.75</v>
      </c>
      <c r="W84">
        <v>0</v>
      </c>
      <c r="X84">
        <v>0</v>
      </c>
      <c r="Y84">
        <v>0</v>
      </c>
      <c r="Z84">
        <v>0</v>
      </c>
      <c r="AB84">
        <v>202227</v>
      </c>
      <c r="AC84">
        <v>202247</v>
      </c>
      <c r="AM84" t="s">
        <v>38</v>
      </c>
      <c r="AN84" t="s">
        <v>39</v>
      </c>
      <c r="BE84" t="s">
        <v>40</v>
      </c>
      <c r="BF84" t="s">
        <v>41</v>
      </c>
    </row>
    <row r="85" spans="1:58">
      <c r="A85">
        <v>33038</v>
      </c>
      <c r="B85" t="s">
        <v>99</v>
      </c>
      <c r="C85">
        <v>755</v>
      </c>
      <c r="D85" t="s">
        <v>45</v>
      </c>
      <c r="E85" t="s">
        <v>46</v>
      </c>
      <c r="F85">
        <v>0.15</v>
      </c>
      <c r="G85">
        <v>21</v>
      </c>
      <c r="H85">
        <v>0.13700000000000001</v>
      </c>
      <c r="I85">
        <v>19.18</v>
      </c>
      <c r="J85">
        <v>0.125</v>
      </c>
      <c r="K85">
        <v>17.5</v>
      </c>
      <c r="L85">
        <v>0</v>
      </c>
      <c r="M85">
        <v>0</v>
      </c>
      <c r="N85">
        <v>0</v>
      </c>
      <c r="O85">
        <v>0</v>
      </c>
      <c r="P85">
        <v>140</v>
      </c>
      <c r="Q85">
        <v>0.14199999999999999</v>
      </c>
      <c r="R85">
        <v>19.88</v>
      </c>
      <c r="S85">
        <v>0.13</v>
      </c>
      <c r="T85">
        <v>18.2</v>
      </c>
      <c r="U85">
        <v>0.122</v>
      </c>
      <c r="V85">
        <v>17.079999999999998</v>
      </c>
      <c r="W85">
        <v>0</v>
      </c>
      <c r="X85">
        <v>0</v>
      </c>
      <c r="Y85">
        <v>0</v>
      </c>
      <c r="Z85">
        <v>0</v>
      </c>
      <c r="AB85">
        <v>202227</v>
      </c>
      <c r="AC85">
        <v>202247</v>
      </c>
      <c r="AM85" t="s">
        <v>38</v>
      </c>
      <c r="AN85" t="s">
        <v>39</v>
      </c>
      <c r="BE85" t="s">
        <v>40</v>
      </c>
      <c r="BF85" t="s">
        <v>41</v>
      </c>
    </row>
    <row r="86" spans="1:58">
      <c r="A86">
        <v>33341</v>
      </c>
      <c r="B86" t="s">
        <v>100</v>
      </c>
      <c r="C86">
        <v>755</v>
      </c>
      <c r="D86" t="s">
        <v>36</v>
      </c>
      <c r="E86" t="s">
        <v>37</v>
      </c>
      <c r="F86">
        <v>9.2999999999999999E-2</v>
      </c>
      <c r="G86">
        <v>26.04</v>
      </c>
      <c r="H86">
        <v>8.4000000000000005E-2</v>
      </c>
      <c r="I86">
        <v>23.52</v>
      </c>
      <c r="J86">
        <v>7.5999999999999998E-2</v>
      </c>
      <c r="K86">
        <v>21.28</v>
      </c>
      <c r="L86">
        <v>0</v>
      </c>
      <c r="M86">
        <v>0</v>
      </c>
      <c r="N86">
        <v>0</v>
      </c>
      <c r="O86">
        <v>0</v>
      </c>
      <c r="P86">
        <v>280</v>
      </c>
      <c r="Q86">
        <v>8.7999999999999995E-2</v>
      </c>
      <c r="R86">
        <v>24.64</v>
      </c>
      <c r="S86">
        <v>0.08</v>
      </c>
      <c r="T86">
        <v>22.4</v>
      </c>
      <c r="U86">
        <v>7.3999999999999996E-2</v>
      </c>
      <c r="V86">
        <v>20.72</v>
      </c>
      <c r="W86">
        <v>0</v>
      </c>
      <c r="X86">
        <v>0</v>
      </c>
      <c r="Y86">
        <v>0</v>
      </c>
      <c r="Z86">
        <v>0</v>
      </c>
      <c r="AB86">
        <v>202227</v>
      </c>
      <c r="AC86">
        <v>202247</v>
      </c>
      <c r="AM86" t="s">
        <v>38</v>
      </c>
      <c r="AN86" t="s">
        <v>39</v>
      </c>
      <c r="BE86" t="s">
        <v>40</v>
      </c>
      <c r="BF86" t="s">
        <v>41</v>
      </c>
    </row>
    <row r="87" spans="1:58">
      <c r="A87">
        <v>33341</v>
      </c>
      <c r="B87" t="s">
        <v>100</v>
      </c>
      <c r="C87">
        <v>755</v>
      </c>
      <c r="D87" t="s">
        <v>68</v>
      </c>
      <c r="E87" t="s">
        <v>69</v>
      </c>
      <c r="F87">
        <v>7.9000000000000001E-2</v>
      </c>
      <c r="G87">
        <v>29.62</v>
      </c>
      <c r="H87">
        <v>7.0999999999999994E-2</v>
      </c>
      <c r="I87">
        <v>26.62</v>
      </c>
      <c r="J87">
        <v>6.5000000000000002E-2</v>
      </c>
      <c r="K87">
        <v>24.37</v>
      </c>
      <c r="L87">
        <v>0</v>
      </c>
      <c r="M87">
        <v>0</v>
      </c>
      <c r="N87">
        <v>0</v>
      </c>
      <c r="O87">
        <v>0</v>
      </c>
      <c r="P87">
        <v>375</v>
      </c>
      <c r="Q87">
        <v>7.4999999999999997E-2</v>
      </c>
      <c r="R87">
        <v>28.12</v>
      </c>
      <c r="S87">
        <v>6.7000000000000004E-2</v>
      </c>
      <c r="T87">
        <v>25.12</v>
      </c>
      <c r="U87">
        <v>6.3E-2</v>
      </c>
      <c r="V87">
        <v>23.62</v>
      </c>
      <c r="W87">
        <v>0</v>
      </c>
      <c r="X87">
        <v>0</v>
      </c>
      <c r="Y87">
        <v>0</v>
      </c>
      <c r="Z87">
        <v>0</v>
      </c>
      <c r="AB87">
        <v>202227</v>
      </c>
      <c r="AC87">
        <v>202247</v>
      </c>
      <c r="AM87" t="s">
        <v>38</v>
      </c>
      <c r="AN87" t="s">
        <v>39</v>
      </c>
      <c r="BE87" t="s">
        <v>40</v>
      </c>
      <c r="BF87" t="s">
        <v>41</v>
      </c>
    </row>
    <row r="88" spans="1:58">
      <c r="A88">
        <v>33341</v>
      </c>
      <c r="B88" t="s">
        <v>100</v>
      </c>
      <c r="C88">
        <v>755</v>
      </c>
      <c r="D88" t="s">
        <v>45</v>
      </c>
      <c r="E88" t="s">
        <v>46</v>
      </c>
      <c r="F88">
        <v>0.15</v>
      </c>
      <c r="G88">
        <v>21</v>
      </c>
      <c r="H88">
        <v>0.13700000000000001</v>
      </c>
      <c r="I88">
        <v>19.18</v>
      </c>
      <c r="J88">
        <v>0.125</v>
      </c>
      <c r="K88">
        <v>17.5</v>
      </c>
      <c r="L88">
        <v>0</v>
      </c>
      <c r="M88">
        <v>0</v>
      </c>
      <c r="N88">
        <v>0</v>
      </c>
      <c r="O88">
        <v>0</v>
      </c>
      <c r="P88">
        <v>140</v>
      </c>
      <c r="Q88">
        <v>0.14199999999999999</v>
      </c>
      <c r="R88">
        <v>19.88</v>
      </c>
      <c r="S88">
        <v>0.13</v>
      </c>
      <c r="T88">
        <v>18.2</v>
      </c>
      <c r="U88">
        <v>0.122</v>
      </c>
      <c r="V88">
        <v>17.079999999999998</v>
      </c>
      <c r="W88">
        <v>0</v>
      </c>
      <c r="X88">
        <v>0</v>
      </c>
      <c r="Y88">
        <v>0</v>
      </c>
      <c r="Z88">
        <v>0</v>
      </c>
      <c r="AB88">
        <v>202227</v>
      </c>
      <c r="AC88">
        <v>202247</v>
      </c>
      <c r="AM88" t="s">
        <v>38</v>
      </c>
      <c r="AN88" t="s">
        <v>39</v>
      </c>
      <c r="BE88" t="s">
        <v>40</v>
      </c>
      <c r="BF88" t="s">
        <v>41</v>
      </c>
    </row>
    <row r="89" spans="1:58">
      <c r="A89">
        <v>34015</v>
      </c>
      <c r="B89" t="s">
        <v>101</v>
      </c>
      <c r="C89">
        <v>755</v>
      </c>
      <c r="D89" t="s">
        <v>36</v>
      </c>
      <c r="E89" t="s">
        <v>37</v>
      </c>
      <c r="F89">
        <v>7.9000000000000001E-2</v>
      </c>
      <c r="G89">
        <v>22.12</v>
      </c>
      <c r="H89">
        <v>7.1999999999999995E-2</v>
      </c>
      <c r="I89">
        <v>20.16</v>
      </c>
      <c r="J89">
        <v>6.6000000000000003E-2</v>
      </c>
      <c r="K89">
        <v>18.48</v>
      </c>
      <c r="L89">
        <v>0</v>
      </c>
      <c r="M89">
        <v>0</v>
      </c>
      <c r="N89">
        <v>0</v>
      </c>
      <c r="O89">
        <v>0</v>
      </c>
      <c r="P89">
        <v>280</v>
      </c>
      <c r="Q89">
        <v>7.4999999999999997E-2</v>
      </c>
      <c r="R89">
        <v>21</v>
      </c>
      <c r="S89">
        <v>6.8000000000000005E-2</v>
      </c>
      <c r="T89">
        <v>19.04</v>
      </c>
      <c r="U89">
        <v>6.4000000000000001E-2</v>
      </c>
      <c r="V89">
        <v>17.920000000000002</v>
      </c>
      <c r="W89">
        <v>0</v>
      </c>
      <c r="X89">
        <v>0</v>
      </c>
      <c r="Y89">
        <v>0</v>
      </c>
      <c r="Z89">
        <v>0</v>
      </c>
      <c r="AB89">
        <v>202227</v>
      </c>
      <c r="AC89">
        <v>202247</v>
      </c>
      <c r="AM89" t="s">
        <v>38</v>
      </c>
      <c r="AN89" t="s">
        <v>39</v>
      </c>
      <c r="BE89" t="s">
        <v>40</v>
      </c>
      <c r="BF89" t="s">
        <v>41</v>
      </c>
    </row>
    <row r="90" spans="1:58">
      <c r="A90">
        <v>34015</v>
      </c>
      <c r="B90" t="s">
        <v>101</v>
      </c>
      <c r="C90">
        <v>755</v>
      </c>
      <c r="D90" t="s">
        <v>68</v>
      </c>
      <c r="E90" t="s">
        <v>69</v>
      </c>
      <c r="F90">
        <v>7.1999999999999995E-2</v>
      </c>
      <c r="G90">
        <v>27</v>
      </c>
      <c r="H90">
        <v>6.5000000000000002E-2</v>
      </c>
      <c r="I90">
        <v>24.37</v>
      </c>
      <c r="J90">
        <v>5.8999999999999997E-2</v>
      </c>
      <c r="K90">
        <v>22.12</v>
      </c>
      <c r="L90">
        <v>0</v>
      </c>
      <c r="M90">
        <v>0</v>
      </c>
      <c r="N90">
        <v>0</v>
      </c>
      <c r="O90">
        <v>0</v>
      </c>
      <c r="P90">
        <v>375</v>
      </c>
      <c r="Q90">
        <v>6.8000000000000005E-2</v>
      </c>
      <c r="R90">
        <v>25.5</v>
      </c>
      <c r="S90">
        <v>6.2E-2</v>
      </c>
      <c r="T90">
        <v>23.25</v>
      </c>
      <c r="U90">
        <v>5.8000000000000003E-2</v>
      </c>
      <c r="V90">
        <v>21.75</v>
      </c>
      <c r="W90">
        <v>0</v>
      </c>
      <c r="X90">
        <v>0</v>
      </c>
      <c r="Y90">
        <v>0</v>
      </c>
      <c r="Z90">
        <v>0</v>
      </c>
      <c r="AB90">
        <v>202227</v>
      </c>
      <c r="AC90">
        <v>202247</v>
      </c>
      <c r="AM90" t="s">
        <v>38</v>
      </c>
      <c r="AN90" t="s">
        <v>39</v>
      </c>
      <c r="BE90" t="s">
        <v>40</v>
      </c>
      <c r="BF90" t="s">
        <v>41</v>
      </c>
    </row>
    <row r="91" spans="1:58">
      <c r="A91">
        <v>34015</v>
      </c>
      <c r="B91" t="s">
        <v>101</v>
      </c>
      <c r="C91">
        <v>755</v>
      </c>
      <c r="D91" t="s">
        <v>45</v>
      </c>
      <c r="E91" t="s">
        <v>46</v>
      </c>
      <c r="F91">
        <v>0.15</v>
      </c>
      <c r="G91">
        <v>21</v>
      </c>
      <c r="H91">
        <v>0.13700000000000001</v>
      </c>
      <c r="I91">
        <v>19.18</v>
      </c>
      <c r="J91">
        <v>0.125</v>
      </c>
      <c r="K91">
        <v>17.5</v>
      </c>
      <c r="L91">
        <v>0</v>
      </c>
      <c r="M91">
        <v>0</v>
      </c>
      <c r="N91">
        <v>0</v>
      </c>
      <c r="O91">
        <v>0</v>
      </c>
      <c r="P91">
        <v>140</v>
      </c>
      <c r="Q91">
        <v>0.14199999999999999</v>
      </c>
      <c r="R91">
        <v>19.88</v>
      </c>
      <c r="S91">
        <v>0.13</v>
      </c>
      <c r="T91">
        <v>18.2</v>
      </c>
      <c r="U91">
        <v>0.122</v>
      </c>
      <c r="V91">
        <v>17.079999999999998</v>
      </c>
      <c r="W91">
        <v>0</v>
      </c>
      <c r="X91">
        <v>0</v>
      </c>
      <c r="Y91">
        <v>0</v>
      </c>
      <c r="Z91">
        <v>0</v>
      </c>
      <c r="AB91">
        <v>202227</v>
      </c>
      <c r="AC91">
        <v>202247</v>
      </c>
      <c r="AM91" t="s">
        <v>38</v>
      </c>
      <c r="AN91" t="s">
        <v>39</v>
      </c>
      <c r="BE91" t="s">
        <v>40</v>
      </c>
      <c r="BF91" t="s">
        <v>41</v>
      </c>
    </row>
    <row r="92" spans="1:58">
      <c r="A92">
        <v>34017</v>
      </c>
      <c r="B92" t="s">
        <v>102</v>
      </c>
      <c r="C92">
        <v>755</v>
      </c>
      <c r="D92" t="s">
        <v>36</v>
      </c>
      <c r="E92" t="s">
        <v>37</v>
      </c>
      <c r="F92">
        <v>7.9000000000000001E-2</v>
      </c>
      <c r="G92">
        <v>22.12</v>
      </c>
      <c r="H92">
        <v>7.1999999999999995E-2</v>
      </c>
      <c r="I92">
        <v>20.16</v>
      </c>
      <c r="J92">
        <v>6.6000000000000003E-2</v>
      </c>
      <c r="K92">
        <v>18.48</v>
      </c>
      <c r="L92">
        <v>0</v>
      </c>
      <c r="M92">
        <v>0</v>
      </c>
      <c r="N92">
        <v>0</v>
      </c>
      <c r="O92">
        <v>0</v>
      </c>
      <c r="P92">
        <v>280</v>
      </c>
      <c r="Q92">
        <v>7.4999999999999997E-2</v>
      </c>
      <c r="R92">
        <v>21</v>
      </c>
      <c r="S92">
        <v>6.8000000000000005E-2</v>
      </c>
      <c r="T92">
        <v>19.04</v>
      </c>
      <c r="U92">
        <v>6.4000000000000001E-2</v>
      </c>
      <c r="V92">
        <v>17.920000000000002</v>
      </c>
      <c r="W92">
        <v>0</v>
      </c>
      <c r="X92">
        <v>0</v>
      </c>
      <c r="Y92">
        <v>0</v>
      </c>
      <c r="Z92">
        <v>0</v>
      </c>
      <c r="AB92">
        <v>202227</v>
      </c>
      <c r="AC92">
        <v>202247</v>
      </c>
      <c r="AM92" t="s">
        <v>38</v>
      </c>
      <c r="AN92" t="s">
        <v>39</v>
      </c>
      <c r="BE92" t="s">
        <v>40</v>
      </c>
      <c r="BF92" t="s">
        <v>41</v>
      </c>
    </row>
    <row r="93" spans="1:58">
      <c r="A93">
        <v>34017</v>
      </c>
      <c r="B93" t="s">
        <v>102</v>
      </c>
      <c r="C93">
        <v>755</v>
      </c>
      <c r="D93" t="s">
        <v>68</v>
      </c>
      <c r="E93" t="s">
        <v>69</v>
      </c>
      <c r="F93">
        <v>7.1999999999999995E-2</v>
      </c>
      <c r="G93">
        <v>27</v>
      </c>
      <c r="H93">
        <v>6.5000000000000002E-2</v>
      </c>
      <c r="I93">
        <v>24.37</v>
      </c>
      <c r="J93">
        <v>5.8999999999999997E-2</v>
      </c>
      <c r="K93">
        <v>22.12</v>
      </c>
      <c r="L93">
        <v>0</v>
      </c>
      <c r="M93">
        <v>0</v>
      </c>
      <c r="N93">
        <v>0</v>
      </c>
      <c r="O93">
        <v>0</v>
      </c>
      <c r="P93">
        <v>375</v>
      </c>
      <c r="Q93">
        <v>6.8000000000000005E-2</v>
      </c>
      <c r="R93">
        <v>25.5</v>
      </c>
      <c r="S93">
        <v>6.2E-2</v>
      </c>
      <c r="T93">
        <v>23.25</v>
      </c>
      <c r="U93">
        <v>5.8000000000000003E-2</v>
      </c>
      <c r="V93">
        <v>21.75</v>
      </c>
      <c r="W93">
        <v>0</v>
      </c>
      <c r="X93">
        <v>0</v>
      </c>
      <c r="Y93">
        <v>0</v>
      </c>
      <c r="Z93">
        <v>0</v>
      </c>
      <c r="AB93">
        <v>202227</v>
      </c>
      <c r="AC93">
        <v>202247</v>
      </c>
      <c r="AM93" t="s">
        <v>38</v>
      </c>
      <c r="AN93" t="s">
        <v>39</v>
      </c>
      <c r="BE93" t="s">
        <v>40</v>
      </c>
      <c r="BF93" t="s">
        <v>41</v>
      </c>
    </row>
    <row r="94" spans="1:58">
      <c r="A94">
        <v>34017</v>
      </c>
      <c r="B94" t="s">
        <v>102</v>
      </c>
      <c r="C94">
        <v>755</v>
      </c>
      <c r="D94" t="s">
        <v>45</v>
      </c>
      <c r="E94" t="s">
        <v>46</v>
      </c>
      <c r="F94">
        <v>0.15</v>
      </c>
      <c r="G94">
        <v>21</v>
      </c>
      <c r="H94">
        <v>0.13700000000000001</v>
      </c>
      <c r="I94">
        <v>19.18</v>
      </c>
      <c r="J94">
        <v>0.125</v>
      </c>
      <c r="K94">
        <v>17.5</v>
      </c>
      <c r="L94">
        <v>0</v>
      </c>
      <c r="M94">
        <v>0</v>
      </c>
      <c r="N94">
        <v>0</v>
      </c>
      <c r="O94">
        <v>0</v>
      </c>
      <c r="P94">
        <v>140</v>
      </c>
      <c r="Q94">
        <v>0.14199999999999999</v>
      </c>
      <c r="R94">
        <v>19.88</v>
      </c>
      <c r="S94">
        <v>0.13</v>
      </c>
      <c r="T94">
        <v>18.2</v>
      </c>
      <c r="U94">
        <v>0.122</v>
      </c>
      <c r="V94">
        <v>17.079999999999998</v>
      </c>
      <c r="W94">
        <v>0</v>
      </c>
      <c r="X94">
        <v>0</v>
      </c>
      <c r="Y94">
        <v>0</v>
      </c>
      <c r="Z94">
        <v>0</v>
      </c>
      <c r="AB94">
        <v>202227</v>
      </c>
      <c r="AC94">
        <v>202247</v>
      </c>
      <c r="AM94" t="s">
        <v>38</v>
      </c>
      <c r="AN94" t="s">
        <v>39</v>
      </c>
      <c r="BE94" t="s">
        <v>40</v>
      </c>
      <c r="BF94" t="s">
        <v>41</v>
      </c>
    </row>
    <row r="95" spans="1:58">
      <c r="A95">
        <v>34018</v>
      </c>
      <c r="B95" t="s">
        <v>103</v>
      </c>
      <c r="C95">
        <v>755</v>
      </c>
      <c r="D95" t="s">
        <v>36</v>
      </c>
      <c r="E95" t="s">
        <v>37</v>
      </c>
      <c r="F95">
        <v>7.9000000000000001E-2</v>
      </c>
      <c r="G95">
        <v>22.12</v>
      </c>
      <c r="H95">
        <v>7.1999999999999995E-2</v>
      </c>
      <c r="I95">
        <v>20.16</v>
      </c>
      <c r="J95">
        <v>6.6000000000000003E-2</v>
      </c>
      <c r="K95">
        <v>18.48</v>
      </c>
      <c r="L95">
        <v>0</v>
      </c>
      <c r="M95">
        <v>0</v>
      </c>
      <c r="N95">
        <v>0</v>
      </c>
      <c r="O95">
        <v>0</v>
      </c>
      <c r="P95">
        <v>280</v>
      </c>
      <c r="Q95">
        <v>7.4999999999999997E-2</v>
      </c>
      <c r="R95">
        <v>21</v>
      </c>
      <c r="S95">
        <v>6.8000000000000005E-2</v>
      </c>
      <c r="T95">
        <v>19.04</v>
      </c>
      <c r="U95">
        <v>6.4000000000000001E-2</v>
      </c>
      <c r="V95">
        <v>17.920000000000002</v>
      </c>
      <c r="W95">
        <v>0</v>
      </c>
      <c r="X95">
        <v>0</v>
      </c>
      <c r="Y95">
        <v>0</v>
      </c>
      <c r="Z95">
        <v>0</v>
      </c>
      <c r="AB95">
        <v>202227</v>
      </c>
      <c r="AC95">
        <v>202247</v>
      </c>
      <c r="AM95" t="s">
        <v>38</v>
      </c>
      <c r="AN95" t="s">
        <v>39</v>
      </c>
      <c r="BE95" t="s">
        <v>40</v>
      </c>
      <c r="BF95" t="s">
        <v>41</v>
      </c>
    </row>
    <row r="96" spans="1:58">
      <c r="A96">
        <v>34018</v>
      </c>
      <c r="B96" t="s">
        <v>103</v>
      </c>
      <c r="C96">
        <v>755</v>
      </c>
      <c r="D96" t="s">
        <v>68</v>
      </c>
      <c r="E96" t="s">
        <v>69</v>
      </c>
      <c r="F96">
        <v>7.1999999999999995E-2</v>
      </c>
      <c r="G96">
        <v>27</v>
      </c>
      <c r="H96">
        <v>6.5000000000000002E-2</v>
      </c>
      <c r="I96">
        <v>24.37</v>
      </c>
      <c r="J96">
        <v>5.8999999999999997E-2</v>
      </c>
      <c r="K96">
        <v>22.12</v>
      </c>
      <c r="L96">
        <v>0</v>
      </c>
      <c r="M96">
        <v>0</v>
      </c>
      <c r="N96">
        <v>0</v>
      </c>
      <c r="O96">
        <v>0</v>
      </c>
      <c r="P96">
        <v>375</v>
      </c>
      <c r="Q96">
        <v>6.8000000000000005E-2</v>
      </c>
      <c r="R96">
        <v>25.5</v>
      </c>
      <c r="S96">
        <v>6.2E-2</v>
      </c>
      <c r="T96">
        <v>23.25</v>
      </c>
      <c r="U96">
        <v>5.8000000000000003E-2</v>
      </c>
      <c r="V96">
        <v>21.75</v>
      </c>
      <c r="W96">
        <v>0</v>
      </c>
      <c r="X96">
        <v>0</v>
      </c>
      <c r="Y96">
        <v>0</v>
      </c>
      <c r="Z96">
        <v>0</v>
      </c>
      <c r="AB96">
        <v>202227</v>
      </c>
      <c r="AC96">
        <v>202247</v>
      </c>
      <c r="AM96" t="s">
        <v>38</v>
      </c>
      <c r="AN96" t="s">
        <v>39</v>
      </c>
      <c r="BE96" t="s">
        <v>40</v>
      </c>
      <c r="BF96" t="s">
        <v>41</v>
      </c>
    </row>
    <row r="97" spans="1:58">
      <c r="A97">
        <v>34018</v>
      </c>
      <c r="B97" t="s">
        <v>103</v>
      </c>
      <c r="C97">
        <v>755</v>
      </c>
      <c r="D97" t="s">
        <v>45</v>
      </c>
      <c r="E97" t="s">
        <v>46</v>
      </c>
      <c r="F97">
        <v>0.15</v>
      </c>
      <c r="G97">
        <v>21</v>
      </c>
      <c r="H97">
        <v>0.13700000000000001</v>
      </c>
      <c r="I97">
        <v>19.18</v>
      </c>
      <c r="J97">
        <v>0.125</v>
      </c>
      <c r="K97">
        <v>17.5</v>
      </c>
      <c r="L97">
        <v>0</v>
      </c>
      <c r="M97">
        <v>0</v>
      </c>
      <c r="N97">
        <v>0</v>
      </c>
      <c r="O97">
        <v>0</v>
      </c>
      <c r="P97">
        <v>140</v>
      </c>
      <c r="Q97">
        <v>0.14199999999999999</v>
      </c>
      <c r="R97">
        <v>19.88</v>
      </c>
      <c r="S97">
        <v>0.13</v>
      </c>
      <c r="T97">
        <v>18.2</v>
      </c>
      <c r="U97">
        <v>0.122</v>
      </c>
      <c r="V97">
        <v>17.079999999999998</v>
      </c>
      <c r="W97">
        <v>0</v>
      </c>
      <c r="X97">
        <v>0</v>
      </c>
      <c r="Y97">
        <v>0</v>
      </c>
      <c r="Z97">
        <v>0</v>
      </c>
      <c r="AB97">
        <v>202227</v>
      </c>
      <c r="AC97">
        <v>202247</v>
      </c>
      <c r="AM97" t="s">
        <v>38</v>
      </c>
      <c r="AN97" t="s">
        <v>39</v>
      </c>
      <c r="BE97" t="s">
        <v>40</v>
      </c>
      <c r="BF97" t="s">
        <v>41</v>
      </c>
    </row>
    <row r="98" spans="1:58">
      <c r="A98">
        <v>34061</v>
      </c>
      <c r="B98" t="s">
        <v>104</v>
      </c>
      <c r="C98">
        <v>755</v>
      </c>
      <c r="D98" t="s">
        <v>36</v>
      </c>
      <c r="E98" t="s">
        <v>37</v>
      </c>
      <c r="F98">
        <v>0.10299999999999999</v>
      </c>
      <c r="G98">
        <v>28.84</v>
      </c>
      <c r="H98">
        <v>9.4E-2</v>
      </c>
      <c r="I98">
        <v>26.32</v>
      </c>
      <c r="J98">
        <v>8.5000000000000006E-2</v>
      </c>
      <c r="K98">
        <v>23.8</v>
      </c>
      <c r="L98">
        <v>0</v>
      </c>
      <c r="M98">
        <v>0</v>
      </c>
      <c r="N98">
        <v>0</v>
      </c>
      <c r="O98">
        <v>0</v>
      </c>
      <c r="P98">
        <v>280</v>
      </c>
      <c r="Q98">
        <v>9.8000000000000004E-2</v>
      </c>
      <c r="R98">
        <v>27.44</v>
      </c>
      <c r="S98">
        <v>8.8999999999999996E-2</v>
      </c>
      <c r="T98">
        <v>24.92</v>
      </c>
      <c r="U98">
        <v>8.3000000000000004E-2</v>
      </c>
      <c r="V98">
        <v>23.24</v>
      </c>
      <c r="W98">
        <v>0</v>
      </c>
      <c r="X98">
        <v>0</v>
      </c>
      <c r="Y98">
        <v>0</v>
      </c>
      <c r="Z98">
        <v>0</v>
      </c>
      <c r="AB98">
        <v>202227</v>
      </c>
      <c r="AC98">
        <v>202247</v>
      </c>
      <c r="BE98" t="s">
        <v>40</v>
      </c>
      <c r="BF98" t="s">
        <v>41</v>
      </c>
    </row>
    <row r="99" spans="1:58">
      <c r="A99">
        <v>34061</v>
      </c>
      <c r="B99" t="s">
        <v>104</v>
      </c>
      <c r="C99">
        <v>755</v>
      </c>
      <c r="D99" t="s">
        <v>45</v>
      </c>
      <c r="E99" t="s">
        <v>46</v>
      </c>
      <c r="F99">
        <v>0.15</v>
      </c>
      <c r="G99">
        <v>21</v>
      </c>
      <c r="H99">
        <v>0.13700000000000001</v>
      </c>
      <c r="I99">
        <v>19.18</v>
      </c>
      <c r="J99">
        <v>0.125</v>
      </c>
      <c r="K99">
        <v>17.5</v>
      </c>
      <c r="L99">
        <v>0</v>
      </c>
      <c r="M99">
        <v>0</v>
      </c>
      <c r="N99">
        <v>0</v>
      </c>
      <c r="O99">
        <v>0</v>
      </c>
      <c r="P99">
        <v>140</v>
      </c>
      <c r="Q99">
        <v>0.14199999999999999</v>
      </c>
      <c r="R99">
        <v>19.88</v>
      </c>
      <c r="S99">
        <v>0.13</v>
      </c>
      <c r="T99">
        <v>18.2</v>
      </c>
      <c r="U99">
        <v>0.122</v>
      </c>
      <c r="V99">
        <v>17.079999999999998</v>
      </c>
      <c r="W99">
        <v>0</v>
      </c>
      <c r="X99">
        <v>0</v>
      </c>
      <c r="Y99">
        <v>0</v>
      </c>
      <c r="Z99">
        <v>0</v>
      </c>
      <c r="AB99">
        <v>202227</v>
      </c>
      <c r="AC99">
        <v>202247</v>
      </c>
      <c r="BE99" t="s">
        <v>40</v>
      </c>
      <c r="BF99" t="s">
        <v>41</v>
      </c>
    </row>
    <row r="100" spans="1:58">
      <c r="A100">
        <v>34072</v>
      </c>
      <c r="B100" t="s">
        <v>105</v>
      </c>
      <c r="C100">
        <v>755</v>
      </c>
      <c r="D100" t="s">
        <v>36</v>
      </c>
      <c r="E100" t="s">
        <v>37</v>
      </c>
      <c r="F100">
        <v>8.8999999999999996E-2</v>
      </c>
      <c r="G100">
        <v>24.92</v>
      </c>
      <c r="H100">
        <v>8.2000000000000003E-2</v>
      </c>
      <c r="I100">
        <v>22.96</v>
      </c>
      <c r="J100">
        <v>7.3999999999999996E-2</v>
      </c>
      <c r="K100">
        <v>20.72</v>
      </c>
      <c r="L100">
        <v>0</v>
      </c>
      <c r="M100">
        <v>0</v>
      </c>
      <c r="N100">
        <v>0</v>
      </c>
      <c r="O100">
        <v>0</v>
      </c>
      <c r="P100">
        <v>280</v>
      </c>
      <c r="Q100">
        <v>8.4000000000000005E-2</v>
      </c>
      <c r="R100">
        <v>23.52</v>
      </c>
      <c r="S100">
        <v>7.6999999999999999E-2</v>
      </c>
      <c r="T100">
        <v>21.56</v>
      </c>
      <c r="U100">
        <v>7.1999999999999995E-2</v>
      </c>
      <c r="V100">
        <v>20.16</v>
      </c>
      <c r="W100">
        <v>0</v>
      </c>
      <c r="X100">
        <v>0</v>
      </c>
      <c r="Y100">
        <v>0</v>
      </c>
      <c r="Z100">
        <v>0</v>
      </c>
      <c r="AB100">
        <v>202227</v>
      </c>
      <c r="AC100">
        <v>202247</v>
      </c>
      <c r="AM100" t="s">
        <v>38</v>
      </c>
      <c r="AN100" t="s">
        <v>39</v>
      </c>
      <c r="BE100" t="s">
        <v>40</v>
      </c>
      <c r="BF100" t="s">
        <v>41</v>
      </c>
    </row>
    <row r="101" spans="1:58">
      <c r="A101">
        <v>34072</v>
      </c>
      <c r="B101" t="s">
        <v>105</v>
      </c>
      <c r="C101">
        <v>755</v>
      </c>
      <c r="D101" t="s">
        <v>45</v>
      </c>
      <c r="E101" t="s">
        <v>46</v>
      </c>
      <c r="F101">
        <v>0.17899999999999999</v>
      </c>
      <c r="G101">
        <v>25.06</v>
      </c>
      <c r="H101">
        <v>0.16300000000000001</v>
      </c>
      <c r="I101">
        <v>22.82</v>
      </c>
      <c r="J101">
        <v>0.14799999999999999</v>
      </c>
      <c r="K101">
        <v>20.72</v>
      </c>
      <c r="L101">
        <v>0</v>
      </c>
      <c r="M101">
        <v>0</v>
      </c>
      <c r="N101">
        <v>0</v>
      </c>
      <c r="O101">
        <v>0</v>
      </c>
      <c r="P101">
        <v>140</v>
      </c>
      <c r="Q101">
        <v>0.16900000000000001</v>
      </c>
      <c r="R101">
        <v>23.66</v>
      </c>
      <c r="S101">
        <v>0.154</v>
      </c>
      <c r="T101">
        <v>21.56</v>
      </c>
      <c r="U101">
        <v>0.14399999999999999</v>
      </c>
      <c r="V101">
        <v>20.16</v>
      </c>
      <c r="W101">
        <v>0</v>
      </c>
      <c r="X101">
        <v>0</v>
      </c>
      <c r="Y101">
        <v>0</v>
      </c>
      <c r="Z101">
        <v>0</v>
      </c>
      <c r="AB101">
        <v>202227</v>
      </c>
      <c r="AC101">
        <v>202247</v>
      </c>
      <c r="AM101" t="s">
        <v>38</v>
      </c>
      <c r="AN101" t="s">
        <v>39</v>
      </c>
      <c r="BE101" t="s">
        <v>40</v>
      </c>
      <c r="BF101" t="s">
        <v>41</v>
      </c>
    </row>
    <row r="102" spans="1:58">
      <c r="A102">
        <v>34073</v>
      </c>
      <c r="B102" t="s">
        <v>106</v>
      </c>
      <c r="C102">
        <v>755</v>
      </c>
      <c r="D102" t="s">
        <v>36</v>
      </c>
      <c r="E102" t="s">
        <v>37</v>
      </c>
      <c r="F102">
        <v>8.8999999999999996E-2</v>
      </c>
      <c r="G102">
        <v>24.92</v>
      </c>
      <c r="H102">
        <v>8.2000000000000003E-2</v>
      </c>
      <c r="I102">
        <v>22.96</v>
      </c>
      <c r="J102">
        <v>7.3999999999999996E-2</v>
      </c>
      <c r="K102">
        <v>20.72</v>
      </c>
      <c r="L102">
        <v>0</v>
      </c>
      <c r="M102">
        <v>0</v>
      </c>
      <c r="N102">
        <v>0</v>
      </c>
      <c r="O102">
        <v>0</v>
      </c>
      <c r="P102">
        <v>280</v>
      </c>
      <c r="Q102">
        <v>8.4000000000000005E-2</v>
      </c>
      <c r="R102">
        <v>23.52</v>
      </c>
      <c r="S102">
        <v>7.6999999999999999E-2</v>
      </c>
      <c r="T102">
        <v>21.56</v>
      </c>
      <c r="U102">
        <v>7.1999999999999995E-2</v>
      </c>
      <c r="V102">
        <v>20.16</v>
      </c>
      <c r="W102">
        <v>0</v>
      </c>
      <c r="X102">
        <v>0</v>
      </c>
      <c r="Y102">
        <v>0</v>
      </c>
      <c r="Z102">
        <v>0</v>
      </c>
      <c r="AB102">
        <v>202227</v>
      </c>
      <c r="AC102">
        <v>202247</v>
      </c>
      <c r="BE102" t="s">
        <v>40</v>
      </c>
      <c r="BF102" t="s">
        <v>41</v>
      </c>
    </row>
    <row r="103" spans="1:58">
      <c r="A103">
        <v>34073</v>
      </c>
      <c r="B103" t="s">
        <v>106</v>
      </c>
      <c r="C103">
        <v>755</v>
      </c>
      <c r="D103" t="s">
        <v>45</v>
      </c>
      <c r="E103" t="s">
        <v>46</v>
      </c>
      <c r="F103">
        <v>0.17899999999999999</v>
      </c>
      <c r="G103">
        <v>25.06</v>
      </c>
      <c r="H103">
        <v>0.16300000000000001</v>
      </c>
      <c r="I103">
        <v>22.82</v>
      </c>
      <c r="J103">
        <v>0.14799999999999999</v>
      </c>
      <c r="K103">
        <v>20.72</v>
      </c>
      <c r="L103">
        <v>0</v>
      </c>
      <c r="M103">
        <v>0</v>
      </c>
      <c r="N103">
        <v>0</v>
      </c>
      <c r="O103">
        <v>0</v>
      </c>
      <c r="P103">
        <v>140</v>
      </c>
      <c r="Q103">
        <v>0.16900000000000001</v>
      </c>
      <c r="R103">
        <v>23.66</v>
      </c>
      <c r="S103">
        <v>0.154</v>
      </c>
      <c r="T103">
        <v>21.56</v>
      </c>
      <c r="U103">
        <v>0.14399999999999999</v>
      </c>
      <c r="V103">
        <v>20.16</v>
      </c>
      <c r="W103">
        <v>0</v>
      </c>
      <c r="X103">
        <v>0</v>
      </c>
      <c r="Y103">
        <v>0</v>
      </c>
      <c r="Z103">
        <v>0</v>
      </c>
      <c r="AB103">
        <v>202227</v>
      </c>
      <c r="AC103">
        <v>202247</v>
      </c>
      <c r="BE103" t="s">
        <v>40</v>
      </c>
      <c r="BF103" t="s">
        <v>41</v>
      </c>
    </row>
    <row r="104" spans="1:58">
      <c r="A104">
        <v>34075</v>
      </c>
      <c r="B104" t="s">
        <v>107</v>
      </c>
      <c r="C104">
        <v>755</v>
      </c>
      <c r="D104" t="s">
        <v>36</v>
      </c>
      <c r="E104" t="s">
        <v>37</v>
      </c>
      <c r="F104">
        <v>8.8999999999999996E-2</v>
      </c>
      <c r="G104">
        <v>24.92</v>
      </c>
      <c r="H104">
        <v>8.2000000000000003E-2</v>
      </c>
      <c r="I104">
        <v>22.96</v>
      </c>
      <c r="J104">
        <v>7.3999999999999996E-2</v>
      </c>
      <c r="K104">
        <v>20.72</v>
      </c>
      <c r="L104">
        <v>0</v>
      </c>
      <c r="M104">
        <v>0</v>
      </c>
      <c r="N104">
        <v>0</v>
      </c>
      <c r="O104">
        <v>0</v>
      </c>
      <c r="P104">
        <v>280</v>
      </c>
      <c r="Q104">
        <v>8.4000000000000005E-2</v>
      </c>
      <c r="R104">
        <v>23.52</v>
      </c>
      <c r="S104">
        <v>7.6999999999999999E-2</v>
      </c>
      <c r="T104">
        <v>21.56</v>
      </c>
      <c r="U104">
        <v>7.1999999999999995E-2</v>
      </c>
      <c r="V104">
        <v>20.16</v>
      </c>
      <c r="W104">
        <v>0</v>
      </c>
      <c r="X104">
        <v>0</v>
      </c>
      <c r="Y104">
        <v>0</v>
      </c>
      <c r="Z104">
        <v>0</v>
      </c>
      <c r="AB104">
        <v>202227</v>
      </c>
      <c r="AC104">
        <v>202247</v>
      </c>
      <c r="AM104" t="s">
        <v>38</v>
      </c>
      <c r="AN104" t="s">
        <v>39</v>
      </c>
      <c r="BE104" t="s">
        <v>40</v>
      </c>
      <c r="BF104" t="s">
        <v>41</v>
      </c>
    </row>
    <row r="105" spans="1:58">
      <c r="A105">
        <v>34075</v>
      </c>
      <c r="B105" t="s">
        <v>107</v>
      </c>
      <c r="C105">
        <v>755</v>
      </c>
      <c r="D105" t="s">
        <v>45</v>
      </c>
      <c r="E105" t="s">
        <v>46</v>
      </c>
      <c r="F105">
        <v>0.17899999999999999</v>
      </c>
      <c r="G105">
        <v>25.06</v>
      </c>
      <c r="H105">
        <v>0.16300000000000001</v>
      </c>
      <c r="I105">
        <v>22.82</v>
      </c>
      <c r="J105">
        <v>0.14799999999999999</v>
      </c>
      <c r="K105">
        <v>20.72</v>
      </c>
      <c r="L105">
        <v>0</v>
      </c>
      <c r="M105">
        <v>0</v>
      </c>
      <c r="N105">
        <v>0</v>
      </c>
      <c r="O105">
        <v>0</v>
      </c>
      <c r="P105">
        <v>140</v>
      </c>
      <c r="Q105">
        <v>0.16900000000000001</v>
      </c>
      <c r="R105">
        <v>23.66</v>
      </c>
      <c r="S105">
        <v>0.154</v>
      </c>
      <c r="T105">
        <v>21.56</v>
      </c>
      <c r="U105">
        <v>0.14399999999999999</v>
      </c>
      <c r="V105">
        <v>20.16</v>
      </c>
      <c r="W105">
        <v>0</v>
      </c>
      <c r="X105">
        <v>0</v>
      </c>
      <c r="Y105">
        <v>0</v>
      </c>
      <c r="Z105">
        <v>0</v>
      </c>
      <c r="AB105">
        <v>202227</v>
      </c>
      <c r="AC105">
        <v>202247</v>
      </c>
      <c r="AM105" t="s">
        <v>38</v>
      </c>
      <c r="AN105" t="s">
        <v>39</v>
      </c>
      <c r="BE105" t="s">
        <v>40</v>
      </c>
      <c r="BF105" t="s">
        <v>41</v>
      </c>
    </row>
    <row r="106" spans="1:58">
      <c r="A106">
        <v>40037</v>
      </c>
      <c r="B106" t="s">
        <v>108</v>
      </c>
      <c r="C106">
        <v>755</v>
      </c>
      <c r="D106" t="s">
        <v>36</v>
      </c>
      <c r="E106" t="s">
        <v>37</v>
      </c>
      <c r="F106">
        <v>7.9000000000000001E-2</v>
      </c>
      <c r="G106">
        <v>22.12</v>
      </c>
      <c r="H106">
        <v>7.1999999999999995E-2</v>
      </c>
      <c r="I106">
        <v>20.16</v>
      </c>
      <c r="J106">
        <v>6.6000000000000003E-2</v>
      </c>
      <c r="K106">
        <v>18.48</v>
      </c>
      <c r="L106">
        <v>0</v>
      </c>
      <c r="M106">
        <v>0</v>
      </c>
      <c r="N106">
        <v>0</v>
      </c>
      <c r="O106">
        <v>0</v>
      </c>
      <c r="P106">
        <v>280</v>
      </c>
      <c r="Q106">
        <v>7.4999999999999997E-2</v>
      </c>
      <c r="R106">
        <v>21</v>
      </c>
      <c r="S106">
        <v>6.8000000000000005E-2</v>
      </c>
      <c r="T106">
        <v>19.04</v>
      </c>
      <c r="U106">
        <v>6.4000000000000001E-2</v>
      </c>
      <c r="V106">
        <v>17.920000000000002</v>
      </c>
      <c r="W106">
        <v>0</v>
      </c>
      <c r="X106">
        <v>0</v>
      </c>
      <c r="Y106">
        <v>0</v>
      </c>
      <c r="Z106">
        <v>0</v>
      </c>
      <c r="AB106">
        <v>202227</v>
      </c>
      <c r="AC106">
        <v>202247</v>
      </c>
      <c r="AM106" t="s">
        <v>38</v>
      </c>
      <c r="AN106" t="s">
        <v>39</v>
      </c>
      <c r="BE106" t="s">
        <v>40</v>
      </c>
      <c r="BF106" t="s">
        <v>41</v>
      </c>
    </row>
    <row r="107" spans="1:58">
      <c r="A107">
        <v>40167</v>
      </c>
      <c r="B107" t="s">
        <v>109</v>
      </c>
      <c r="C107">
        <v>755</v>
      </c>
      <c r="D107" t="s">
        <v>57</v>
      </c>
      <c r="E107" t="s">
        <v>58</v>
      </c>
      <c r="F107">
        <v>0.35799999999999998</v>
      </c>
      <c r="G107">
        <v>30.07</v>
      </c>
      <c r="H107">
        <v>0.32500000000000001</v>
      </c>
      <c r="I107">
        <v>27.3</v>
      </c>
      <c r="J107">
        <v>0.29499999999999998</v>
      </c>
      <c r="K107">
        <v>24.78</v>
      </c>
      <c r="L107">
        <v>0</v>
      </c>
      <c r="M107">
        <v>0</v>
      </c>
      <c r="N107">
        <v>0</v>
      </c>
      <c r="O107">
        <v>0</v>
      </c>
      <c r="P107">
        <v>84</v>
      </c>
      <c r="Q107">
        <v>0.33800000000000002</v>
      </c>
      <c r="R107">
        <v>28.39</v>
      </c>
      <c r="S107">
        <v>0.308</v>
      </c>
      <c r="T107">
        <v>25.87</v>
      </c>
      <c r="U107">
        <v>0.28799999999999998</v>
      </c>
      <c r="V107">
        <v>24.19</v>
      </c>
      <c r="W107">
        <v>0</v>
      </c>
      <c r="X107">
        <v>0</v>
      </c>
      <c r="Y107">
        <v>0</v>
      </c>
      <c r="Z107">
        <v>0</v>
      </c>
      <c r="AB107">
        <v>202227</v>
      </c>
      <c r="AC107">
        <v>202247</v>
      </c>
      <c r="AM107" t="s">
        <v>38</v>
      </c>
      <c r="AN107" t="s">
        <v>39</v>
      </c>
      <c r="AQ107" t="s">
        <v>60</v>
      </c>
      <c r="AR107" t="s">
        <v>61</v>
      </c>
      <c r="AW107" t="s">
        <v>64</v>
      </c>
      <c r="AX107" t="s">
        <v>65</v>
      </c>
      <c r="BE107" t="s">
        <v>40</v>
      </c>
      <c r="BF107" t="s">
        <v>41</v>
      </c>
    </row>
    <row r="108" spans="1:58">
      <c r="A108">
        <v>40328</v>
      </c>
      <c r="B108" t="s">
        <v>110</v>
      </c>
      <c r="C108">
        <v>755</v>
      </c>
      <c r="D108" t="s">
        <v>36</v>
      </c>
      <c r="E108" t="s">
        <v>37</v>
      </c>
      <c r="F108">
        <v>6.3E-2</v>
      </c>
      <c r="G108">
        <v>17.64</v>
      </c>
      <c r="H108">
        <v>5.7000000000000002E-2</v>
      </c>
      <c r="I108">
        <v>15.96</v>
      </c>
      <c r="J108">
        <v>5.1999999999999998E-2</v>
      </c>
      <c r="K108">
        <v>14.56</v>
      </c>
      <c r="L108">
        <v>0</v>
      </c>
      <c r="M108">
        <v>0</v>
      </c>
      <c r="N108">
        <v>0</v>
      </c>
      <c r="O108">
        <v>0</v>
      </c>
      <c r="P108">
        <v>280</v>
      </c>
      <c r="Q108">
        <v>0.06</v>
      </c>
      <c r="R108">
        <v>16.8</v>
      </c>
      <c r="S108">
        <v>5.3999999999999999E-2</v>
      </c>
      <c r="T108">
        <v>15.12</v>
      </c>
      <c r="U108">
        <v>0.05</v>
      </c>
      <c r="V108">
        <v>14</v>
      </c>
      <c r="W108">
        <v>0</v>
      </c>
      <c r="X108">
        <v>0</v>
      </c>
      <c r="Y108">
        <v>0</v>
      </c>
      <c r="Z108">
        <v>0</v>
      </c>
      <c r="AB108">
        <v>202227</v>
      </c>
      <c r="AC108">
        <v>202247</v>
      </c>
      <c r="AM108" t="s">
        <v>38</v>
      </c>
      <c r="AN108" t="s">
        <v>39</v>
      </c>
      <c r="BE108" t="s">
        <v>40</v>
      </c>
      <c r="BF108" t="s">
        <v>41</v>
      </c>
    </row>
    <row r="109" spans="1:58">
      <c r="A109">
        <v>40328</v>
      </c>
      <c r="B109" t="s">
        <v>110</v>
      </c>
      <c r="C109">
        <v>755</v>
      </c>
      <c r="D109" t="s">
        <v>45</v>
      </c>
      <c r="E109" t="s">
        <v>46</v>
      </c>
      <c r="F109">
        <v>0.115</v>
      </c>
      <c r="G109">
        <v>16.100000000000001</v>
      </c>
      <c r="H109">
        <v>0.105</v>
      </c>
      <c r="I109">
        <v>14.7</v>
      </c>
      <c r="J109">
        <v>9.5000000000000001E-2</v>
      </c>
      <c r="K109">
        <v>13.3</v>
      </c>
      <c r="L109">
        <v>0</v>
      </c>
      <c r="M109">
        <v>0</v>
      </c>
      <c r="N109">
        <v>0</v>
      </c>
      <c r="O109">
        <v>0</v>
      </c>
      <c r="P109">
        <v>140</v>
      </c>
      <c r="Q109">
        <v>0.109</v>
      </c>
      <c r="R109">
        <v>15.26</v>
      </c>
      <c r="S109">
        <v>9.9000000000000005E-2</v>
      </c>
      <c r="T109">
        <v>13.86</v>
      </c>
      <c r="U109">
        <v>9.2999999999999999E-2</v>
      </c>
      <c r="V109">
        <v>13.02</v>
      </c>
      <c r="W109">
        <v>0</v>
      </c>
      <c r="X109">
        <v>0</v>
      </c>
      <c r="Y109">
        <v>0</v>
      </c>
      <c r="Z109">
        <v>0</v>
      </c>
      <c r="AB109">
        <v>202227</v>
      </c>
      <c r="AC109">
        <v>202247</v>
      </c>
      <c r="AM109" t="s">
        <v>38</v>
      </c>
      <c r="AN109" t="s">
        <v>39</v>
      </c>
      <c r="BE109" t="s">
        <v>40</v>
      </c>
      <c r="BF109" t="s">
        <v>41</v>
      </c>
    </row>
    <row r="110" spans="1:58">
      <c r="A110">
        <v>40339</v>
      </c>
      <c r="B110" t="s">
        <v>111</v>
      </c>
      <c r="C110">
        <v>755</v>
      </c>
      <c r="D110" t="s">
        <v>36</v>
      </c>
      <c r="E110" t="s">
        <v>37</v>
      </c>
      <c r="F110">
        <v>0.115</v>
      </c>
      <c r="G110">
        <v>32.200000000000003</v>
      </c>
      <c r="H110">
        <v>0.105</v>
      </c>
      <c r="I110">
        <v>29.4</v>
      </c>
      <c r="J110">
        <v>9.5000000000000001E-2</v>
      </c>
      <c r="K110">
        <v>26.6</v>
      </c>
      <c r="L110">
        <v>0</v>
      </c>
      <c r="M110">
        <v>0</v>
      </c>
      <c r="N110">
        <v>0</v>
      </c>
      <c r="O110">
        <v>0</v>
      </c>
      <c r="P110">
        <v>280</v>
      </c>
      <c r="Q110">
        <v>0.109</v>
      </c>
      <c r="R110">
        <v>30.52</v>
      </c>
      <c r="S110">
        <v>9.9000000000000005E-2</v>
      </c>
      <c r="T110">
        <v>27.72</v>
      </c>
      <c r="U110">
        <v>9.2999999999999999E-2</v>
      </c>
      <c r="V110">
        <v>26.04</v>
      </c>
      <c r="W110">
        <v>0</v>
      </c>
      <c r="X110">
        <v>0</v>
      </c>
      <c r="Y110">
        <v>0</v>
      </c>
      <c r="Z110">
        <v>0</v>
      </c>
      <c r="AB110">
        <v>202227</v>
      </c>
      <c r="AC110">
        <v>202247</v>
      </c>
      <c r="AE110" t="s">
        <v>71</v>
      </c>
      <c r="AF110" t="s">
        <v>72</v>
      </c>
      <c r="AM110" t="s">
        <v>38</v>
      </c>
      <c r="AN110" t="s">
        <v>39</v>
      </c>
      <c r="BE110" t="s">
        <v>40</v>
      </c>
      <c r="BF110" t="s">
        <v>41</v>
      </c>
    </row>
    <row r="111" spans="1:58">
      <c r="A111">
        <v>40340</v>
      </c>
      <c r="B111" t="s">
        <v>112</v>
      </c>
      <c r="C111">
        <v>755</v>
      </c>
      <c r="D111" t="s">
        <v>36</v>
      </c>
      <c r="E111" t="s">
        <v>37</v>
      </c>
      <c r="F111">
        <v>0.115</v>
      </c>
      <c r="G111">
        <v>32.200000000000003</v>
      </c>
      <c r="H111">
        <v>0.105</v>
      </c>
      <c r="I111">
        <v>29.4</v>
      </c>
      <c r="J111">
        <v>9.5000000000000001E-2</v>
      </c>
      <c r="K111">
        <v>26.6</v>
      </c>
      <c r="L111">
        <v>0</v>
      </c>
      <c r="M111">
        <v>0</v>
      </c>
      <c r="N111">
        <v>0</v>
      </c>
      <c r="O111">
        <v>0</v>
      </c>
      <c r="P111">
        <v>280</v>
      </c>
      <c r="Q111">
        <v>0.109</v>
      </c>
      <c r="R111">
        <v>30.52</v>
      </c>
      <c r="S111">
        <v>9.9000000000000005E-2</v>
      </c>
      <c r="T111">
        <v>27.72</v>
      </c>
      <c r="U111">
        <v>9.2999999999999999E-2</v>
      </c>
      <c r="V111">
        <v>26.04</v>
      </c>
      <c r="W111">
        <v>0</v>
      </c>
      <c r="X111">
        <v>0</v>
      </c>
      <c r="Y111">
        <v>0</v>
      </c>
      <c r="Z111">
        <v>0</v>
      </c>
      <c r="AB111">
        <v>202227</v>
      </c>
      <c r="AC111">
        <v>202247</v>
      </c>
      <c r="AE111" t="s">
        <v>71</v>
      </c>
      <c r="AF111" t="s">
        <v>72</v>
      </c>
      <c r="AM111" t="s">
        <v>38</v>
      </c>
      <c r="AN111" t="s">
        <v>39</v>
      </c>
      <c r="BE111" t="s">
        <v>40</v>
      </c>
      <c r="BF111" t="s">
        <v>41</v>
      </c>
    </row>
    <row r="112" spans="1:58">
      <c r="A112">
        <v>40341</v>
      </c>
      <c r="B112" t="s">
        <v>113</v>
      </c>
      <c r="C112">
        <v>755</v>
      </c>
      <c r="D112" t="s">
        <v>36</v>
      </c>
      <c r="E112" t="s">
        <v>37</v>
      </c>
      <c r="F112">
        <v>0.115</v>
      </c>
      <c r="G112">
        <v>32.200000000000003</v>
      </c>
      <c r="H112">
        <v>0.105</v>
      </c>
      <c r="I112">
        <v>29.4</v>
      </c>
      <c r="J112">
        <v>9.5000000000000001E-2</v>
      </c>
      <c r="K112">
        <v>26.6</v>
      </c>
      <c r="L112">
        <v>0</v>
      </c>
      <c r="M112">
        <v>0</v>
      </c>
      <c r="N112">
        <v>0</v>
      </c>
      <c r="O112">
        <v>0</v>
      </c>
      <c r="P112">
        <v>280</v>
      </c>
      <c r="Q112">
        <v>0.109</v>
      </c>
      <c r="R112">
        <v>30.52</v>
      </c>
      <c r="S112">
        <v>9.9000000000000005E-2</v>
      </c>
      <c r="T112">
        <v>27.72</v>
      </c>
      <c r="U112">
        <v>9.2999999999999999E-2</v>
      </c>
      <c r="V112">
        <v>26.04</v>
      </c>
      <c r="W112">
        <v>0</v>
      </c>
      <c r="X112">
        <v>0</v>
      </c>
      <c r="Y112">
        <v>0</v>
      </c>
      <c r="Z112">
        <v>0</v>
      </c>
      <c r="AB112">
        <v>202227</v>
      </c>
      <c r="AC112">
        <v>202247</v>
      </c>
      <c r="AE112" t="s">
        <v>71</v>
      </c>
      <c r="AF112" t="s">
        <v>72</v>
      </c>
      <c r="AM112" t="s">
        <v>38</v>
      </c>
      <c r="AN112" t="s">
        <v>39</v>
      </c>
      <c r="BE112" t="s">
        <v>40</v>
      </c>
      <c r="BF112" t="s">
        <v>41</v>
      </c>
    </row>
    <row r="113" spans="1:58">
      <c r="A113">
        <v>40342</v>
      </c>
      <c r="B113" t="s">
        <v>114</v>
      </c>
      <c r="C113">
        <v>755</v>
      </c>
      <c r="D113" t="s">
        <v>36</v>
      </c>
      <c r="E113" t="s">
        <v>37</v>
      </c>
      <c r="F113">
        <v>0.115</v>
      </c>
      <c r="G113">
        <v>32.200000000000003</v>
      </c>
      <c r="H113">
        <v>0.105</v>
      </c>
      <c r="I113">
        <v>29.4</v>
      </c>
      <c r="J113">
        <v>9.5000000000000001E-2</v>
      </c>
      <c r="K113">
        <v>26.6</v>
      </c>
      <c r="L113">
        <v>0</v>
      </c>
      <c r="M113">
        <v>0</v>
      </c>
      <c r="N113">
        <v>0</v>
      </c>
      <c r="O113">
        <v>0</v>
      </c>
      <c r="P113">
        <v>280</v>
      </c>
      <c r="Q113">
        <v>0.109</v>
      </c>
      <c r="R113">
        <v>30.52</v>
      </c>
      <c r="S113">
        <v>9.9000000000000005E-2</v>
      </c>
      <c r="T113">
        <v>27.72</v>
      </c>
      <c r="U113">
        <v>9.2999999999999999E-2</v>
      </c>
      <c r="V113">
        <v>26.04</v>
      </c>
      <c r="W113">
        <v>0</v>
      </c>
      <c r="X113">
        <v>0</v>
      </c>
      <c r="Y113">
        <v>0</v>
      </c>
      <c r="Z113">
        <v>0</v>
      </c>
      <c r="AB113">
        <v>202227</v>
      </c>
      <c r="AC113">
        <v>202247</v>
      </c>
      <c r="AE113" t="s">
        <v>71</v>
      </c>
      <c r="AF113" t="s">
        <v>72</v>
      </c>
      <c r="AM113" t="s">
        <v>38</v>
      </c>
      <c r="AN113" t="s">
        <v>39</v>
      </c>
      <c r="BE113" t="s">
        <v>40</v>
      </c>
      <c r="BF113" t="s">
        <v>41</v>
      </c>
    </row>
    <row r="114" spans="1:58">
      <c r="A114">
        <v>40343</v>
      </c>
      <c r="B114" t="s">
        <v>115</v>
      </c>
      <c r="C114">
        <v>755</v>
      </c>
      <c r="D114" t="s">
        <v>36</v>
      </c>
      <c r="E114" t="s">
        <v>37</v>
      </c>
      <c r="F114">
        <v>0.115</v>
      </c>
      <c r="G114">
        <v>32.200000000000003</v>
      </c>
      <c r="H114">
        <v>0.105</v>
      </c>
      <c r="I114">
        <v>29.4</v>
      </c>
      <c r="J114">
        <v>9.5000000000000001E-2</v>
      </c>
      <c r="K114">
        <v>26.6</v>
      </c>
      <c r="L114">
        <v>0</v>
      </c>
      <c r="M114">
        <v>0</v>
      </c>
      <c r="N114">
        <v>0</v>
      </c>
      <c r="O114">
        <v>0</v>
      </c>
      <c r="P114">
        <v>280</v>
      </c>
      <c r="Q114">
        <v>0.109</v>
      </c>
      <c r="R114">
        <v>30.52</v>
      </c>
      <c r="S114">
        <v>9.9000000000000005E-2</v>
      </c>
      <c r="T114">
        <v>27.72</v>
      </c>
      <c r="U114">
        <v>9.2999999999999999E-2</v>
      </c>
      <c r="V114">
        <v>26.04</v>
      </c>
      <c r="W114">
        <v>0</v>
      </c>
      <c r="X114">
        <v>0</v>
      </c>
      <c r="Y114">
        <v>0</v>
      </c>
      <c r="Z114">
        <v>0</v>
      </c>
      <c r="AB114">
        <v>202227</v>
      </c>
      <c r="AC114">
        <v>202247</v>
      </c>
      <c r="AE114" t="s">
        <v>71</v>
      </c>
      <c r="AF114" t="s">
        <v>72</v>
      </c>
      <c r="AM114" t="s">
        <v>38</v>
      </c>
      <c r="AN114" t="s">
        <v>39</v>
      </c>
      <c r="BE114" t="s">
        <v>40</v>
      </c>
      <c r="BF114" t="s">
        <v>41</v>
      </c>
    </row>
    <row r="115" spans="1:58">
      <c r="A115">
        <v>40344</v>
      </c>
      <c r="B115" t="s">
        <v>116</v>
      </c>
      <c r="C115">
        <v>755</v>
      </c>
      <c r="D115" t="s">
        <v>36</v>
      </c>
      <c r="E115" t="s">
        <v>37</v>
      </c>
      <c r="F115">
        <v>0.115</v>
      </c>
      <c r="G115">
        <v>32.200000000000003</v>
      </c>
      <c r="H115">
        <v>0.105</v>
      </c>
      <c r="I115">
        <v>29.4</v>
      </c>
      <c r="J115">
        <v>9.5000000000000001E-2</v>
      </c>
      <c r="K115">
        <v>26.6</v>
      </c>
      <c r="L115">
        <v>0</v>
      </c>
      <c r="M115">
        <v>0</v>
      </c>
      <c r="N115">
        <v>0</v>
      </c>
      <c r="O115">
        <v>0</v>
      </c>
      <c r="P115">
        <v>280</v>
      </c>
      <c r="Q115">
        <v>0.109</v>
      </c>
      <c r="R115">
        <v>30.52</v>
      </c>
      <c r="S115">
        <v>9.9000000000000005E-2</v>
      </c>
      <c r="T115">
        <v>27.72</v>
      </c>
      <c r="U115">
        <v>9.2999999999999999E-2</v>
      </c>
      <c r="V115">
        <v>26.04</v>
      </c>
      <c r="W115">
        <v>0</v>
      </c>
      <c r="X115">
        <v>0</v>
      </c>
      <c r="Y115">
        <v>0</v>
      </c>
      <c r="Z115">
        <v>0</v>
      </c>
      <c r="AB115">
        <v>202227</v>
      </c>
      <c r="AC115">
        <v>202247</v>
      </c>
      <c r="AE115" t="s">
        <v>71</v>
      </c>
      <c r="AF115" t="s">
        <v>72</v>
      </c>
      <c r="AM115" t="s">
        <v>38</v>
      </c>
      <c r="AN115" t="s">
        <v>39</v>
      </c>
      <c r="BE115" t="s">
        <v>40</v>
      </c>
      <c r="BF115" t="s">
        <v>41</v>
      </c>
    </row>
    <row r="116" spans="1:58">
      <c r="A116">
        <v>40345</v>
      </c>
      <c r="B116" t="s">
        <v>117</v>
      </c>
      <c r="C116">
        <v>755</v>
      </c>
      <c r="D116" t="s">
        <v>36</v>
      </c>
      <c r="E116" t="s">
        <v>37</v>
      </c>
      <c r="F116">
        <v>0.115</v>
      </c>
      <c r="G116">
        <v>32.200000000000003</v>
      </c>
      <c r="H116">
        <v>0.105</v>
      </c>
      <c r="I116">
        <v>29.4</v>
      </c>
      <c r="J116">
        <v>9.5000000000000001E-2</v>
      </c>
      <c r="K116">
        <v>26.6</v>
      </c>
      <c r="L116">
        <v>0</v>
      </c>
      <c r="M116">
        <v>0</v>
      </c>
      <c r="N116">
        <v>0</v>
      </c>
      <c r="O116">
        <v>0</v>
      </c>
      <c r="P116">
        <v>280</v>
      </c>
      <c r="Q116">
        <v>0.109</v>
      </c>
      <c r="R116">
        <v>30.52</v>
      </c>
      <c r="S116">
        <v>9.9000000000000005E-2</v>
      </c>
      <c r="T116">
        <v>27.72</v>
      </c>
      <c r="U116">
        <v>9.2999999999999999E-2</v>
      </c>
      <c r="V116">
        <v>26.04</v>
      </c>
      <c r="W116">
        <v>0</v>
      </c>
      <c r="X116">
        <v>0</v>
      </c>
      <c r="Y116">
        <v>0</v>
      </c>
      <c r="Z116">
        <v>0</v>
      </c>
      <c r="AB116">
        <v>202227</v>
      </c>
      <c r="AC116">
        <v>202247</v>
      </c>
      <c r="AE116" t="s">
        <v>71</v>
      </c>
      <c r="AF116" t="s">
        <v>72</v>
      </c>
      <c r="AM116" t="s">
        <v>38</v>
      </c>
      <c r="AN116" t="s">
        <v>39</v>
      </c>
      <c r="BE116" t="s">
        <v>40</v>
      </c>
      <c r="BF116" t="s">
        <v>41</v>
      </c>
    </row>
    <row r="117" spans="1:58">
      <c r="A117">
        <v>40441</v>
      </c>
      <c r="B117" t="s">
        <v>118</v>
      </c>
      <c r="C117">
        <v>755</v>
      </c>
      <c r="D117" t="s">
        <v>36</v>
      </c>
      <c r="E117" t="s">
        <v>37</v>
      </c>
      <c r="F117">
        <v>7.5999999999999998E-2</v>
      </c>
      <c r="G117">
        <v>21.28</v>
      </c>
      <c r="H117">
        <v>6.8000000000000005E-2</v>
      </c>
      <c r="I117">
        <v>19.04</v>
      </c>
      <c r="J117">
        <v>6.2E-2</v>
      </c>
      <c r="K117">
        <v>17.36</v>
      </c>
      <c r="L117">
        <v>0</v>
      </c>
      <c r="M117">
        <v>0</v>
      </c>
      <c r="N117">
        <v>0</v>
      </c>
      <c r="O117">
        <v>0</v>
      </c>
      <c r="P117">
        <v>280</v>
      </c>
      <c r="Q117">
        <v>7.1999999999999995E-2</v>
      </c>
      <c r="R117">
        <v>20.16</v>
      </c>
      <c r="S117">
        <v>6.5000000000000002E-2</v>
      </c>
      <c r="T117">
        <v>18.2</v>
      </c>
      <c r="U117">
        <v>0.06</v>
      </c>
      <c r="V117">
        <v>16.8</v>
      </c>
      <c r="W117">
        <v>0</v>
      </c>
      <c r="X117">
        <v>0</v>
      </c>
      <c r="Y117">
        <v>0</v>
      </c>
      <c r="Z117">
        <v>0</v>
      </c>
      <c r="AB117">
        <v>202227</v>
      </c>
      <c r="AC117">
        <v>202247</v>
      </c>
      <c r="BE117" t="s">
        <v>40</v>
      </c>
      <c r="BF117" t="s">
        <v>41</v>
      </c>
    </row>
    <row r="118" spans="1:58">
      <c r="A118">
        <v>40524</v>
      </c>
      <c r="B118" t="s">
        <v>119</v>
      </c>
      <c r="C118">
        <v>755</v>
      </c>
      <c r="D118" t="s">
        <v>36</v>
      </c>
      <c r="E118" t="s">
        <v>37</v>
      </c>
      <c r="F118">
        <v>7.5999999999999998E-2</v>
      </c>
      <c r="G118">
        <v>21.28</v>
      </c>
      <c r="H118">
        <v>6.8000000000000005E-2</v>
      </c>
      <c r="I118">
        <v>19.04</v>
      </c>
      <c r="J118">
        <v>6.2E-2</v>
      </c>
      <c r="K118">
        <v>17.36</v>
      </c>
      <c r="L118">
        <v>0</v>
      </c>
      <c r="M118">
        <v>0</v>
      </c>
      <c r="N118">
        <v>0</v>
      </c>
      <c r="O118">
        <v>0</v>
      </c>
      <c r="P118">
        <v>280</v>
      </c>
      <c r="Q118">
        <v>7.1999999999999995E-2</v>
      </c>
      <c r="R118">
        <v>20.16</v>
      </c>
      <c r="S118">
        <v>6.5000000000000002E-2</v>
      </c>
      <c r="T118">
        <v>18.2</v>
      </c>
      <c r="U118">
        <v>0.06</v>
      </c>
      <c r="V118">
        <v>16.8</v>
      </c>
      <c r="W118">
        <v>0</v>
      </c>
      <c r="X118">
        <v>0</v>
      </c>
      <c r="Y118">
        <v>0</v>
      </c>
      <c r="Z118">
        <v>0</v>
      </c>
      <c r="AB118">
        <v>202227</v>
      </c>
      <c r="AC118">
        <v>202247</v>
      </c>
      <c r="BE118" t="s">
        <v>40</v>
      </c>
      <c r="BF118" t="s">
        <v>41</v>
      </c>
    </row>
    <row r="119" spans="1:58">
      <c r="A119">
        <v>40597</v>
      </c>
      <c r="B119" t="s">
        <v>120</v>
      </c>
      <c r="C119">
        <v>755</v>
      </c>
      <c r="D119" t="s">
        <v>36</v>
      </c>
      <c r="E119" t="s">
        <v>37</v>
      </c>
      <c r="F119">
        <v>0.16600000000000001</v>
      </c>
      <c r="G119">
        <v>46.48</v>
      </c>
      <c r="H119">
        <v>0.15</v>
      </c>
      <c r="I119">
        <v>42</v>
      </c>
      <c r="J119">
        <v>0.13800000000000001</v>
      </c>
      <c r="K119">
        <v>38.64</v>
      </c>
      <c r="L119">
        <v>0</v>
      </c>
      <c r="M119">
        <v>0</v>
      </c>
      <c r="N119">
        <v>0</v>
      </c>
      <c r="O119">
        <v>0</v>
      </c>
      <c r="P119">
        <v>280</v>
      </c>
      <c r="Q119">
        <v>0.157</v>
      </c>
      <c r="R119">
        <v>43.96</v>
      </c>
      <c r="S119">
        <v>0.14299999999999999</v>
      </c>
      <c r="T119">
        <v>40.04</v>
      </c>
      <c r="U119">
        <v>0.13400000000000001</v>
      </c>
      <c r="V119">
        <v>37.520000000000003</v>
      </c>
      <c r="W119">
        <v>0</v>
      </c>
      <c r="X119">
        <v>0</v>
      </c>
      <c r="Y119">
        <v>0</v>
      </c>
      <c r="Z119">
        <v>0</v>
      </c>
      <c r="AB119">
        <v>202227</v>
      </c>
      <c r="AC119">
        <v>202247</v>
      </c>
      <c r="AE119" t="s">
        <v>71</v>
      </c>
      <c r="AF119" t="s">
        <v>72</v>
      </c>
      <c r="AO119" t="s">
        <v>121</v>
      </c>
      <c r="AP119" t="s">
        <v>122</v>
      </c>
      <c r="AQ119" t="s">
        <v>60</v>
      </c>
      <c r="AR119" t="s">
        <v>61</v>
      </c>
      <c r="AW119" t="s">
        <v>64</v>
      </c>
      <c r="AX119" t="s">
        <v>65</v>
      </c>
      <c r="BE119" t="s">
        <v>40</v>
      </c>
      <c r="BF119" t="s">
        <v>41</v>
      </c>
    </row>
    <row r="120" spans="1:58">
      <c r="A120">
        <v>40598</v>
      </c>
      <c r="B120" t="s">
        <v>123</v>
      </c>
      <c r="C120">
        <v>755</v>
      </c>
      <c r="D120" t="s">
        <v>36</v>
      </c>
      <c r="E120" t="s">
        <v>37</v>
      </c>
      <c r="F120">
        <v>0.16600000000000001</v>
      </c>
      <c r="G120">
        <v>46.48</v>
      </c>
      <c r="H120">
        <v>0.15</v>
      </c>
      <c r="I120">
        <v>42</v>
      </c>
      <c r="J120">
        <v>0.13800000000000001</v>
      </c>
      <c r="K120">
        <v>38.64</v>
      </c>
      <c r="L120">
        <v>0</v>
      </c>
      <c r="M120">
        <v>0</v>
      </c>
      <c r="N120">
        <v>0</v>
      </c>
      <c r="O120">
        <v>0</v>
      </c>
      <c r="P120">
        <v>280</v>
      </c>
      <c r="Q120">
        <v>0.157</v>
      </c>
      <c r="R120">
        <v>43.96</v>
      </c>
      <c r="S120">
        <v>0.14299999999999999</v>
      </c>
      <c r="T120">
        <v>40.04</v>
      </c>
      <c r="U120">
        <v>0.13400000000000001</v>
      </c>
      <c r="V120">
        <v>37.520000000000003</v>
      </c>
      <c r="W120">
        <v>0</v>
      </c>
      <c r="X120">
        <v>0</v>
      </c>
      <c r="Y120">
        <v>0</v>
      </c>
      <c r="Z120">
        <v>0</v>
      </c>
      <c r="AB120">
        <v>202227</v>
      </c>
      <c r="AC120">
        <v>202247</v>
      </c>
      <c r="AE120" t="s">
        <v>71</v>
      </c>
      <c r="AF120" t="s">
        <v>72</v>
      </c>
      <c r="AO120" t="s">
        <v>121</v>
      </c>
      <c r="AP120" t="s">
        <v>122</v>
      </c>
      <c r="AQ120" t="s">
        <v>60</v>
      </c>
      <c r="AR120" t="s">
        <v>61</v>
      </c>
      <c r="AW120" t="s">
        <v>64</v>
      </c>
      <c r="AX120" t="s">
        <v>65</v>
      </c>
      <c r="BE120" t="s">
        <v>40</v>
      </c>
      <c r="BF120" t="s">
        <v>41</v>
      </c>
    </row>
    <row r="121" spans="1:58">
      <c r="A121">
        <v>40600</v>
      </c>
      <c r="B121" t="s">
        <v>124</v>
      </c>
      <c r="C121">
        <v>755</v>
      </c>
      <c r="D121" t="s">
        <v>36</v>
      </c>
      <c r="E121" t="s">
        <v>37</v>
      </c>
      <c r="F121">
        <v>0.112</v>
      </c>
      <c r="G121">
        <v>31.36</v>
      </c>
      <c r="H121">
        <v>0.10199999999999999</v>
      </c>
      <c r="I121">
        <v>28.56</v>
      </c>
      <c r="J121">
        <v>9.2999999999999999E-2</v>
      </c>
      <c r="K121">
        <v>26.04</v>
      </c>
      <c r="L121">
        <v>0</v>
      </c>
      <c r="M121">
        <v>0</v>
      </c>
      <c r="N121">
        <v>0</v>
      </c>
      <c r="O121">
        <v>0</v>
      </c>
      <c r="P121">
        <v>280</v>
      </c>
      <c r="Q121">
        <v>0.106</v>
      </c>
      <c r="R121">
        <v>29.68</v>
      </c>
      <c r="S121">
        <v>9.7000000000000003E-2</v>
      </c>
      <c r="T121">
        <v>27.16</v>
      </c>
      <c r="U121">
        <v>0.09</v>
      </c>
      <c r="V121">
        <v>25.2</v>
      </c>
      <c r="W121">
        <v>0</v>
      </c>
      <c r="X121">
        <v>0</v>
      </c>
      <c r="Y121">
        <v>0</v>
      </c>
      <c r="Z121">
        <v>0</v>
      </c>
      <c r="AB121">
        <v>202227</v>
      </c>
      <c r="AC121">
        <v>202247</v>
      </c>
      <c r="AM121" t="s">
        <v>38</v>
      </c>
      <c r="AN121" t="s">
        <v>39</v>
      </c>
      <c r="BE121" t="s">
        <v>40</v>
      </c>
      <c r="BF121" t="s">
        <v>41</v>
      </c>
    </row>
    <row r="122" spans="1:58">
      <c r="A122">
        <v>40624</v>
      </c>
      <c r="B122" t="s">
        <v>125</v>
      </c>
      <c r="C122">
        <v>755</v>
      </c>
      <c r="D122" t="s">
        <v>36</v>
      </c>
      <c r="E122" t="s">
        <v>37</v>
      </c>
      <c r="F122">
        <v>9.6000000000000002E-2</v>
      </c>
      <c r="G122">
        <v>26.88</v>
      </c>
      <c r="H122">
        <v>8.6999999999999994E-2</v>
      </c>
      <c r="I122">
        <v>24.36</v>
      </c>
      <c r="J122">
        <v>7.9000000000000001E-2</v>
      </c>
      <c r="K122">
        <v>22.12</v>
      </c>
      <c r="L122">
        <v>0</v>
      </c>
      <c r="M122">
        <v>0</v>
      </c>
      <c r="N122">
        <v>0</v>
      </c>
      <c r="O122">
        <v>0</v>
      </c>
      <c r="P122">
        <v>280</v>
      </c>
      <c r="Q122">
        <v>9.0999999999999998E-2</v>
      </c>
      <c r="R122">
        <v>25.48</v>
      </c>
      <c r="S122">
        <v>8.3000000000000004E-2</v>
      </c>
      <c r="T122">
        <v>23.24</v>
      </c>
      <c r="U122">
        <v>7.6999999999999999E-2</v>
      </c>
      <c r="V122">
        <v>21.56</v>
      </c>
      <c r="W122">
        <v>0</v>
      </c>
      <c r="X122">
        <v>0</v>
      </c>
      <c r="Y122">
        <v>0</v>
      </c>
      <c r="Z122">
        <v>0</v>
      </c>
      <c r="AB122">
        <v>202227</v>
      </c>
      <c r="AC122">
        <v>202247</v>
      </c>
      <c r="AM122" t="s">
        <v>38</v>
      </c>
      <c r="AN122" t="s">
        <v>39</v>
      </c>
      <c r="BE122" t="s">
        <v>40</v>
      </c>
      <c r="BF122" t="s">
        <v>41</v>
      </c>
    </row>
    <row r="123" spans="1:58">
      <c r="A123">
        <v>40624</v>
      </c>
      <c r="B123" t="s">
        <v>125</v>
      </c>
      <c r="C123">
        <v>755</v>
      </c>
      <c r="D123" t="s">
        <v>45</v>
      </c>
      <c r="E123" t="s">
        <v>46</v>
      </c>
      <c r="F123">
        <v>0.28599999999999998</v>
      </c>
      <c r="G123">
        <v>40.04</v>
      </c>
      <c r="H123">
        <v>0.26</v>
      </c>
      <c r="I123">
        <v>36.4</v>
      </c>
      <c r="J123">
        <v>0.23599999999999999</v>
      </c>
      <c r="K123">
        <v>33.04</v>
      </c>
      <c r="L123">
        <v>0</v>
      </c>
      <c r="M123">
        <v>0</v>
      </c>
      <c r="N123">
        <v>0</v>
      </c>
      <c r="O123">
        <v>0</v>
      </c>
      <c r="P123">
        <v>140</v>
      </c>
      <c r="Q123">
        <v>0.27100000000000002</v>
      </c>
      <c r="R123">
        <v>37.94</v>
      </c>
      <c r="S123">
        <v>0.247</v>
      </c>
      <c r="T123">
        <v>34.58</v>
      </c>
      <c r="U123">
        <v>0.23</v>
      </c>
      <c r="V123">
        <v>32.200000000000003</v>
      </c>
      <c r="W123">
        <v>0</v>
      </c>
      <c r="X123">
        <v>0</v>
      </c>
      <c r="Y123">
        <v>0</v>
      </c>
      <c r="Z123">
        <v>0</v>
      </c>
      <c r="AB123">
        <v>202227</v>
      </c>
      <c r="AC123">
        <v>202247</v>
      </c>
      <c r="AM123" t="s">
        <v>38</v>
      </c>
      <c r="AN123" t="s">
        <v>39</v>
      </c>
      <c r="BE123" t="s">
        <v>40</v>
      </c>
      <c r="BF123" t="s">
        <v>41</v>
      </c>
    </row>
    <row r="124" spans="1:58">
      <c r="A124">
        <v>40625</v>
      </c>
      <c r="B124" t="s">
        <v>126</v>
      </c>
      <c r="C124">
        <v>755</v>
      </c>
      <c r="D124" t="s">
        <v>36</v>
      </c>
      <c r="E124" t="s">
        <v>37</v>
      </c>
      <c r="F124">
        <v>9.6000000000000002E-2</v>
      </c>
      <c r="G124">
        <v>26.88</v>
      </c>
      <c r="H124">
        <v>8.6999999999999994E-2</v>
      </c>
      <c r="I124">
        <v>24.36</v>
      </c>
      <c r="J124">
        <v>7.9000000000000001E-2</v>
      </c>
      <c r="K124">
        <v>22.12</v>
      </c>
      <c r="L124">
        <v>0</v>
      </c>
      <c r="M124">
        <v>0</v>
      </c>
      <c r="N124">
        <v>0</v>
      </c>
      <c r="O124">
        <v>0</v>
      </c>
      <c r="P124">
        <v>280</v>
      </c>
      <c r="Q124">
        <v>9.0999999999999998E-2</v>
      </c>
      <c r="R124">
        <v>25.48</v>
      </c>
      <c r="S124">
        <v>8.3000000000000004E-2</v>
      </c>
      <c r="T124">
        <v>23.24</v>
      </c>
      <c r="U124">
        <v>7.6999999999999999E-2</v>
      </c>
      <c r="V124">
        <v>21.56</v>
      </c>
      <c r="W124">
        <v>0</v>
      </c>
      <c r="X124">
        <v>0</v>
      </c>
      <c r="Y124">
        <v>0</v>
      </c>
      <c r="Z124">
        <v>0</v>
      </c>
      <c r="AB124">
        <v>202227</v>
      </c>
      <c r="AC124">
        <v>202247</v>
      </c>
      <c r="AM124" t="s">
        <v>38</v>
      </c>
      <c r="AN124" t="s">
        <v>39</v>
      </c>
      <c r="BE124" t="s">
        <v>40</v>
      </c>
      <c r="BF124" t="s">
        <v>41</v>
      </c>
    </row>
    <row r="125" spans="1:58">
      <c r="A125">
        <v>40625</v>
      </c>
      <c r="B125" t="s">
        <v>126</v>
      </c>
      <c r="C125">
        <v>755</v>
      </c>
      <c r="D125" t="s">
        <v>45</v>
      </c>
      <c r="E125" t="s">
        <v>46</v>
      </c>
      <c r="F125">
        <v>0.28599999999999998</v>
      </c>
      <c r="G125">
        <v>40.04</v>
      </c>
      <c r="H125">
        <v>0.26</v>
      </c>
      <c r="I125">
        <v>36.4</v>
      </c>
      <c r="J125">
        <v>0.23599999999999999</v>
      </c>
      <c r="K125">
        <v>33.04</v>
      </c>
      <c r="L125">
        <v>0</v>
      </c>
      <c r="M125">
        <v>0</v>
      </c>
      <c r="N125">
        <v>0</v>
      </c>
      <c r="O125">
        <v>0</v>
      </c>
      <c r="P125">
        <v>140</v>
      </c>
      <c r="Q125">
        <v>0.27100000000000002</v>
      </c>
      <c r="R125">
        <v>37.94</v>
      </c>
      <c r="S125">
        <v>0.247</v>
      </c>
      <c r="T125">
        <v>34.58</v>
      </c>
      <c r="U125">
        <v>0.23</v>
      </c>
      <c r="V125">
        <v>32.200000000000003</v>
      </c>
      <c r="W125">
        <v>0</v>
      </c>
      <c r="X125">
        <v>0</v>
      </c>
      <c r="Y125">
        <v>0</v>
      </c>
      <c r="Z125">
        <v>0</v>
      </c>
      <c r="AB125">
        <v>202227</v>
      </c>
      <c r="AC125">
        <v>202247</v>
      </c>
      <c r="AM125" t="s">
        <v>38</v>
      </c>
      <c r="AN125" t="s">
        <v>39</v>
      </c>
      <c r="BE125" t="s">
        <v>40</v>
      </c>
      <c r="BF125" t="s">
        <v>41</v>
      </c>
    </row>
    <row r="126" spans="1:58">
      <c r="A126">
        <v>40626</v>
      </c>
      <c r="B126" t="s">
        <v>127</v>
      </c>
      <c r="C126">
        <v>755</v>
      </c>
      <c r="D126" t="s">
        <v>36</v>
      </c>
      <c r="E126" t="s">
        <v>37</v>
      </c>
      <c r="F126">
        <v>9.6000000000000002E-2</v>
      </c>
      <c r="G126">
        <v>26.88</v>
      </c>
      <c r="H126">
        <v>8.6999999999999994E-2</v>
      </c>
      <c r="I126">
        <v>24.36</v>
      </c>
      <c r="J126">
        <v>7.9000000000000001E-2</v>
      </c>
      <c r="K126">
        <v>22.12</v>
      </c>
      <c r="L126">
        <v>0</v>
      </c>
      <c r="M126">
        <v>0</v>
      </c>
      <c r="N126">
        <v>0</v>
      </c>
      <c r="O126">
        <v>0</v>
      </c>
      <c r="P126">
        <v>280</v>
      </c>
      <c r="Q126">
        <v>9.0999999999999998E-2</v>
      </c>
      <c r="R126">
        <v>25.48</v>
      </c>
      <c r="S126">
        <v>8.3000000000000004E-2</v>
      </c>
      <c r="T126">
        <v>23.24</v>
      </c>
      <c r="U126">
        <v>7.6999999999999999E-2</v>
      </c>
      <c r="V126">
        <v>21.56</v>
      </c>
      <c r="W126">
        <v>0</v>
      </c>
      <c r="X126">
        <v>0</v>
      </c>
      <c r="Y126">
        <v>0</v>
      </c>
      <c r="Z126">
        <v>0</v>
      </c>
      <c r="AB126">
        <v>202227</v>
      </c>
      <c r="AC126">
        <v>202247</v>
      </c>
      <c r="AM126" t="s">
        <v>38</v>
      </c>
      <c r="AN126" t="s">
        <v>39</v>
      </c>
      <c r="BE126" t="s">
        <v>40</v>
      </c>
      <c r="BF126" t="s">
        <v>41</v>
      </c>
    </row>
    <row r="127" spans="1:58">
      <c r="A127">
        <v>40626</v>
      </c>
      <c r="B127" t="s">
        <v>127</v>
      </c>
      <c r="C127">
        <v>755</v>
      </c>
      <c r="D127" t="s">
        <v>45</v>
      </c>
      <c r="E127" t="s">
        <v>46</v>
      </c>
      <c r="F127">
        <v>0.28599999999999998</v>
      </c>
      <c r="G127">
        <v>40.04</v>
      </c>
      <c r="H127">
        <v>0.26</v>
      </c>
      <c r="I127">
        <v>36.4</v>
      </c>
      <c r="J127">
        <v>0.23599999999999999</v>
      </c>
      <c r="K127">
        <v>33.04</v>
      </c>
      <c r="L127">
        <v>0</v>
      </c>
      <c r="M127">
        <v>0</v>
      </c>
      <c r="N127">
        <v>0</v>
      </c>
      <c r="O127">
        <v>0</v>
      </c>
      <c r="P127">
        <v>140</v>
      </c>
      <c r="Q127">
        <v>0.27100000000000002</v>
      </c>
      <c r="R127">
        <v>37.94</v>
      </c>
      <c r="S127">
        <v>0.247</v>
      </c>
      <c r="T127">
        <v>34.58</v>
      </c>
      <c r="U127">
        <v>0.23</v>
      </c>
      <c r="V127">
        <v>32.200000000000003</v>
      </c>
      <c r="W127">
        <v>0</v>
      </c>
      <c r="X127">
        <v>0</v>
      </c>
      <c r="Y127">
        <v>0</v>
      </c>
      <c r="Z127">
        <v>0</v>
      </c>
      <c r="AB127">
        <v>202227</v>
      </c>
      <c r="AC127">
        <v>202247</v>
      </c>
      <c r="AM127" t="s">
        <v>38</v>
      </c>
      <c r="AN127" t="s">
        <v>39</v>
      </c>
      <c r="BE127" t="s">
        <v>40</v>
      </c>
      <c r="BF127" t="s">
        <v>41</v>
      </c>
    </row>
    <row r="128" spans="1:58">
      <c r="A128">
        <v>40627</v>
      </c>
      <c r="B128" t="s">
        <v>128</v>
      </c>
      <c r="C128">
        <v>755</v>
      </c>
      <c r="D128" t="s">
        <v>36</v>
      </c>
      <c r="E128" t="s">
        <v>37</v>
      </c>
      <c r="F128">
        <v>9.6000000000000002E-2</v>
      </c>
      <c r="G128">
        <v>26.88</v>
      </c>
      <c r="H128">
        <v>8.6999999999999994E-2</v>
      </c>
      <c r="I128">
        <v>24.36</v>
      </c>
      <c r="J128">
        <v>7.9000000000000001E-2</v>
      </c>
      <c r="K128">
        <v>22.12</v>
      </c>
      <c r="L128">
        <v>0</v>
      </c>
      <c r="M128">
        <v>0</v>
      </c>
      <c r="N128">
        <v>0</v>
      </c>
      <c r="O128">
        <v>0</v>
      </c>
      <c r="P128">
        <v>280</v>
      </c>
      <c r="Q128">
        <v>9.0999999999999998E-2</v>
      </c>
      <c r="R128">
        <v>25.48</v>
      </c>
      <c r="S128">
        <v>8.3000000000000004E-2</v>
      </c>
      <c r="T128">
        <v>23.24</v>
      </c>
      <c r="U128">
        <v>7.6999999999999999E-2</v>
      </c>
      <c r="V128">
        <v>21.56</v>
      </c>
      <c r="W128">
        <v>0</v>
      </c>
      <c r="X128">
        <v>0</v>
      </c>
      <c r="Y128">
        <v>0</v>
      </c>
      <c r="Z128">
        <v>0</v>
      </c>
      <c r="AB128">
        <v>202227</v>
      </c>
      <c r="AC128">
        <v>202247</v>
      </c>
      <c r="AM128" t="s">
        <v>38</v>
      </c>
      <c r="AN128" t="s">
        <v>39</v>
      </c>
      <c r="BE128" t="s">
        <v>40</v>
      </c>
      <c r="BF128" t="s">
        <v>41</v>
      </c>
    </row>
    <row r="129" spans="1:58">
      <c r="A129">
        <v>40627</v>
      </c>
      <c r="B129" t="s">
        <v>128</v>
      </c>
      <c r="C129">
        <v>755</v>
      </c>
      <c r="D129" t="s">
        <v>45</v>
      </c>
      <c r="E129" t="s">
        <v>46</v>
      </c>
      <c r="F129">
        <v>0.28599999999999998</v>
      </c>
      <c r="G129">
        <v>40.04</v>
      </c>
      <c r="H129">
        <v>0.26</v>
      </c>
      <c r="I129">
        <v>36.4</v>
      </c>
      <c r="J129">
        <v>0.23599999999999999</v>
      </c>
      <c r="K129">
        <v>33.04</v>
      </c>
      <c r="L129">
        <v>0</v>
      </c>
      <c r="M129">
        <v>0</v>
      </c>
      <c r="N129">
        <v>0</v>
      </c>
      <c r="O129">
        <v>0</v>
      </c>
      <c r="P129">
        <v>140</v>
      </c>
      <c r="Q129">
        <v>0.27100000000000002</v>
      </c>
      <c r="R129">
        <v>37.94</v>
      </c>
      <c r="S129">
        <v>0.247</v>
      </c>
      <c r="T129">
        <v>34.58</v>
      </c>
      <c r="U129">
        <v>0.23</v>
      </c>
      <c r="V129">
        <v>32.200000000000003</v>
      </c>
      <c r="W129">
        <v>0</v>
      </c>
      <c r="X129">
        <v>0</v>
      </c>
      <c r="Y129">
        <v>0</v>
      </c>
      <c r="Z129">
        <v>0</v>
      </c>
      <c r="AB129">
        <v>202227</v>
      </c>
      <c r="AC129">
        <v>202247</v>
      </c>
      <c r="AM129" t="s">
        <v>38</v>
      </c>
      <c r="AN129" t="s">
        <v>39</v>
      </c>
      <c r="BE129" t="s">
        <v>40</v>
      </c>
      <c r="BF129" t="s">
        <v>41</v>
      </c>
    </row>
    <row r="130" spans="1:58">
      <c r="A130">
        <v>40655</v>
      </c>
      <c r="B130" t="s">
        <v>129</v>
      </c>
      <c r="C130">
        <v>755</v>
      </c>
      <c r="D130" t="s">
        <v>36</v>
      </c>
      <c r="E130" t="s">
        <v>37</v>
      </c>
      <c r="F130">
        <v>0.26200000000000001</v>
      </c>
      <c r="G130">
        <v>73.36</v>
      </c>
      <c r="H130">
        <v>0.23699999999999999</v>
      </c>
      <c r="I130">
        <v>66.36</v>
      </c>
      <c r="J130">
        <v>0.216</v>
      </c>
      <c r="K130">
        <v>60.48</v>
      </c>
      <c r="L130">
        <v>0</v>
      </c>
      <c r="M130">
        <v>0</v>
      </c>
      <c r="N130">
        <v>0</v>
      </c>
      <c r="O130">
        <v>0</v>
      </c>
      <c r="P130">
        <v>280</v>
      </c>
      <c r="Q130">
        <v>0.248</v>
      </c>
      <c r="R130">
        <v>69.44</v>
      </c>
      <c r="S130">
        <v>0.22500000000000001</v>
      </c>
      <c r="T130">
        <v>63</v>
      </c>
      <c r="U130">
        <v>0.21</v>
      </c>
      <c r="V130">
        <v>58.8</v>
      </c>
      <c r="W130">
        <v>0</v>
      </c>
      <c r="X130">
        <v>0</v>
      </c>
      <c r="Y130">
        <v>0</v>
      </c>
      <c r="Z130">
        <v>0</v>
      </c>
      <c r="AB130">
        <v>202227</v>
      </c>
      <c r="AC130">
        <v>202247</v>
      </c>
      <c r="AM130" t="s">
        <v>38</v>
      </c>
      <c r="AN130" t="s">
        <v>39</v>
      </c>
      <c r="BE130" t="s">
        <v>40</v>
      </c>
      <c r="BF130" t="s">
        <v>41</v>
      </c>
    </row>
    <row r="131" spans="1:58">
      <c r="A131">
        <v>40655</v>
      </c>
      <c r="B131" t="s">
        <v>129</v>
      </c>
      <c r="C131">
        <v>755</v>
      </c>
      <c r="D131" t="s">
        <v>45</v>
      </c>
      <c r="E131" t="s">
        <v>46</v>
      </c>
      <c r="F131">
        <v>0.28000000000000003</v>
      </c>
      <c r="G131">
        <v>39.200000000000003</v>
      </c>
      <c r="H131">
        <v>0.255</v>
      </c>
      <c r="I131">
        <v>35.700000000000003</v>
      </c>
      <c r="J131">
        <v>0.23100000000000001</v>
      </c>
      <c r="K131">
        <v>32.340000000000003</v>
      </c>
      <c r="L131">
        <v>0</v>
      </c>
      <c r="M131">
        <v>0</v>
      </c>
      <c r="N131">
        <v>0</v>
      </c>
      <c r="O131">
        <v>0</v>
      </c>
      <c r="P131">
        <v>140</v>
      </c>
      <c r="Q131">
        <v>0.26500000000000001</v>
      </c>
      <c r="R131">
        <v>37.1</v>
      </c>
      <c r="S131">
        <v>0.24099999999999999</v>
      </c>
      <c r="T131">
        <v>33.74</v>
      </c>
      <c r="U131">
        <v>0.22500000000000001</v>
      </c>
      <c r="V131">
        <v>31.5</v>
      </c>
      <c r="W131">
        <v>0</v>
      </c>
      <c r="X131">
        <v>0</v>
      </c>
      <c r="Y131">
        <v>0</v>
      </c>
      <c r="Z131">
        <v>0</v>
      </c>
      <c r="AB131">
        <v>202227</v>
      </c>
      <c r="AC131">
        <v>202247</v>
      </c>
      <c r="AM131" t="s">
        <v>38</v>
      </c>
      <c r="AN131" t="s">
        <v>39</v>
      </c>
      <c r="BE131" t="s">
        <v>40</v>
      </c>
      <c r="BF131" t="s">
        <v>41</v>
      </c>
    </row>
    <row r="132" spans="1:58">
      <c r="A132">
        <v>40656</v>
      </c>
      <c r="B132" t="s">
        <v>130</v>
      </c>
      <c r="C132">
        <v>755</v>
      </c>
      <c r="D132" t="s">
        <v>36</v>
      </c>
      <c r="E132" t="s">
        <v>37</v>
      </c>
      <c r="F132">
        <v>0.26200000000000001</v>
      </c>
      <c r="G132">
        <v>73.36</v>
      </c>
      <c r="H132">
        <v>0.23699999999999999</v>
      </c>
      <c r="I132">
        <v>66.36</v>
      </c>
      <c r="J132">
        <v>0.216</v>
      </c>
      <c r="K132">
        <v>60.48</v>
      </c>
      <c r="L132">
        <v>0</v>
      </c>
      <c r="M132">
        <v>0</v>
      </c>
      <c r="N132">
        <v>0</v>
      </c>
      <c r="O132">
        <v>0</v>
      </c>
      <c r="P132">
        <v>280</v>
      </c>
      <c r="Q132">
        <v>0.248</v>
      </c>
      <c r="R132">
        <v>69.44</v>
      </c>
      <c r="S132">
        <v>0.22500000000000001</v>
      </c>
      <c r="T132">
        <v>63</v>
      </c>
      <c r="U132">
        <v>0.21</v>
      </c>
      <c r="V132">
        <v>58.8</v>
      </c>
      <c r="W132">
        <v>0</v>
      </c>
      <c r="X132">
        <v>0</v>
      </c>
      <c r="Y132">
        <v>0</v>
      </c>
      <c r="Z132">
        <v>0</v>
      </c>
      <c r="AB132">
        <v>202227</v>
      </c>
      <c r="AC132">
        <v>202247</v>
      </c>
      <c r="AM132" t="s">
        <v>38</v>
      </c>
      <c r="AN132" t="s">
        <v>39</v>
      </c>
      <c r="BE132" t="s">
        <v>40</v>
      </c>
      <c r="BF132" t="s">
        <v>41</v>
      </c>
    </row>
    <row r="133" spans="1:58">
      <c r="A133">
        <v>40656</v>
      </c>
      <c r="B133" t="s">
        <v>130</v>
      </c>
      <c r="C133">
        <v>755</v>
      </c>
      <c r="D133" t="s">
        <v>45</v>
      </c>
      <c r="E133" t="s">
        <v>46</v>
      </c>
      <c r="F133">
        <v>0.32200000000000001</v>
      </c>
      <c r="G133">
        <v>45.08</v>
      </c>
      <c r="H133">
        <v>0.29199999999999998</v>
      </c>
      <c r="I133">
        <v>40.880000000000003</v>
      </c>
      <c r="J133">
        <v>0.26600000000000001</v>
      </c>
      <c r="K133">
        <v>37.24</v>
      </c>
      <c r="L133">
        <v>0</v>
      </c>
      <c r="M133">
        <v>0</v>
      </c>
      <c r="N133">
        <v>0</v>
      </c>
      <c r="O133">
        <v>0</v>
      </c>
      <c r="P133">
        <v>140</v>
      </c>
      <c r="Q133">
        <v>0.30499999999999999</v>
      </c>
      <c r="R133">
        <v>42.7</v>
      </c>
      <c r="S133">
        <v>0.27700000000000002</v>
      </c>
      <c r="T133">
        <v>38.78</v>
      </c>
      <c r="U133">
        <v>0.25900000000000001</v>
      </c>
      <c r="V133">
        <v>36.26</v>
      </c>
      <c r="W133">
        <v>0</v>
      </c>
      <c r="X133">
        <v>0</v>
      </c>
      <c r="Y133">
        <v>0</v>
      </c>
      <c r="Z133">
        <v>0</v>
      </c>
      <c r="AB133">
        <v>202227</v>
      </c>
      <c r="AC133">
        <v>202247</v>
      </c>
      <c r="AM133" t="s">
        <v>38</v>
      </c>
      <c r="AN133" t="s">
        <v>39</v>
      </c>
      <c r="BE133" t="s">
        <v>40</v>
      </c>
      <c r="BF133" t="s">
        <v>41</v>
      </c>
    </row>
    <row r="134" spans="1:58">
      <c r="A134">
        <v>40657</v>
      </c>
      <c r="B134" t="s">
        <v>131</v>
      </c>
      <c r="C134">
        <v>755</v>
      </c>
      <c r="D134" t="s">
        <v>36</v>
      </c>
      <c r="E134" t="s">
        <v>37</v>
      </c>
      <c r="F134">
        <v>0.26200000000000001</v>
      </c>
      <c r="G134">
        <v>73.36</v>
      </c>
      <c r="H134">
        <v>0.23699999999999999</v>
      </c>
      <c r="I134">
        <v>66.36</v>
      </c>
      <c r="J134">
        <v>0.216</v>
      </c>
      <c r="K134">
        <v>60.48</v>
      </c>
      <c r="L134">
        <v>0</v>
      </c>
      <c r="M134">
        <v>0</v>
      </c>
      <c r="N134">
        <v>0</v>
      </c>
      <c r="O134">
        <v>0</v>
      </c>
      <c r="P134">
        <v>280</v>
      </c>
      <c r="Q134">
        <v>0.248</v>
      </c>
      <c r="R134">
        <v>69.44</v>
      </c>
      <c r="S134">
        <v>0.22500000000000001</v>
      </c>
      <c r="T134">
        <v>63</v>
      </c>
      <c r="U134">
        <v>0.21</v>
      </c>
      <c r="V134">
        <v>58.8</v>
      </c>
      <c r="W134">
        <v>0</v>
      </c>
      <c r="X134">
        <v>0</v>
      </c>
      <c r="Y134">
        <v>0</v>
      </c>
      <c r="Z134">
        <v>0</v>
      </c>
      <c r="AB134">
        <v>202227</v>
      </c>
      <c r="AC134">
        <v>202247</v>
      </c>
      <c r="AM134" t="s">
        <v>38</v>
      </c>
      <c r="AN134" t="s">
        <v>39</v>
      </c>
      <c r="BE134" t="s">
        <v>40</v>
      </c>
      <c r="BF134" t="s">
        <v>41</v>
      </c>
    </row>
    <row r="135" spans="1:58">
      <c r="A135">
        <v>40657</v>
      </c>
      <c r="B135" t="s">
        <v>131</v>
      </c>
      <c r="C135">
        <v>755</v>
      </c>
      <c r="D135" t="s">
        <v>45</v>
      </c>
      <c r="E135" t="s">
        <v>46</v>
      </c>
      <c r="F135">
        <v>0.32200000000000001</v>
      </c>
      <c r="G135">
        <v>45.08</v>
      </c>
      <c r="H135">
        <v>0.29199999999999998</v>
      </c>
      <c r="I135">
        <v>40.880000000000003</v>
      </c>
      <c r="J135">
        <v>0.26600000000000001</v>
      </c>
      <c r="K135">
        <v>37.24</v>
      </c>
      <c r="L135">
        <v>0</v>
      </c>
      <c r="M135">
        <v>0</v>
      </c>
      <c r="N135">
        <v>0</v>
      </c>
      <c r="O135">
        <v>0</v>
      </c>
      <c r="P135">
        <v>140</v>
      </c>
      <c r="Q135">
        <v>0.30499999999999999</v>
      </c>
      <c r="R135">
        <v>42.7</v>
      </c>
      <c r="S135">
        <v>0.27700000000000002</v>
      </c>
      <c r="T135">
        <v>38.78</v>
      </c>
      <c r="U135">
        <v>0.25900000000000001</v>
      </c>
      <c r="V135">
        <v>36.26</v>
      </c>
      <c r="W135">
        <v>0</v>
      </c>
      <c r="X135">
        <v>0</v>
      </c>
      <c r="Y135">
        <v>0</v>
      </c>
      <c r="Z135">
        <v>0</v>
      </c>
      <c r="AB135">
        <v>202227</v>
      </c>
      <c r="AC135">
        <v>202247</v>
      </c>
      <c r="AM135" t="s">
        <v>38</v>
      </c>
      <c r="AN135" t="s">
        <v>39</v>
      </c>
      <c r="BE135" t="s">
        <v>40</v>
      </c>
      <c r="BF135" t="s">
        <v>41</v>
      </c>
    </row>
    <row r="136" spans="1:58">
      <c r="A136">
        <v>40658</v>
      </c>
      <c r="B136" t="s">
        <v>132</v>
      </c>
      <c r="C136">
        <v>755</v>
      </c>
      <c r="D136" t="s">
        <v>36</v>
      </c>
      <c r="E136" t="s">
        <v>37</v>
      </c>
      <c r="F136">
        <v>0.26200000000000001</v>
      </c>
      <c r="G136">
        <v>73.36</v>
      </c>
      <c r="H136">
        <v>0.23699999999999999</v>
      </c>
      <c r="I136">
        <v>66.36</v>
      </c>
      <c r="J136">
        <v>0.216</v>
      </c>
      <c r="K136">
        <v>60.48</v>
      </c>
      <c r="L136">
        <v>0</v>
      </c>
      <c r="M136">
        <v>0</v>
      </c>
      <c r="N136">
        <v>0</v>
      </c>
      <c r="O136">
        <v>0</v>
      </c>
      <c r="P136">
        <v>280</v>
      </c>
      <c r="Q136">
        <v>0.248</v>
      </c>
      <c r="R136">
        <v>69.44</v>
      </c>
      <c r="S136">
        <v>0.22500000000000001</v>
      </c>
      <c r="T136">
        <v>63</v>
      </c>
      <c r="U136">
        <v>0.21</v>
      </c>
      <c r="V136">
        <v>58.8</v>
      </c>
      <c r="W136">
        <v>0</v>
      </c>
      <c r="X136">
        <v>0</v>
      </c>
      <c r="Y136">
        <v>0</v>
      </c>
      <c r="Z136">
        <v>0</v>
      </c>
      <c r="AB136">
        <v>202227</v>
      </c>
      <c r="AC136">
        <v>202247</v>
      </c>
      <c r="AM136" t="s">
        <v>38</v>
      </c>
      <c r="AN136" t="s">
        <v>39</v>
      </c>
      <c r="BE136" t="s">
        <v>40</v>
      </c>
      <c r="BF136" t="s">
        <v>41</v>
      </c>
    </row>
    <row r="137" spans="1:58">
      <c r="A137">
        <v>40658</v>
      </c>
      <c r="B137" t="s">
        <v>132</v>
      </c>
      <c r="C137">
        <v>755</v>
      </c>
      <c r="D137" t="s">
        <v>45</v>
      </c>
      <c r="E137" t="s">
        <v>46</v>
      </c>
      <c r="F137">
        <v>0.32200000000000001</v>
      </c>
      <c r="G137">
        <v>45.08</v>
      </c>
      <c r="H137">
        <v>0.29199999999999998</v>
      </c>
      <c r="I137">
        <v>40.880000000000003</v>
      </c>
      <c r="J137">
        <v>0.26600000000000001</v>
      </c>
      <c r="K137">
        <v>37.24</v>
      </c>
      <c r="L137">
        <v>0</v>
      </c>
      <c r="M137">
        <v>0</v>
      </c>
      <c r="N137">
        <v>0</v>
      </c>
      <c r="O137">
        <v>0</v>
      </c>
      <c r="P137">
        <v>140</v>
      </c>
      <c r="Q137">
        <v>0.30499999999999999</v>
      </c>
      <c r="R137">
        <v>42.7</v>
      </c>
      <c r="S137">
        <v>0.27700000000000002</v>
      </c>
      <c r="T137">
        <v>38.78</v>
      </c>
      <c r="U137">
        <v>0.25900000000000001</v>
      </c>
      <c r="V137">
        <v>36.26</v>
      </c>
      <c r="W137">
        <v>0</v>
      </c>
      <c r="X137">
        <v>0</v>
      </c>
      <c r="Y137">
        <v>0</v>
      </c>
      <c r="Z137">
        <v>0</v>
      </c>
      <c r="AB137">
        <v>202227</v>
      </c>
      <c r="AC137">
        <v>202247</v>
      </c>
      <c r="AM137" t="s">
        <v>38</v>
      </c>
      <c r="AN137" t="s">
        <v>39</v>
      </c>
      <c r="BE137" t="s">
        <v>40</v>
      </c>
      <c r="BF137" t="s">
        <v>41</v>
      </c>
    </row>
    <row r="138" spans="1:58">
      <c r="A138">
        <v>40659</v>
      </c>
      <c r="B138" t="s">
        <v>133</v>
      </c>
      <c r="C138">
        <v>755</v>
      </c>
      <c r="D138" t="s">
        <v>36</v>
      </c>
      <c r="E138" t="s">
        <v>37</v>
      </c>
      <c r="F138">
        <v>9.2999999999999999E-2</v>
      </c>
      <c r="G138">
        <v>26.04</v>
      </c>
      <c r="H138">
        <v>8.4000000000000005E-2</v>
      </c>
      <c r="I138">
        <v>23.52</v>
      </c>
      <c r="J138">
        <v>7.5999999999999998E-2</v>
      </c>
      <c r="K138">
        <v>21.28</v>
      </c>
      <c r="L138">
        <v>0</v>
      </c>
      <c r="M138">
        <v>0</v>
      </c>
      <c r="N138">
        <v>0</v>
      </c>
      <c r="O138">
        <v>0</v>
      </c>
      <c r="P138">
        <v>280</v>
      </c>
      <c r="Q138">
        <v>8.7999999999999995E-2</v>
      </c>
      <c r="R138">
        <v>24.64</v>
      </c>
      <c r="S138">
        <v>0.08</v>
      </c>
      <c r="T138">
        <v>22.4</v>
      </c>
      <c r="U138">
        <v>7.3999999999999996E-2</v>
      </c>
      <c r="V138">
        <v>20.72</v>
      </c>
      <c r="W138">
        <v>0</v>
      </c>
      <c r="X138">
        <v>0</v>
      </c>
      <c r="Y138">
        <v>0</v>
      </c>
      <c r="Z138">
        <v>0</v>
      </c>
      <c r="AB138">
        <v>202227</v>
      </c>
      <c r="AC138">
        <v>202247</v>
      </c>
      <c r="AM138" t="s">
        <v>38</v>
      </c>
      <c r="AN138" t="s">
        <v>39</v>
      </c>
      <c r="BE138" t="s">
        <v>40</v>
      </c>
      <c r="BF138" t="s">
        <v>41</v>
      </c>
    </row>
    <row r="139" spans="1:58">
      <c r="A139">
        <v>40659</v>
      </c>
      <c r="B139" t="s">
        <v>133</v>
      </c>
      <c r="C139">
        <v>755</v>
      </c>
      <c r="D139" t="s">
        <v>68</v>
      </c>
      <c r="E139" t="s">
        <v>69</v>
      </c>
      <c r="F139">
        <v>7.9000000000000001E-2</v>
      </c>
      <c r="G139">
        <v>29.62</v>
      </c>
      <c r="H139">
        <v>7.0999999999999994E-2</v>
      </c>
      <c r="I139">
        <v>26.62</v>
      </c>
      <c r="J139">
        <v>6.5000000000000002E-2</v>
      </c>
      <c r="K139">
        <v>24.37</v>
      </c>
      <c r="L139">
        <v>0</v>
      </c>
      <c r="M139">
        <v>0</v>
      </c>
      <c r="N139">
        <v>0</v>
      </c>
      <c r="O139">
        <v>0</v>
      </c>
      <c r="P139">
        <v>375</v>
      </c>
      <c r="Q139">
        <v>7.4999999999999997E-2</v>
      </c>
      <c r="R139">
        <v>28.12</v>
      </c>
      <c r="S139">
        <v>6.7000000000000004E-2</v>
      </c>
      <c r="T139">
        <v>25.12</v>
      </c>
      <c r="U139">
        <v>6.3E-2</v>
      </c>
      <c r="V139">
        <v>23.62</v>
      </c>
      <c r="W139">
        <v>0</v>
      </c>
      <c r="X139">
        <v>0</v>
      </c>
      <c r="Y139">
        <v>0</v>
      </c>
      <c r="Z139">
        <v>0</v>
      </c>
      <c r="AB139">
        <v>202227</v>
      </c>
      <c r="AC139">
        <v>202247</v>
      </c>
      <c r="AM139" t="s">
        <v>38</v>
      </c>
      <c r="AN139" t="s">
        <v>39</v>
      </c>
      <c r="BE139" t="s">
        <v>40</v>
      </c>
      <c r="BF139" t="s">
        <v>41</v>
      </c>
    </row>
    <row r="140" spans="1:58">
      <c r="A140">
        <v>40659</v>
      </c>
      <c r="B140" t="s">
        <v>133</v>
      </c>
      <c r="C140">
        <v>755</v>
      </c>
      <c r="D140" t="s">
        <v>45</v>
      </c>
      <c r="E140" t="s">
        <v>46</v>
      </c>
      <c r="F140">
        <v>0.15</v>
      </c>
      <c r="G140">
        <v>21</v>
      </c>
      <c r="H140">
        <v>0.13700000000000001</v>
      </c>
      <c r="I140">
        <v>19.18</v>
      </c>
      <c r="J140">
        <v>0.125</v>
      </c>
      <c r="K140">
        <v>17.5</v>
      </c>
      <c r="L140">
        <v>0</v>
      </c>
      <c r="M140">
        <v>0</v>
      </c>
      <c r="N140">
        <v>0</v>
      </c>
      <c r="O140">
        <v>0</v>
      </c>
      <c r="P140">
        <v>140</v>
      </c>
      <c r="Q140">
        <v>0.14199999999999999</v>
      </c>
      <c r="R140">
        <v>19.88</v>
      </c>
      <c r="S140">
        <v>0.13</v>
      </c>
      <c r="T140">
        <v>18.2</v>
      </c>
      <c r="U140">
        <v>0.122</v>
      </c>
      <c r="V140">
        <v>17.079999999999998</v>
      </c>
      <c r="W140">
        <v>0</v>
      </c>
      <c r="X140">
        <v>0</v>
      </c>
      <c r="Y140">
        <v>0</v>
      </c>
      <c r="Z140">
        <v>0</v>
      </c>
      <c r="AB140">
        <v>202227</v>
      </c>
      <c r="AC140">
        <v>202247</v>
      </c>
      <c r="AM140" t="s">
        <v>38</v>
      </c>
      <c r="AN140" t="s">
        <v>39</v>
      </c>
      <c r="BE140" t="s">
        <v>40</v>
      </c>
      <c r="BF140" t="s">
        <v>41</v>
      </c>
    </row>
    <row r="141" spans="1:58">
      <c r="A141">
        <v>40660</v>
      </c>
      <c r="B141" t="s">
        <v>134</v>
      </c>
      <c r="C141">
        <v>755</v>
      </c>
      <c r="D141" t="s">
        <v>36</v>
      </c>
      <c r="E141" t="s">
        <v>37</v>
      </c>
      <c r="F141">
        <v>9.2999999999999999E-2</v>
      </c>
      <c r="G141">
        <v>26.04</v>
      </c>
      <c r="H141">
        <v>8.4000000000000005E-2</v>
      </c>
      <c r="I141">
        <v>23.52</v>
      </c>
      <c r="J141">
        <v>7.5999999999999998E-2</v>
      </c>
      <c r="K141">
        <v>21.28</v>
      </c>
      <c r="L141">
        <v>0</v>
      </c>
      <c r="M141">
        <v>0</v>
      </c>
      <c r="N141">
        <v>0</v>
      </c>
      <c r="O141">
        <v>0</v>
      </c>
      <c r="P141">
        <v>280</v>
      </c>
      <c r="Q141">
        <v>8.7999999999999995E-2</v>
      </c>
      <c r="R141">
        <v>24.64</v>
      </c>
      <c r="S141">
        <v>0.08</v>
      </c>
      <c r="T141">
        <v>22.4</v>
      </c>
      <c r="U141">
        <v>7.3999999999999996E-2</v>
      </c>
      <c r="V141">
        <v>20.72</v>
      </c>
      <c r="W141">
        <v>0</v>
      </c>
      <c r="X141">
        <v>0</v>
      </c>
      <c r="Y141">
        <v>0</v>
      </c>
      <c r="Z141">
        <v>0</v>
      </c>
      <c r="AB141">
        <v>202227</v>
      </c>
      <c r="AC141">
        <v>202247</v>
      </c>
      <c r="AM141" t="s">
        <v>38</v>
      </c>
      <c r="AN141" t="s">
        <v>39</v>
      </c>
      <c r="BE141" t="s">
        <v>40</v>
      </c>
      <c r="BF141" t="s">
        <v>41</v>
      </c>
    </row>
    <row r="142" spans="1:58">
      <c r="A142">
        <v>40660</v>
      </c>
      <c r="B142" t="s">
        <v>134</v>
      </c>
      <c r="C142">
        <v>755</v>
      </c>
      <c r="D142" t="s">
        <v>68</v>
      </c>
      <c r="E142" t="s">
        <v>69</v>
      </c>
      <c r="F142">
        <v>7.9000000000000001E-2</v>
      </c>
      <c r="G142">
        <v>29.62</v>
      </c>
      <c r="H142">
        <v>7.0999999999999994E-2</v>
      </c>
      <c r="I142">
        <v>26.62</v>
      </c>
      <c r="J142">
        <v>6.5000000000000002E-2</v>
      </c>
      <c r="K142">
        <v>24.37</v>
      </c>
      <c r="L142">
        <v>0</v>
      </c>
      <c r="M142">
        <v>0</v>
      </c>
      <c r="N142">
        <v>0</v>
      </c>
      <c r="O142">
        <v>0</v>
      </c>
      <c r="P142">
        <v>375</v>
      </c>
      <c r="Q142">
        <v>7.4999999999999997E-2</v>
      </c>
      <c r="R142">
        <v>28.12</v>
      </c>
      <c r="S142">
        <v>6.7000000000000004E-2</v>
      </c>
      <c r="T142">
        <v>25.12</v>
      </c>
      <c r="U142">
        <v>6.3E-2</v>
      </c>
      <c r="V142">
        <v>23.62</v>
      </c>
      <c r="W142">
        <v>0</v>
      </c>
      <c r="X142">
        <v>0</v>
      </c>
      <c r="Y142">
        <v>0</v>
      </c>
      <c r="Z142">
        <v>0</v>
      </c>
      <c r="AB142">
        <v>202227</v>
      </c>
      <c r="AC142">
        <v>202247</v>
      </c>
      <c r="AM142" t="s">
        <v>38</v>
      </c>
      <c r="AN142" t="s">
        <v>39</v>
      </c>
      <c r="BE142" t="s">
        <v>40</v>
      </c>
      <c r="BF142" t="s">
        <v>41</v>
      </c>
    </row>
    <row r="143" spans="1:58">
      <c r="A143">
        <v>40660</v>
      </c>
      <c r="B143" t="s">
        <v>134</v>
      </c>
      <c r="C143">
        <v>755</v>
      </c>
      <c r="D143" t="s">
        <v>45</v>
      </c>
      <c r="E143" t="s">
        <v>46</v>
      </c>
      <c r="F143">
        <v>0.15</v>
      </c>
      <c r="G143">
        <v>21</v>
      </c>
      <c r="H143">
        <v>0.13700000000000001</v>
      </c>
      <c r="I143">
        <v>19.18</v>
      </c>
      <c r="J143">
        <v>0.125</v>
      </c>
      <c r="K143">
        <v>17.5</v>
      </c>
      <c r="L143">
        <v>0</v>
      </c>
      <c r="M143">
        <v>0</v>
      </c>
      <c r="N143">
        <v>0</v>
      </c>
      <c r="O143">
        <v>0</v>
      </c>
      <c r="P143">
        <v>140</v>
      </c>
      <c r="Q143">
        <v>0.14199999999999999</v>
      </c>
      <c r="R143">
        <v>19.88</v>
      </c>
      <c r="S143">
        <v>0.13</v>
      </c>
      <c r="T143">
        <v>18.2</v>
      </c>
      <c r="U143">
        <v>0.122</v>
      </c>
      <c r="V143">
        <v>17.079999999999998</v>
      </c>
      <c r="W143">
        <v>0</v>
      </c>
      <c r="X143">
        <v>0</v>
      </c>
      <c r="Y143">
        <v>0</v>
      </c>
      <c r="Z143">
        <v>0</v>
      </c>
      <c r="AB143">
        <v>202227</v>
      </c>
      <c r="AC143">
        <v>202247</v>
      </c>
      <c r="AM143" t="s">
        <v>38</v>
      </c>
      <c r="AN143" t="s">
        <v>39</v>
      </c>
      <c r="BE143" t="s">
        <v>40</v>
      </c>
      <c r="BF143" t="s">
        <v>41</v>
      </c>
    </row>
    <row r="144" spans="1:58">
      <c r="A144">
        <v>40661</v>
      </c>
      <c r="B144" t="s">
        <v>135</v>
      </c>
      <c r="C144">
        <v>755</v>
      </c>
      <c r="D144" t="s">
        <v>36</v>
      </c>
      <c r="E144" t="s">
        <v>37</v>
      </c>
      <c r="F144">
        <v>9.2999999999999999E-2</v>
      </c>
      <c r="G144">
        <v>26.04</v>
      </c>
      <c r="H144">
        <v>8.4000000000000005E-2</v>
      </c>
      <c r="I144">
        <v>23.52</v>
      </c>
      <c r="J144">
        <v>7.5999999999999998E-2</v>
      </c>
      <c r="K144">
        <v>21.28</v>
      </c>
      <c r="L144">
        <v>0</v>
      </c>
      <c r="M144">
        <v>0</v>
      </c>
      <c r="N144">
        <v>0</v>
      </c>
      <c r="O144">
        <v>0</v>
      </c>
      <c r="P144">
        <v>280</v>
      </c>
      <c r="Q144">
        <v>8.7999999999999995E-2</v>
      </c>
      <c r="R144">
        <v>24.64</v>
      </c>
      <c r="S144">
        <v>0.08</v>
      </c>
      <c r="T144">
        <v>22.4</v>
      </c>
      <c r="U144">
        <v>7.3999999999999996E-2</v>
      </c>
      <c r="V144">
        <v>20.72</v>
      </c>
      <c r="W144">
        <v>0</v>
      </c>
      <c r="X144">
        <v>0</v>
      </c>
      <c r="Y144">
        <v>0</v>
      </c>
      <c r="Z144">
        <v>0</v>
      </c>
      <c r="AB144">
        <v>202227</v>
      </c>
      <c r="AC144">
        <v>202247</v>
      </c>
      <c r="AM144" t="s">
        <v>38</v>
      </c>
      <c r="AN144" t="s">
        <v>39</v>
      </c>
      <c r="BE144" t="s">
        <v>40</v>
      </c>
      <c r="BF144" t="s">
        <v>41</v>
      </c>
    </row>
    <row r="145" spans="1:58">
      <c r="A145">
        <v>40661</v>
      </c>
      <c r="B145" t="s">
        <v>135</v>
      </c>
      <c r="C145">
        <v>755</v>
      </c>
      <c r="D145" t="s">
        <v>68</v>
      </c>
      <c r="E145" t="s">
        <v>69</v>
      </c>
      <c r="F145">
        <v>7.9000000000000001E-2</v>
      </c>
      <c r="G145">
        <v>29.62</v>
      </c>
      <c r="H145">
        <v>7.0999999999999994E-2</v>
      </c>
      <c r="I145">
        <v>26.62</v>
      </c>
      <c r="J145">
        <v>6.5000000000000002E-2</v>
      </c>
      <c r="K145">
        <v>24.37</v>
      </c>
      <c r="L145">
        <v>0</v>
      </c>
      <c r="M145">
        <v>0</v>
      </c>
      <c r="N145">
        <v>0</v>
      </c>
      <c r="O145">
        <v>0</v>
      </c>
      <c r="P145">
        <v>375</v>
      </c>
      <c r="Q145">
        <v>7.4999999999999997E-2</v>
      </c>
      <c r="R145">
        <v>28.12</v>
      </c>
      <c r="S145">
        <v>6.7000000000000004E-2</v>
      </c>
      <c r="T145">
        <v>25.12</v>
      </c>
      <c r="U145">
        <v>6.3E-2</v>
      </c>
      <c r="V145">
        <v>23.62</v>
      </c>
      <c r="W145">
        <v>0</v>
      </c>
      <c r="X145">
        <v>0</v>
      </c>
      <c r="Y145">
        <v>0</v>
      </c>
      <c r="Z145">
        <v>0</v>
      </c>
      <c r="AB145">
        <v>202227</v>
      </c>
      <c r="AC145">
        <v>202247</v>
      </c>
      <c r="AM145" t="s">
        <v>38</v>
      </c>
      <c r="AN145" t="s">
        <v>39</v>
      </c>
      <c r="BE145" t="s">
        <v>40</v>
      </c>
      <c r="BF145" t="s">
        <v>41</v>
      </c>
    </row>
    <row r="146" spans="1:58">
      <c r="A146">
        <v>40661</v>
      </c>
      <c r="B146" t="s">
        <v>135</v>
      </c>
      <c r="C146">
        <v>755</v>
      </c>
      <c r="D146" t="s">
        <v>45</v>
      </c>
      <c r="E146" t="s">
        <v>46</v>
      </c>
      <c r="F146">
        <v>0.15</v>
      </c>
      <c r="G146">
        <v>21</v>
      </c>
      <c r="H146">
        <v>0.13700000000000001</v>
      </c>
      <c r="I146">
        <v>19.18</v>
      </c>
      <c r="J146">
        <v>0.125</v>
      </c>
      <c r="K146">
        <v>17.5</v>
      </c>
      <c r="L146">
        <v>0</v>
      </c>
      <c r="M146">
        <v>0</v>
      </c>
      <c r="N146">
        <v>0</v>
      </c>
      <c r="O146">
        <v>0</v>
      </c>
      <c r="P146">
        <v>140</v>
      </c>
      <c r="Q146">
        <v>0.14199999999999999</v>
      </c>
      <c r="R146">
        <v>19.88</v>
      </c>
      <c r="S146">
        <v>0.13</v>
      </c>
      <c r="T146">
        <v>18.2</v>
      </c>
      <c r="U146">
        <v>0.122</v>
      </c>
      <c r="V146">
        <v>17.079999999999998</v>
      </c>
      <c r="W146">
        <v>0</v>
      </c>
      <c r="X146">
        <v>0</v>
      </c>
      <c r="Y146">
        <v>0</v>
      </c>
      <c r="Z146">
        <v>0</v>
      </c>
      <c r="AB146">
        <v>202227</v>
      </c>
      <c r="AC146">
        <v>202247</v>
      </c>
      <c r="AM146" t="s">
        <v>38</v>
      </c>
      <c r="AN146" t="s">
        <v>39</v>
      </c>
      <c r="BE146" t="s">
        <v>40</v>
      </c>
      <c r="BF146" t="s">
        <v>41</v>
      </c>
    </row>
    <row r="147" spans="1:58">
      <c r="A147">
        <v>40662</v>
      </c>
      <c r="B147" t="s">
        <v>136</v>
      </c>
      <c r="C147">
        <v>755</v>
      </c>
      <c r="D147" t="s">
        <v>36</v>
      </c>
      <c r="E147" t="s">
        <v>37</v>
      </c>
      <c r="F147">
        <v>9.2999999999999999E-2</v>
      </c>
      <c r="G147">
        <v>26.04</v>
      </c>
      <c r="H147">
        <v>8.4000000000000005E-2</v>
      </c>
      <c r="I147">
        <v>23.52</v>
      </c>
      <c r="J147">
        <v>7.5999999999999998E-2</v>
      </c>
      <c r="K147">
        <v>21.28</v>
      </c>
      <c r="L147">
        <v>0</v>
      </c>
      <c r="M147">
        <v>0</v>
      </c>
      <c r="N147">
        <v>0</v>
      </c>
      <c r="O147">
        <v>0</v>
      </c>
      <c r="P147">
        <v>280</v>
      </c>
      <c r="Q147">
        <v>8.7999999999999995E-2</v>
      </c>
      <c r="R147">
        <v>24.64</v>
      </c>
      <c r="S147">
        <v>0.08</v>
      </c>
      <c r="T147">
        <v>22.4</v>
      </c>
      <c r="U147">
        <v>7.3999999999999996E-2</v>
      </c>
      <c r="V147">
        <v>20.72</v>
      </c>
      <c r="W147">
        <v>0</v>
      </c>
      <c r="X147">
        <v>0</v>
      </c>
      <c r="Y147">
        <v>0</v>
      </c>
      <c r="Z147">
        <v>0</v>
      </c>
      <c r="AB147">
        <v>202227</v>
      </c>
      <c r="AC147">
        <v>202247</v>
      </c>
      <c r="AM147" t="s">
        <v>38</v>
      </c>
      <c r="AN147" t="s">
        <v>39</v>
      </c>
      <c r="BE147" t="s">
        <v>40</v>
      </c>
      <c r="BF147" t="s">
        <v>41</v>
      </c>
    </row>
    <row r="148" spans="1:58">
      <c r="A148">
        <v>40662</v>
      </c>
      <c r="B148" t="s">
        <v>136</v>
      </c>
      <c r="C148">
        <v>755</v>
      </c>
      <c r="D148" t="s">
        <v>68</v>
      </c>
      <c r="E148" t="s">
        <v>69</v>
      </c>
      <c r="F148">
        <v>7.9000000000000001E-2</v>
      </c>
      <c r="G148">
        <v>29.62</v>
      </c>
      <c r="H148">
        <v>7.0999999999999994E-2</v>
      </c>
      <c r="I148">
        <v>26.62</v>
      </c>
      <c r="J148">
        <v>6.5000000000000002E-2</v>
      </c>
      <c r="K148">
        <v>24.37</v>
      </c>
      <c r="L148">
        <v>0</v>
      </c>
      <c r="M148">
        <v>0</v>
      </c>
      <c r="N148">
        <v>0</v>
      </c>
      <c r="O148">
        <v>0</v>
      </c>
      <c r="P148">
        <v>375</v>
      </c>
      <c r="Q148">
        <v>7.4999999999999997E-2</v>
      </c>
      <c r="R148">
        <v>28.12</v>
      </c>
      <c r="S148">
        <v>6.7000000000000004E-2</v>
      </c>
      <c r="T148">
        <v>25.12</v>
      </c>
      <c r="U148">
        <v>6.3E-2</v>
      </c>
      <c r="V148">
        <v>23.62</v>
      </c>
      <c r="W148">
        <v>0</v>
      </c>
      <c r="X148">
        <v>0</v>
      </c>
      <c r="Y148">
        <v>0</v>
      </c>
      <c r="Z148">
        <v>0</v>
      </c>
      <c r="AB148">
        <v>202227</v>
      </c>
      <c r="AC148">
        <v>202247</v>
      </c>
      <c r="AM148" t="s">
        <v>38</v>
      </c>
      <c r="AN148" t="s">
        <v>39</v>
      </c>
      <c r="BE148" t="s">
        <v>40</v>
      </c>
      <c r="BF148" t="s">
        <v>41</v>
      </c>
    </row>
    <row r="149" spans="1:58">
      <c r="A149">
        <v>40662</v>
      </c>
      <c r="B149" t="s">
        <v>136</v>
      </c>
      <c r="C149">
        <v>755</v>
      </c>
      <c r="D149" t="s">
        <v>45</v>
      </c>
      <c r="E149" t="s">
        <v>46</v>
      </c>
      <c r="F149">
        <v>0.15</v>
      </c>
      <c r="G149">
        <v>21</v>
      </c>
      <c r="H149">
        <v>0.13700000000000001</v>
      </c>
      <c r="I149">
        <v>19.18</v>
      </c>
      <c r="J149">
        <v>0.125</v>
      </c>
      <c r="K149">
        <v>17.5</v>
      </c>
      <c r="L149">
        <v>0</v>
      </c>
      <c r="M149">
        <v>0</v>
      </c>
      <c r="N149">
        <v>0</v>
      </c>
      <c r="O149">
        <v>0</v>
      </c>
      <c r="P149">
        <v>140</v>
      </c>
      <c r="Q149">
        <v>0.14199999999999999</v>
      </c>
      <c r="R149">
        <v>19.88</v>
      </c>
      <c r="S149">
        <v>0.13</v>
      </c>
      <c r="T149">
        <v>18.2</v>
      </c>
      <c r="U149">
        <v>0.122</v>
      </c>
      <c r="V149">
        <v>17.079999999999998</v>
      </c>
      <c r="W149">
        <v>0</v>
      </c>
      <c r="X149">
        <v>0</v>
      </c>
      <c r="Y149">
        <v>0</v>
      </c>
      <c r="Z149">
        <v>0</v>
      </c>
      <c r="AB149">
        <v>202227</v>
      </c>
      <c r="AC149">
        <v>202247</v>
      </c>
      <c r="AM149" t="s">
        <v>38</v>
      </c>
      <c r="AN149" t="s">
        <v>39</v>
      </c>
      <c r="BE149" t="s">
        <v>40</v>
      </c>
      <c r="BF149" t="s">
        <v>41</v>
      </c>
    </row>
    <row r="150" spans="1:58">
      <c r="A150">
        <v>40665</v>
      </c>
      <c r="B150" t="s">
        <v>137</v>
      </c>
      <c r="C150">
        <v>755</v>
      </c>
      <c r="D150" t="s">
        <v>36</v>
      </c>
      <c r="E150" t="s">
        <v>37</v>
      </c>
      <c r="F150">
        <v>9.2999999999999999E-2</v>
      </c>
      <c r="G150">
        <v>26.04</v>
      </c>
      <c r="H150">
        <v>8.4000000000000005E-2</v>
      </c>
      <c r="I150">
        <v>23.52</v>
      </c>
      <c r="J150">
        <v>7.5999999999999998E-2</v>
      </c>
      <c r="K150">
        <v>21.28</v>
      </c>
      <c r="L150">
        <v>0</v>
      </c>
      <c r="M150">
        <v>0</v>
      </c>
      <c r="N150">
        <v>0</v>
      </c>
      <c r="O150">
        <v>0</v>
      </c>
      <c r="P150">
        <v>280</v>
      </c>
      <c r="Q150">
        <v>8.7999999999999995E-2</v>
      </c>
      <c r="R150">
        <v>24.64</v>
      </c>
      <c r="S150">
        <v>0.08</v>
      </c>
      <c r="T150">
        <v>22.4</v>
      </c>
      <c r="U150">
        <v>7.3999999999999996E-2</v>
      </c>
      <c r="V150">
        <v>20.72</v>
      </c>
      <c r="W150">
        <v>0</v>
      </c>
      <c r="X150">
        <v>0</v>
      </c>
      <c r="Y150">
        <v>0</v>
      </c>
      <c r="Z150">
        <v>0</v>
      </c>
      <c r="AB150">
        <v>202227</v>
      </c>
      <c r="AC150">
        <v>202247</v>
      </c>
      <c r="AM150" t="s">
        <v>38</v>
      </c>
      <c r="AN150" t="s">
        <v>39</v>
      </c>
      <c r="BE150" t="s">
        <v>40</v>
      </c>
      <c r="BF150" t="s">
        <v>41</v>
      </c>
    </row>
    <row r="151" spans="1:58">
      <c r="A151">
        <v>40665</v>
      </c>
      <c r="B151" t="s">
        <v>137</v>
      </c>
      <c r="C151">
        <v>755</v>
      </c>
      <c r="D151" t="s">
        <v>68</v>
      </c>
      <c r="E151" t="s">
        <v>69</v>
      </c>
      <c r="F151">
        <v>7.9000000000000001E-2</v>
      </c>
      <c r="G151">
        <v>29.62</v>
      </c>
      <c r="H151">
        <v>7.0999999999999994E-2</v>
      </c>
      <c r="I151">
        <v>26.62</v>
      </c>
      <c r="J151">
        <v>6.5000000000000002E-2</v>
      </c>
      <c r="K151">
        <v>24.37</v>
      </c>
      <c r="L151">
        <v>0</v>
      </c>
      <c r="M151">
        <v>0</v>
      </c>
      <c r="N151">
        <v>0</v>
      </c>
      <c r="O151">
        <v>0</v>
      </c>
      <c r="P151">
        <v>375</v>
      </c>
      <c r="Q151">
        <v>7.4999999999999997E-2</v>
      </c>
      <c r="R151">
        <v>28.12</v>
      </c>
      <c r="S151">
        <v>6.7000000000000004E-2</v>
      </c>
      <c r="T151">
        <v>25.12</v>
      </c>
      <c r="U151">
        <v>6.3E-2</v>
      </c>
      <c r="V151">
        <v>23.62</v>
      </c>
      <c r="W151">
        <v>0</v>
      </c>
      <c r="X151">
        <v>0</v>
      </c>
      <c r="Y151">
        <v>0</v>
      </c>
      <c r="Z151">
        <v>0</v>
      </c>
      <c r="AB151">
        <v>202227</v>
      </c>
      <c r="AC151">
        <v>202247</v>
      </c>
      <c r="AM151" t="s">
        <v>38</v>
      </c>
      <c r="AN151" t="s">
        <v>39</v>
      </c>
      <c r="BE151" t="s">
        <v>40</v>
      </c>
      <c r="BF151" t="s">
        <v>41</v>
      </c>
    </row>
    <row r="152" spans="1:58">
      <c r="A152">
        <v>40665</v>
      </c>
      <c r="B152" t="s">
        <v>137</v>
      </c>
      <c r="C152">
        <v>755</v>
      </c>
      <c r="D152" t="s">
        <v>45</v>
      </c>
      <c r="E152" t="s">
        <v>46</v>
      </c>
      <c r="F152">
        <v>0.15</v>
      </c>
      <c r="G152">
        <v>21</v>
      </c>
      <c r="H152">
        <v>0.13700000000000001</v>
      </c>
      <c r="I152">
        <v>19.18</v>
      </c>
      <c r="J152">
        <v>0.125</v>
      </c>
      <c r="K152">
        <v>17.5</v>
      </c>
      <c r="L152">
        <v>0</v>
      </c>
      <c r="M152">
        <v>0</v>
      </c>
      <c r="N152">
        <v>0</v>
      </c>
      <c r="O152">
        <v>0</v>
      </c>
      <c r="P152">
        <v>140</v>
      </c>
      <c r="Q152">
        <v>0.14199999999999999</v>
      </c>
      <c r="R152">
        <v>19.88</v>
      </c>
      <c r="S152">
        <v>0.13</v>
      </c>
      <c r="T152">
        <v>18.2</v>
      </c>
      <c r="U152">
        <v>0.122</v>
      </c>
      <c r="V152">
        <v>17.079999999999998</v>
      </c>
      <c r="W152">
        <v>0</v>
      </c>
      <c r="X152">
        <v>0</v>
      </c>
      <c r="Y152">
        <v>0</v>
      </c>
      <c r="Z152">
        <v>0</v>
      </c>
      <c r="AB152">
        <v>202227</v>
      </c>
      <c r="AC152">
        <v>202247</v>
      </c>
      <c r="AM152" t="s">
        <v>38</v>
      </c>
      <c r="AN152" t="s">
        <v>39</v>
      </c>
      <c r="BE152" t="s">
        <v>40</v>
      </c>
      <c r="BF152" t="s">
        <v>41</v>
      </c>
    </row>
    <row r="153" spans="1:58">
      <c r="A153">
        <v>40666</v>
      </c>
      <c r="B153" t="s">
        <v>138</v>
      </c>
      <c r="C153">
        <v>755</v>
      </c>
      <c r="D153" t="s">
        <v>36</v>
      </c>
      <c r="E153" t="s">
        <v>37</v>
      </c>
      <c r="F153">
        <v>9.1999999999999998E-2</v>
      </c>
      <c r="G153">
        <v>25.76</v>
      </c>
      <c r="H153">
        <v>8.3000000000000004E-2</v>
      </c>
      <c r="I153">
        <v>23.24</v>
      </c>
      <c r="J153">
        <v>7.4999999999999997E-2</v>
      </c>
      <c r="K153">
        <v>21</v>
      </c>
      <c r="L153">
        <v>0</v>
      </c>
      <c r="M153">
        <v>0</v>
      </c>
      <c r="N153">
        <v>0</v>
      </c>
      <c r="O153">
        <v>0</v>
      </c>
      <c r="P153">
        <v>280</v>
      </c>
      <c r="Q153">
        <v>8.6999999999999994E-2</v>
      </c>
      <c r="R153">
        <v>24.36</v>
      </c>
      <c r="S153">
        <v>7.9000000000000001E-2</v>
      </c>
      <c r="T153">
        <v>22.12</v>
      </c>
      <c r="U153">
        <v>7.2999999999999995E-2</v>
      </c>
      <c r="V153">
        <v>20.440000000000001</v>
      </c>
      <c r="W153">
        <v>0</v>
      </c>
      <c r="X153">
        <v>0</v>
      </c>
      <c r="Y153">
        <v>0</v>
      </c>
      <c r="Z153">
        <v>0</v>
      </c>
      <c r="AB153">
        <v>202227</v>
      </c>
      <c r="AC153">
        <v>202247</v>
      </c>
      <c r="AM153" t="s">
        <v>38</v>
      </c>
      <c r="AN153" t="s">
        <v>39</v>
      </c>
      <c r="BE153" t="s">
        <v>40</v>
      </c>
      <c r="BF153" t="s">
        <v>41</v>
      </c>
    </row>
    <row r="154" spans="1:58">
      <c r="A154">
        <v>40666</v>
      </c>
      <c r="B154" t="s">
        <v>138</v>
      </c>
      <c r="C154">
        <v>755</v>
      </c>
      <c r="D154" t="s">
        <v>68</v>
      </c>
      <c r="E154" t="s">
        <v>69</v>
      </c>
      <c r="F154">
        <v>7.4999999999999997E-2</v>
      </c>
      <c r="G154">
        <v>28.12</v>
      </c>
      <c r="H154">
        <v>6.8000000000000005E-2</v>
      </c>
      <c r="I154">
        <v>25.5</v>
      </c>
      <c r="J154">
        <v>6.2E-2</v>
      </c>
      <c r="K154">
        <v>23.25</v>
      </c>
      <c r="L154">
        <v>0</v>
      </c>
      <c r="M154">
        <v>0</v>
      </c>
      <c r="N154">
        <v>0</v>
      </c>
      <c r="O154">
        <v>0</v>
      </c>
      <c r="P154">
        <v>375</v>
      </c>
      <c r="Q154">
        <v>7.0999999999999994E-2</v>
      </c>
      <c r="R154">
        <v>26.62</v>
      </c>
      <c r="S154">
        <v>6.5000000000000002E-2</v>
      </c>
      <c r="T154">
        <v>24.37</v>
      </c>
      <c r="U154">
        <v>0.06</v>
      </c>
      <c r="V154">
        <v>22.5</v>
      </c>
      <c r="W154">
        <v>0</v>
      </c>
      <c r="X154">
        <v>0</v>
      </c>
      <c r="Y154">
        <v>0</v>
      </c>
      <c r="Z154">
        <v>0</v>
      </c>
      <c r="AB154">
        <v>202227</v>
      </c>
      <c r="AC154">
        <v>202247</v>
      </c>
      <c r="AM154" t="s">
        <v>38</v>
      </c>
      <c r="AN154" t="s">
        <v>39</v>
      </c>
      <c r="BE154" t="s">
        <v>40</v>
      </c>
      <c r="BF154" t="s">
        <v>41</v>
      </c>
    </row>
    <row r="155" spans="1:58">
      <c r="A155">
        <v>40666</v>
      </c>
      <c r="B155" t="s">
        <v>138</v>
      </c>
      <c r="C155">
        <v>755</v>
      </c>
      <c r="D155" t="s">
        <v>45</v>
      </c>
      <c r="E155" t="s">
        <v>46</v>
      </c>
      <c r="F155">
        <v>0.16</v>
      </c>
      <c r="G155">
        <v>22.4</v>
      </c>
      <c r="H155">
        <v>0.14499999999999999</v>
      </c>
      <c r="I155">
        <v>20.3</v>
      </c>
      <c r="J155">
        <v>0.13300000000000001</v>
      </c>
      <c r="K155">
        <v>18.62</v>
      </c>
      <c r="L155">
        <v>0</v>
      </c>
      <c r="M155">
        <v>0</v>
      </c>
      <c r="N155">
        <v>0</v>
      </c>
      <c r="O155">
        <v>0</v>
      </c>
      <c r="P155">
        <v>140</v>
      </c>
      <c r="Q155">
        <v>0.152</v>
      </c>
      <c r="R155">
        <v>21.28</v>
      </c>
      <c r="S155">
        <v>0.13800000000000001</v>
      </c>
      <c r="T155">
        <v>19.32</v>
      </c>
      <c r="U155">
        <v>0.129</v>
      </c>
      <c r="V155">
        <v>18.059999999999999</v>
      </c>
      <c r="W155">
        <v>0</v>
      </c>
      <c r="X155">
        <v>0</v>
      </c>
      <c r="Y155">
        <v>0</v>
      </c>
      <c r="Z155">
        <v>0</v>
      </c>
      <c r="AB155">
        <v>202227</v>
      </c>
      <c r="AC155">
        <v>202247</v>
      </c>
      <c r="AM155" t="s">
        <v>38</v>
      </c>
      <c r="AN155" t="s">
        <v>39</v>
      </c>
      <c r="BE155" t="s">
        <v>40</v>
      </c>
      <c r="BF155" t="s">
        <v>41</v>
      </c>
    </row>
    <row r="156" spans="1:58">
      <c r="A156">
        <v>40678</v>
      </c>
      <c r="B156" t="s">
        <v>139</v>
      </c>
      <c r="C156">
        <v>755</v>
      </c>
      <c r="D156" t="s">
        <v>36</v>
      </c>
      <c r="E156" t="s">
        <v>37</v>
      </c>
      <c r="F156">
        <v>8.8999999999999996E-2</v>
      </c>
      <c r="G156">
        <v>24.92</v>
      </c>
      <c r="H156">
        <v>8.2000000000000003E-2</v>
      </c>
      <c r="I156">
        <v>22.96</v>
      </c>
      <c r="J156">
        <v>7.3999999999999996E-2</v>
      </c>
      <c r="K156">
        <v>20.72</v>
      </c>
      <c r="L156">
        <v>0</v>
      </c>
      <c r="M156">
        <v>0</v>
      </c>
      <c r="N156">
        <v>0</v>
      </c>
      <c r="O156">
        <v>0</v>
      </c>
      <c r="P156">
        <v>280</v>
      </c>
      <c r="Q156">
        <v>8.4000000000000005E-2</v>
      </c>
      <c r="R156">
        <v>23.52</v>
      </c>
      <c r="S156">
        <v>7.6999999999999999E-2</v>
      </c>
      <c r="T156">
        <v>21.56</v>
      </c>
      <c r="U156">
        <v>7.1999999999999995E-2</v>
      </c>
      <c r="V156">
        <v>20.16</v>
      </c>
      <c r="W156">
        <v>0</v>
      </c>
      <c r="X156">
        <v>0</v>
      </c>
      <c r="Y156">
        <v>0</v>
      </c>
      <c r="Z156">
        <v>0</v>
      </c>
      <c r="AB156">
        <v>202227</v>
      </c>
      <c r="AC156">
        <v>202247</v>
      </c>
      <c r="AM156" t="s">
        <v>38</v>
      </c>
      <c r="AN156" t="s">
        <v>39</v>
      </c>
      <c r="BE156" t="s">
        <v>40</v>
      </c>
      <c r="BF156" t="s">
        <v>41</v>
      </c>
    </row>
    <row r="157" spans="1:58">
      <c r="A157">
        <v>40678</v>
      </c>
      <c r="B157" t="s">
        <v>139</v>
      </c>
      <c r="C157">
        <v>755</v>
      </c>
      <c r="D157" t="s">
        <v>45</v>
      </c>
      <c r="E157" t="s">
        <v>46</v>
      </c>
      <c r="F157">
        <v>0.17899999999999999</v>
      </c>
      <c r="G157">
        <v>25.06</v>
      </c>
      <c r="H157">
        <v>0.16300000000000001</v>
      </c>
      <c r="I157">
        <v>22.82</v>
      </c>
      <c r="J157">
        <v>0.14799999999999999</v>
      </c>
      <c r="K157">
        <v>20.72</v>
      </c>
      <c r="L157">
        <v>0</v>
      </c>
      <c r="M157">
        <v>0</v>
      </c>
      <c r="N157">
        <v>0</v>
      </c>
      <c r="O157">
        <v>0</v>
      </c>
      <c r="P157">
        <v>140</v>
      </c>
      <c r="Q157">
        <v>0.16900000000000001</v>
      </c>
      <c r="R157">
        <v>23.66</v>
      </c>
      <c r="S157">
        <v>0.154</v>
      </c>
      <c r="T157">
        <v>21.56</v>
      </c>
      <c r="U157">
        <v>0.14399999999999999</v>
      </c>
      <c r="V157">
        <v>20.16</v>
      </c>
      <c r="W157">
        <v>0</v>
      </c>
      <c r="X157">
        <v>0</v>
      </c>
      <c r="Y157">
        <v>0</v>
      </c>
      <c r="Z157">
        <v>0</v>
      </c>
      <c r="AB157">
        <v>202227</v>
      </c>
      <c r="AC157">
        <v>202247</v>
      </c>
      <c r="AM157" t="s">
        <v>38</v>
      </c>
      <c r="AN157" t="s">
        <v>39</v>
      </c>
      <c r="BE157" t="s">
        <v>40</v>
      </c>
      <c r="BF157" t="s">
        <v>41</v>
      </c>
    </row>
    <row r="158" spans="1:58">
      <c r="A158">
        <v>40679</v>
      </c>
      <c r="B158" t="s">
        <v>140</v>
      </c>
      <c r="C158">
        <v>755</v>
      </c>
      <c r="D158" t="s">
        <v>36</v>
      </c>
      <c r="E158" t="s">
        <v>37</v>
      </c>
      <c r="F158">
        <v>8.8999999999999996E-2</v>
      </c>
      <c r="G158">
        <v>24.92</v>
      </c>
      <c r="H158">
        <v>8.2000000000000003E-2</v>
      </c>
      <c r="I158">
        <v>22.96</v>
      </c>
      <c r="J158">
        <v>7.3999999999999996E-2</v>
      </c>
      <c r="K158">
        <v>20.72</v>
      </c>
      <c r="L158">
        <v>0</v>
      </c>
      <c r="M158">
        <v>0</v>
      </c>
      <c r="N158">
        <v>0</v>
      </c>
      <c r="O158">
        <v>0</v>
      </c>
      <c r="P158">
        <v>280</v>
      </c>
      <c r="Q158">
        <v>8.4000000000000005E-2</v>
      </c>
      <c r="R158">
        <v>23.52</v>
      </c>
      <c r="S158">
        <v>7.6999999999999999E-2</v>
      </c>
      <c r="T158">
        <v>21.56</v>
      </c>
      <c r="U158">
        <v>7.1999999999999995E-2</v>
      </c>
      <c r="V158">
        <v>20.16</v>
      </c>
      <c r="W158">
        <v>0</v>
      </c>
      <c r="X158">
        <v>0</v>
      </c>
      <c r="Y158">
        <v>0</v>
      </c>
      <c r="Z158">
        <v>0</v>
      </c>
      <c r="AB158">
        <v>202227</v>
      </c>
      <c r="AC158">
        <v>202247</v>
      </c>
      <c r="BE158" t="s">
        <v>40</v>
      </c>
      <c r="BF158" t="s">
        <v>41</v>
      </c>
    </row>
    <row r="159" spans="1:58">
      <c r="A159">
        <v>40679</v>
      </c>
      <c r="B159" t="s">
        <v>140</v>
      </c>
      <c r="C159">
        <v>755</v>
      </c>
      <c r="D159" t="s">
        <v>45</v>
      </c>
      <c r="E159" t="s">
        <v>46</v>
      </c>
      <c r="F159">
        <v>0.17899999999999999</v>
      </c>
      <c r="G159">
        <v>25.06</v>
      </c>
      <c r="H159">
        <v>0.16300000000000001</v>
      </c>
      <c r="I159">
        <v>22.82</v>
      </c>
      <c r="J159">
        <v>0.14799999999999999</v>
      </c>
      <c r="K159">
        <v>20.72</v>
      </c>
      <c r="L159">
        <v>0</v>
      </c>
      <c r="M159">
        <v>0</v>
      </c>
      <c r="N159">
        <v>0</v>
      </c>
      <c r="O159">
        <v>0</v>
      </c>
      <c r="P159">
        <v>140</v>
      </c>
      <c r="Q159">
        <v>0.16900000000000001</v>
      </c>
      <c r="R159">
        <v>23.66</v>
      </c>
      <c r="S159">
        <v>0.154</v>
      </c>
      <c r="T159">
        <v>21.56</v>
      </c>
      <c r="U159">
        <v>0.14399999999999999</v>
      </c>
      <c r="V159">
        <v>20.16</v>
      </c>
      <c r="W159">
        <v>0</v>
      </c>
      <c r="X159">
        <v>0</v>
      </c>
      <c r="Y159">
        <v>0</v>
      </c>
      <c r="Z159">
        <v>0</v>
      </c>
      <c r="AB159">
        <v>202227</v>
      </c>
      <c r="AC159">
        <v>202247</v>
      </c>
      <c r="BE159" t="s">
        <v>40</v>
      </c>
      <c r="BF159" t="s">
        <v>41</v>
      </c>
    </row>
    <row r="160" spans="1:58">
      <c r="A160">
        <v>40821</v>
      </c>
      <c r="B160" t="s">
        <v>141</v>
      </c>
      <c r="C160">
        <v>755</v>
      </c>
      <c r="D160" t="s">
        <v>36</v>
      </c>
      <c r="E160" t="s">
        <v>37</v>
      </c>
      <c r="F160">
        <v>0.26200000000000001</v>
      </c>
      <c r="G160">
        <v>73.36</v>
      </c>
      <c r="H160">
        <v>0.23699999999999999</v>
      </c>
      <c r="I160">
        <v>66.36</v>
      </c>
      <c r="J160">
        <v>0.216</v>
      </c>
      <c r="K160">
        <v>60.48</v>
      </c>
      <c r="L160">
        <v>0</v>
      </c>
      <c r="M160">
        <v>0</v>
      </c>
      <c r="N160">
        <v>0</v>
      </c>
      <c r="O160">
        <v>0</v>
      </c>
      <c r="P160">
        <v>280</v>
      </c>
      <c r="Q160">
        <v>0.248</v>
      </c>
      <c r="R160">
        <v>69.44</v>
      </c>
      <c r="S160">
        <v>0.22500000000000001</v>
      </c>
      <c r="T160">
        <v>63</v>
      </c>
      <c r="U160">
        <v>0.21</v>
      </c>
      <c r="V160">
        <v>58.8</v>
      </c>
      <c r="W160">
        <v>0</v>
      </c>
      <c r="X160">
        <v>0</v>
      </c>
      <c r="Y160">
        <v>0</v>
      </c>
      <c r="Z160">
        <v>0</v>
      </c>
      <c r="AB160">
        <v>202227</v>
      </c>
      <c r="AC160">
        <v>202247</v>
      </c>
      <c r="AM160" t="s">
        <v>38</v>
      </c>
      <c r="AN160" t="s">
        <v>39</v>
      </c>
      <c r="BE160" t="s">
        <v>40</v>
      </c>
      <c r="BF160" t="s">
        <v>41</v>
      </c>
    </row>
    <row r="161" spans="1:58">
      <c r="A161">
        <v>40821</v>
      </c>
      <c r="B161" t="s">
        <v>141</v>
      </c>
      <c r="C161">
        <v>755</v>
      </c>
      <c r="D161" t="s">
        <v>45</v>
      </c>
      <c r="E161" t="s">
        <v>46</v>
      </c>
      <c r="F161">
        <v>0.32200000000000001</v>
      </c>
      <c r="G161">
        <v>45.08</v>
      </c>
      <c r="H161">
        <v>0.29199999999999998</v>
      </c>
      <c r="I161">
        <v>40.880000000000003</v>
      </c>
      <c r="J161">
        <v>0.26600000000000001</v>
      </c>
      <c r="K161">
        <v>37.24</v>
      </c>
      <c r="L161">
        <v>0</v>
      </c>
      <c r="M161">
        <v>0</v>
      </c>
      <c r="N161">
        <v>0</v>
      </c>
      <c r="O161">
        <v>0</v>
      </c>
      <c r="P161">
        <v>140</v>
      </c>
      <c r="Q161">
        <v>0.30499999999999999</v>
      </c>
      <c r="R161">
        <v>42.7</v>
      </c>
      <c r="S161">
        <v>0.27700000000000002</v>
      </c>
      <c r="T161">
        <v>38.78</v>
      </c>
      <c r="U161">
        <v>0.25900000000000001</v>
      </c>
      <c r="V161">
        <v>36.26</v>
      </c>
      <c r="W161">
        <v>0</v>
      </c>
      <c r="X161">
        <v>0</v>
      </c>
      <c r="Y161">
        <v>0</v>
      </c>
      <c r="Z161">
        <v>0</v>
      </c>
      <c r="AB161">
        <v>202227</v>
      </c>
      <c r="AC161">
        <v>202247</v>
      </c>
      <c r="AM161" t="s">
        <v>38</v>
      </c>
      <c r="AN161" t="s">
        <v>39</v>
      </c>
      <c r="BE161" t="s">
        <v>40</v>
      </c>
      <c r="BF161" t="s">
        <v>41</v>
      </c>
    </row>
    <row r="162" spans="1:58">
      <c r="A162">
        <v>40833</v>
      </c>
      <c r="B162" t="s">
        <v>142</v>
      </c>
      <c r="C162">
        <v>755</v>
      </c>
      <c r="D162" t="s">
        <v>36</v>
      </c>
      <c r="E162" t="s">
        <v>37</v>
      </c>
      <c r="F162">
        <v>9.1999999999999998E-2</v>
      </c>
      <c r="G162">
        <v>25.76</v>
      </c>
      <c r="H162">
        <v>8.3000000000000004E-2</v>
      </c>
      <c r="I162">
        <v>23.24</v>
      </c>
      <c r="J162">
        <v>7.4999999999999997E-2</v>
      </c>
      <c r="K162">
        <v>21</v>
      </c>
      <c r="L162">
        <v>0</v>
      </c>
      <c r="M162">
        <v>0</v>
      </c>
      <c r="N162">
        <v>0</v>
      </c>
      <c r="O162">
        <v>0</v>
      </c>
      <c r="P162">
        <v>280</v>
      </c>
      <c r="Q162">
        <v>8.6999999999999994E-2</v>
      </c>
      <c r="R162">
        <v>24.36</v>
      </c>
      <c r="S162">
        <v>7.9000000000000001E-2</v>
      </c>
      <c r="T162">
        <v>22.12</v>
      </c>
      <c r="U162">
        <v>7.2999999999999995E-2</v>
      </c>
      <c r="V162">
        <v>20.440000000000001</v>
      </c>
      <c r="W162">
        <v>0</v>
      </c>
      <c r="X162">
        <v>0</v>
      </c>
      <c r="Y162">
        <v>0</v>
      </c>
      <c r="Z162">
        <v>0</v>
      </c>
      <c r="AB162">
        <v>202227</v>
      </c>
      <c r="AC162">
        <v>202247</v>
      </c>
      <c r="AM162" t="s">
        <v>38</v>
      </c>
      <c r="AN162" t="s">
        <v>39</v>
      </c>
      <c r="BE162" t="s">
        <v>40</v>
      </c>
      <c r="BF162" t="s">
        <v>41</v>
      </c>
    </row>
    <row r="163" spans="1:58">
      <c r="A163">
        <v>40833</v>
      </c>
      <c r="B163" t="s">
        <v>142</v>
      </c>
      <c r="C163">
        <v>755</v>
      </c>
      <c r="D163" t="s">
        <v>68</v>
      </c>
      <c r="E163" t="s">
        <v>69</v>
      </c>
      <c r="F163">
        <v>7.9000000000000001E-2</v>
      </c>
      <c r="G163">
        <v>29.62</v>
      </c>
      <c r="H163">
        <v>7.0999999999999994E-2</v>
      </c>
      <c r="I163">
        <v>26.62</v>
      </c>
      <c r="J163">
        <v>6.5000000000000002E-2</v>
      </c>
      <c r="K163">
        <v>24.37</v>
      </c>
      <c r="L163">
        <v>0</v>
      </c>
      <c r="M163">
        <v>0</v>
      </c>
      <c r="N163">
        <v>0</v>
      </c>
      <c r="O163">
        <v>0</v>
      </c>
      <c r="P163">
        <v>375</v>
      </c>
      <c r="Q163">
        <v>7.4999999999999997E-2</v>
      </c>
      <c r="R163">
        <v>28.12</v>
      </c>
      <c r="S163">
        <v>6.7000000000000004E-2</v>
      </c>
      <c r="T163">
        <v>25.12</v>
      </c>
      <c r="U163">
        <v>6.3E-2</v>
      </c>
      <c r="V163">
        <v>23.62</v>
      </c>
      <c r="W163">
        <v>0</v>
      </c>
      <c r="X163">
        <v>0</v>
      </c>
      <c r="Y163">
        <v>0</v>
      </c>
      <c r="Z163">
        <v>0</v>
      </c>
      <c r="AB163">
        <v>202227</v>
      </c>
      <c r="AC163">
        <v>202247</v>
      </c>
      <c r="AM163" t="s">
        <v>38</v>
      </c>
      <c r="AN163" t="s">
        <v>39</v>
      </c>
      <c r="BE163" t="s">
        <v>40</v>
      </c>
      <c r="BF163" t="s">
        <v>41</v>
      </c>
    </row>
    <row r="164" spans="1:58">
      <c r="A164">
        <v>40833</v>
      </c>
      <c r="B164" t="s">
        <v>142</v>
      </c>
      <c r="C164">
        <v>755</v>
      </c>
      <c r="D164" t="s">
        <v>45</v>
      </c>
      <c r="E164" t="s">
        <v>46</v>
      </c>
      <c r="F164">
        <v>0.15</v>
      </c>
      <c r="G164">
        <v>21</v>
      </c>
      <c r="H164">
        <v>0.13700000000000001</v>
      </c>
      <c r="I164">
        <v>19.18</v>
      </c>
      <c r="J164">
        <v>0.125</v>
      </c>
      <c r="K164">
        <v>17.5</v>
      </c>
      <c r="L164">
        <v>0</v>
      </c>
      <c r="M164">
        <v>0</v>
      </c>
      <c r="N164">
        <v>0</v>
      </c>
      <c r="O164">
        <v>0</v>
      </c>
      <c r="P164">
        <v>140</v>
      </c>
      <c r="Q164">
        <v>0.14199999999999999</v>
      </c>
      <c r="R164">
        <v>19.88</v>
      </c>
      <c r="S164">
        <v>0.13</v>
      </c>
      <c r="T164">
        <v>18.2</v>
      </c>
      <c r="U164">
        <v>0.122</v>
      </c>
      <c r="V164">
        <v>17.079999999999998</v>
      </c>
      <c r="W164">
        <v>0</v>
      </c>
      <c r="X164">
        <v>0</v>
      </c>
      <c r="Y164">
        <v>0</v>
      </c>
      <c r="Z164">
        <v>0</v>
      </c>
      <c r="AB164">
        <v>202227</v>
      </c>
      <c r="AC164">
        <v>202247</v>
      </c>
      <c r="AM164" t="s">
        <v>38</v>
      </c>
      <c r="AN164" t="s">
        <v>39</v>
      </c>
      <c r="BE164" t="s">
        <v>40</v>
      </c>
      <c r="BF164" t="s">
        <v>41</v>
      </c>
    </row>
    <row r="165" spans="1:58">
      <c r="A165">
        <v>40855</v>
      </c>
      <c r="B165" t="s">
        <v>143</v>
      </c>
      <c r="C165">
        <v>755</v>
      </c>
      <c r="D165" t="s">
        <v>36</v>
      </c>
      <c r="E165" t="s">
        <v>37</v>
      </c>
      <c r="F165">
        <v>7.1999999999999995E-2</v>
      </c>
      <c r="G165">
        <v>20.16</v>
      </c>
      <c r="H165">
        <v>6.5000000000000002E-2</v>
      </c>
      <c r="I165">
        <v>18.2</v>
      </c>
      <c r="J165">
        <v>5.8999999999999997E-2</v>
      </c>
      <c r="K165">
        <v>16.52</v>
      </c>
      <c r="L165">
        <v>0</v>
      </c>
      <c r="M165">
        <v>0</v>
      </c>
      <c r="N165">
        <v>0</v>
      </c>
      <c r="O165">
        <v>0</v>
      </c>
      <c r="P165">
        <v>280</v>
      </c>
      <c r="Q165">
        <v>6.8000000000000005E-2</v>
      </c>
      <c r="R165">
        <v>19.04</v>
      </c>
      <c r="S165">
        <v>6.2E-2</v>
      </c>
      <c r="T165">
        <v>17.36</v>
      </c>
      <c r="U165">
        <v>5.8000000000000003E-2</v>
      </c>
      <c r="V165">
        <v>16.239999999999998</v>
      </c>
      <c r="W165">
        <v>0</v>
      </c>
      <c r="X165">
        <v>0</v>
      </c>
      <c r="Y165">
        <v>0</v>
      </c>
      <c r="Z165">
        <v>0</v>
      </c>
      <c r="AB165">
        <v>202227</v>
      </c>
      <c r="AC165">
        <v>202247</v>
      </c>
      <c r="AM165" t="s">
        <v>38</v>
      </c>
      <c r="AN165" t="s">
        <v>39</v>
      </c>
      <c r="AQ165" t="s">
        <v>60</v>
      </c>
      <c r="AR165" t="s">
        <v>61</v>
      </c>
      <c r="BE165" t="s">
        <v>40</v>
      </c>
      <c r="BF165" t="s">
        <v>41</v>
      </c>
    </row>
    <row r="166" spans="1:58">
      <c r="A166">
        <v>40856</v>
      </c>
      <c r="B166" t="s">
        <v>144</v>
      </c>
      <c r="C166">
        <v>755</v>
      </c>
      <c r="D166" t="s">
        <v>36</v>
      </c>
      <c r="E166" t="s">
        <v>37</v>
      </c>
      <c r="F166">
        <v>7.1999999999999995E-2</v>
      </c>
      <c r="G166">
        <v>20.16</v>
      </c>
      <c r="H166">
        <v>6.5000000000000002E-2</v>
      </c>
      <c r="I166">
        <v>18.2</v>
      </c>
      <c r="J166">
        <v>5.8999999999999997E-2</v>
      </c>
      <c r="K166">
        <v>16.52</v>
      </c>
      <c r="L166">
        <v>0</v>
      </c>
      <c r="M166">
        <v>0</v>
      </c>
      <c r="N166">
        <v>0</v>
      </c>
      <c r="O166">
        <v>0</v>
      </c>
      <c r="P166">
        <v>280</v>
      </c>
      <c r="Q166">
        <v>6.8000000000000005E-2</v>
      </c>
      <c r="R166">
        <v>19.04</v>
      </c>
      <c r="S166">
        <v>6.2E-2</v>
      </c>
      <c r="T166">
        <v>17.36</v>
      </c>
      <c r="U166">
        <v>5.8000000000000003E-2</v>
      </c>
      <c r="V166">
        <v>16.239999999999998</v>
      </c>
      <c r="W166">
        <v>0</v>
      </c>
      <c r="X166">
        <v>0</v>
      </c>
      <c r="Y166">
        <v>0</v>
      </c>
      <c r="Z166">
        <v>0</v>
      </c>
      <c r="AB166">
        <v>202227</v>
      </c>
      <c r="AC166">
        <v>202247</v>
      </c>
      <c r="AM166" t="s">
        <v>38</v>
      </c>
      <c r="AN166" t="s">
        <v>39</v>
      </c>
      <c r="AQ166" t="s">
        <v>60</v>
      </c>
      <c r="AR166" t="s">
        <v>61</v>
      </c>
      <c r="BE166" t="s">
        <v>40</v>
      </c>
      <c r="BF166" t="s">
        <v>41</v>
      </c>
    </row>
    <row r="167" spans="1:58">
      <c r="A167">
        <v>40857</v>
      </c>
      <c r="B167" t="s">
        <v>145</v>
      </c>
      <c r="C167">
        <v>755</v>
      </c>
      <c r="D167" t="s">
        <v>36</v>
      </c>
      <c r="E167" t="s">
        <v>37</v>
      </c>
      <c r="F167">
        <v>7.1999999999999995E-2</v>
      </c>
      <c r="G167">
        <v>20.16</v>
      </c>
      <c r="H167">
        <v>6.5000000000000002E-2</v>
      </c>
      <c r="I167">
        <v>18.2</v>
      </c>
      <c r="J167">
        <v>5.8999999999999997E-2</v>
      </c>
      <c r="K167">
        <v>16.52</v>
      </c>
      <c r="L167">
        <v>0</v>
      </c>
      <c r="M167">
        <v>0</v>
      </c>
      <c r="N167">
        <v>0</v>
      </c>
      <c r="O167">
        <v>0</v>
      </c>
      <c r="P167">
        <v>280</v>
      </c>
      <c r="Q167">
        <v>6.8000000000000005E-2</v>
      </c>
      <c r="R167">
        <v>19.04</v>
      </c>
      <c r="S167">
        <v>6.2E-2</v>
      </c>
      <c r="T167">
        <v>17.36</v>
      </c>
      <c r="U167">
        <v>5.8000000000000003E-2</v>
      </c>
      <c r="V167">
        <v>16.239999999999998</v>
      </c>
      <c r="W167">
        <v>0</v>
      </c>
      <c r="X167">
        <v>0</v>
      </c>
      <c r="Y167">
        <v>0</v>
      </c>
      <c r="Z167">
        <v>0</v>
      </c>
      <c r="AB167">
        <v>202227</v>
      </c>
      <c r="AC167">
        <v>202247</v>
      </c>
      <c r="AM167" t="s">
        <v>38</v>
      </c>
      <c r="AN167" t="s">
        <v>39</v>
      </c>
      <c r="AQ167" t="s">
        <v>60</v>
      </c>
      <c r="AR167" t="s">
        <v>61</v>
      </c>
      <c r="BE167" t="s">
        <v>40</v>
      </c>
      <c r="BF167" t="s">
        <v>41</v>
      </c>
    </row>
    <row r="168" spans="1:58">
      <c r="A168">
        <v>40858</v>
      </c>
      <c r="B168" t="s">
        <v>146</v>
      </c>
      <c r="C168">
        <v>755</v>
      </c>
      <c r="D168" t="s">
        <v>36</v>
      </c>
      <c r="E168" t="s">
        <v>37</v>
      </c>
      <c r="F168">
        <v>7.1999999999999995E-2</v>
      </c>
      <c r="G168">
        <v>20.16</v>
      </c>
      <c r="H168">
        <v>6.5000000000000002E-2</v>
      </c>
      <c r="I168">
        <v>18.2</v>
      </c>
      <c r="J168">
        <v>5.8999999999999997E-2</v>
      </c>
      <c r="K168">
        <v>16.52</v>
      </c>
      <c r="L168">
        <v>0</v>
      </c>
      <c r="M168">
        <v>0</v>
      </c>
      <c r="N168">
        <v>0</v>
      </c>
      <c r="O168">
        <v>0</v>
      </c>
      <c r="P168">
        <v>280</v>
      </c>
      <c r="Q168">
        <v>6.8000000000000005E-2</v>
      </c>
      <c r="R168">
        <v>19.04</v>
      </c>
      <c r="S168">
        <v>6.2E-2</v>
      </c>
      <c r="T168">
        <v>17.36</v>
      </c>
      <c r="U168">
        <v>5.8000000000000003E-2</v>
      </c>
      <c r="V168">
        <v>16.239999999999998</v>
      </c>
      <c r="W168">
        <v>0</v>
      </c>
      <c r="X168">
        <v>0</v>
      </c>
      <c r="Y168">
        <v>0</v>
      </c>
      <c r="Z168">
        <v>0</v>
      </c>
      <c r="AB168">
        <v>202227</v>
      </c>
      <c r="AC168">
        <v>202247</v>
      </c>
      <c r="AM168" t="s">
        <v>38</v>
      </c>
      <c r="AN168" t="s">
        <v>39</v>
      </c>
      <c r="AQ168" t="s">
        <v>60</v>
      </c>
      <c r="AR168" t="s">
        <v>61</v>
      </c>
      <c r="BE168" t="s">
        <v>40</v>
      </c>
      <c r="BF168" t="s">
        <v>41</v>
      </c>
    </row>
    <row r="169" spans="1:58">
      <c r="A169">
        <v>41238</v>
      </c>
      <c r="B169" t="s">
        <v>147</v>
      </c>
      <c r="C169">
        <v>755</v>
      </c>
      <c r="D169" t="s">
        <v>36</v>
      </c>
      <c r="E169" t="s">
        <v>37</v>
      </c>
      <c r="F169">
        <v>0.245</v>
      </c>
      <c r="G169">
        <v>68.599999999999994</v>
      </c>
      <c r="H169">
        <v>0.223</v>
      </c>
      <c r="I169">
        <v>62.44</v>
      </c>
      <c r="J169">
        <v>0.20300000000000001</v>
      </c>
      <c r="K169">
        <v>56.84</v>
      </c>
      <c r="L169">
        <v>0</v>
      </c>
      <c r="M169">
        <v>0</v>
      </c>
      <c r="N169">
        <v>0</v>
      </c>
      <c r="O169">
        <v>0</v>
      </c>
      <c r="P169">
        <v>280</v>
      </c>
      <c r="Q169">
        <v>0.23200000000000001</v>
      </c>
      <c r="R169">
        <v>64.959999999999994</v>
      </c>
      <c r="S169">
        <v>0.21199999999999999</v>
      </c>
      <c r="T169">
        <v>59.36</v>
      </c>
      <c r="U169">
        <v>0.19800000000000001</v>
      </c>
      <c r="V169">
        <v>55.44</v>
      </c>
      <c r="W169">
        <v>0</v>
      </c>
      <c r="X169">
        <v>0</v>
      </c>
      <c r="Y169">
        <v>0</v>
      </c>
      <c r="Z169">
        <v>0</v>
      </c>
      <c r="AB169">
        <v>202227</v>
      </c>
      <c r="AC169">
        <v>202247</v>
      </c>
      <c r="AM169" t="s">
        <v>38</v>
      </c>
      <c r="AN169" t="s">
        <v>39</v>
      </c>
      <c r="BE169" t="s">
        <v>40</v>
      </c>
      <c r="BF169" t="s">
        <v>41</v>
      </c>
    </row>
    <row r="170" spans="1:58">
      <c r="A170">
        <v>41424</v>
      </c>
      <c r="B170" t="s">
        <v>148</v>
      </c>
      <c r="C170">
        <v>755</v>
      </c>
      <c r="D170" t="s">
        <v>36</v>
      </c>
      <c r="E170" t="s">
        <v>37</v>
      </c>
      <c r="F170">
        <v>7.9000000000000001E-2</v>
      </c>
      <c r="G170">
        <v>22.12</v>
      </c>
      <c r="H170">
        <v>7.1999999999999995E-2</v>
      </c>
      <c r="I170">
        <v>20.16</v>
      </c>
      <c r="J170">
        <v>6.6000000000000003E-2</v>
      </c>
      <c r="K170">
        <v>18.48</v>
      </c>
      <c r="L170">
        <v>0</v>
      </c>
      <c r="M170">
        <v>0</v>
      </c>
      <c r="N170">
        <v>0</v>
      </c>
      <c r="O170">
        <v>0</v>
      </c>
      <c r="P170">
        <v>280</v>
      </c>
      <c r="Q170">
        <v>7.4999999999999997E-2</v>
      </c>
      <c r="R170">
        <v>21</v>
      </c>
      <c r="S170">
        <v>6.8000000000000005E-2</v>
      </c>
      <c r="T170">
        <v>19.04</v>
      </c>
      <c r="U170">
        <v>6.4000000000000001E-2</v>
      </c>
      <c r="V170">
        <v>17.920000000000002</v>
      </c>
      <c r="W170">
        <v>0</v>
      </c>
      <c r="X170">
        <v>0</v>
      </c>
      <c r="Y170">
        <v>0</v>
      </c>
      <c r="Z170">
        <v>0</v>
      </c>
      <c r="AB170">
        <v>202227</v>
      </c>
      <c r="AC170">
        <v>202247</v>
      </c>
      <c r="AM170" t="s">
        <v>38</v>
      </c>
      <c r="AN170" t="s">
        <v>39</v>
      </c>
      <c r="BE170" t="s">
        <v>40</v>
      </c>
      <c r="BF170" t="s">
        <v>41</v>
      </c>
    </row>
    <row r="171" spans="1:58">
      <c r="A171">
        <v>41424</v>
      </c>
      <c r="B171" t="s">
        <v>148</v>
      </c>
      <c r="C171">
        <v>755</v>
      </c>
      <c r="D171" t="s">
        <v>68</v>
      </c>
      <c r="E171" t="s">
        <v>69</v>
      </c>
      <c r="F171">
        <v>7.1999999999999995E-2</v>
      </c>
      <c r="G171">
        <v>27</v>
      </c>
      <c r="H171">
        <v>6.5000000000000002E-2</v>
      </c>
      <c r="I171">
        <v>24.37</v>
      </c>
      <c r="J171">
        <v>5.8999999999999997E-2</v>
      </c>
      <c r="K171">
        <v>22.12</v>
      </c>
      <c r="L171">
        <v>0</v>
      </c>
      <c r="M171">
        <v>0</v>
      </c>
      <c r="N171">
        <v>0</v>
      </c>
      <c r="O171">
        <v>0</v>
      </c>
      <c r="P171">
        <v>375</v>
      </c>
      <c r="Q171">
        <v>6.8000000000000005E-2</v>
      </c>
      <c r="R171">
        <v>25.5</v>
      </c>
      <c r="S171">
        <v>6.2E-2</v>
      </c>
      <c r="T171">
        <v>23.25</v>
      </c>
      <c r="U171">
        <v>5.8000000000000003E-2</v>
      </c>
      <c r="V171">
        <v>21.75</v>
      </c>
      <c r="W171">
        <v>0</v>
      </c>
      <c r="X171">
        <v>0</v>
      </c>
      <c r="Y171">
        <v>0</v>
      </c>
      <c r="Z171">
        <v>0</v>
      </c>
      <c r="AB171">
        <v>202227</v>
      </c>
      <c r="AC171">
        <v>202247</v>
      </c>
      <c r="AM171" t="s">
        <v>38</v>
      </c>
      <c r="AN171" t="s">
        <v>39</v>
      </c>
      <c r="BE171" t="s">
        <v>40</v>
      </c>
      <c r="BF171" t="s">
        <v>41</v>
      </c>
    </row>
    <row r="172" spans="1:58">
      <c r="A172">
        <v>41424</v>
      </c>
      <c r="B172" t="s">
        <v>148</v>
      </c>
      <c r="C172">
        <v>755</v>
      </c>
      <c r="D172" t="s">
        <v>45</v>
      </c>
      <c r="E172" t="s">
        <v>46</v>
      </c>
      <c r="F172">
        <v>0.15</v>
      </c>
      <c r="G172">
        <v>21</v>
      </c>
      <c r="H172">
        <v>0.13700000000000001</v>
      </c>
      <c r="I172">
        <v>19.18</v>
      </c>
      <c r="J172">
        <v>0.125</v>
      </c>
      <c r="K172">
        <v>17.5</v>
      </c>
      <c r="L172">
        <v>0</v>
      </c>
      <c r="M172">
        <v>0</v>
      </c>
      <c r="N172">
        <v>0</v>
      </c>
      <c r="O172">
        <v>0</v>
      </c>
      <c r="P172">
        <v>140</v>
      </c>
      <c r="Q172">
        <v>0.14199999999999999</v>
      </c>
      <c r="R172">
        <v>19.88</v>
      </c>
      <c r="S172">
        <v>0.13</v>
      </c>
      <c r="T172">
        <v>18.2</v>
      </c>
      <c r="U172">
        <v>0.122</v>
      </c>
      <c r="V172">
        <v>17.079999999999998</v>
      </c>
      <c r="W172">
        <v>0</v>
      </c>
      <c r="X172">
        <v>0</v>
      </c>
      <c r="Y172">
        <v>0</v>
      </c>
      <c r="Z172">
        <v>0</v>
      </c>
      <c r="AB172">
        <v>202227</v>
      </c>
      <c r="AC172">
        <v>202247</v>
      </c>
      <c r="AM172" t="s">
        <v>38</v>
      </c>
      <c r="AN172" t="s">
        <v>39</v>
      </c>
      <c r="BE172" t="s">
        <v>40</v>
      </c>
      <c r="BF172" t="s">
        <v>41</v>
      </c>
    </row>
    <row r="173" spans="1:58">
      <c r="A173">
        <v>41545</v>
      </c>
      <c r="B173" t="s">
        <v>149</v>
      </c>
      <c r="C173">
        <v>755</v>
      </c>
      <c r="D173" t="s">
        <v>36</v>
      </c>
      <c r="E173" t="s">
        <v>37</v>
      </c>
      <c r="F173">
        <v>7.9000000000000001E-2</v>
      </c>
      <c r="G173">
        <v>22.12</v>
      </c>
      <c r="H173">
        <v>7.1999999999999995E-2</v>
      </c>
      <c r="I173">
        <v>20.16</v>
      </c>
      <c r="J173">
        <v>6.6000000000000003E-2</v>
      </c>
      <c r="K173">
        <v>18.48</v>
      </c>
      <c r="L173">
        <v>0</v>
      </c>
      <c r="M173">
        <v>0</v>
      </c>
      <c r="N173">
        <v>0</v>
      </c>
      <c r="O173">
        <v>0</v>
      </c>
      <c r="P173">
        <v>280</v>
      </c>
      <c r="Q173">
        <v>7.4999999999999997E-2</v>
      </c>
      <c r="R173">
        <v>21</v>
      </c>
      <c r="S173">
        <v>6.8000000000000005E-2</v>
      </c>
      <c r="T173">
        <v>19.04</v>
      </c>
      <c r="U173">
        <v>6.4000000000000001E-2</v>
      </c>
      <c r="V173">
        <v>17.920000000000002</v>
      </c>
      <c r="W173">
        <v>0</v>
      </c>
      <c r="X173">
        <v>0</v>
      </c>
      <c r="Y173">
        <v>0</v>
      </c>
      <c r="Z173">
        <v>0</v>
      </c>
      <c r="AB173">
        <v>202227</v>
      </c>
      <c r="AC173">
        <v>202247</v>
      </c>
      <c r="BE173" t="s">
        <v>40</v>
      </c>
      <c r="BF173" t="s">
        <v>41</v>
      </c>
    </row>
    <row r="174" spans="1:58">
      <c r="A174">
        <v>41545</v>
      </c>
      <c r="B174" t="s">
        <v>149</v>
      </c>
      <c r="C174">
        <v>755</v>
      </c>
      <c r="D174" t="s">
        <v>68</v>
      </c>
      <c r="E174" t="s">
        <v>69</v>
      </c>
      <c r="F174">
        <v>7.1999999999999995E-2</v>
      </c>
      <c r="G174">
        <v>27</v>
      </c>
      <c r="H174">
        <v>6.5000000000000002E-2</v>
      </c>
      <c r="I174">
        <v>24.37</v>
      </c>
      <c r="J174">
        <v>5.8999999999999997E-2</v>
      </c>
      <c r="K174">
        <v>22.12</v>
      </c>
      <c r="L174">
        <v>0</v>
      </c>
      <c r="M174">
        <v>0</v>
      </c>
      <c r="N174">
        <v>0</v>
      </c>
      <c r="O174">
        <v>0</v>
      </c>
      <c r="P174">
        <v>375</v>
      </c>
      <c r="Q174">
        <v>6.8000000000000005E-2</v>
      </c>
      <c r="R174">
        <v>25.5</v>
      </c>
      <c r="S174">
        <v>6.2E-2</v>
      </c>
      <c r="T174">
        <v>23.25</v>
      </c>
      <c r="U174">
        <v>5.8000000000000003E-2</v>
      </c>
      <c r="V174">
        <v>21.75</v>
      </c>
      <c r="W174">
        <v>0</v>
      </c>
      <c r="X174">
        <v>0</v>
      </c>
      <c r="Y174">
        <v>0</v>
      </c>
      <c r="Z174">
        <v>0</v>
      </c>
      <c r="AB174">
        <v>202227</v>
      </c>
      <c r="AC174">
        <v>202247</v>
      </c>
      <c r="BE174" t="s">
        <v>40</v>
      </c>
      <c r="BF174" t="s">
        <v>41</v>
      </c>
    </row>
    <row r="175" spans="1:58">
      <c r="A175">
        <v>41545</v>
      </c>
      <c r="B175" t="s">
        <v>149</v>
      </c>
      <c r="C175">
        <v>755</v>
      </c>
      <c r="D175" t="s">
        <v>45</v>
      </c>
      <c r="E175" t="s">
        <v>46</v>
      </c>
      <c r="F175">
        <v>0.15</v>
      </c>
      <c r="G175">
        <v>21</v>
      </c>
      <c r="H175">
        <v>0.13700000000000001</v>
      </c>
      <c r="I175">
        <v>19.18</v>
      </c>
      <c r="J175">
        <v>0.125</v>
      </c>
      <c r="K175">
        <v>17.5</v>
      </c>
      <c r="L175">
        <v>0</v>
      </c>
      <c r="M175">
        <v>0</v>
      </c>
      <c r="N175">
        <v>0</v>
      </c>
      <c r="O175">
        <v>0</v>
      </c>
      <c r="P175">
        <v>140</v>
      </c>
      <c r="Q175">
        <v>0.14199999999999999</v>
      </c>
      <c r="R175">
        <v>19.88</v>
      </c>
      <c r="S175">
        <v>0.13</v>
      </c>
      <c r="T175">
        <v>18.2</v>
      </c>
      <c r="U175">
        <v>0.122</v>
      </c>
      <c r="V175">
        <v>17.079999999999998</v>
      </c>
      <c r="W175">
        <v>0</v>
      </c>
      <c r="X175">
        <v>0</v>
      </c>
      <c r="Y175">
        <v>0</v>
      </c>
      <c r="Z175">
        <v>0</v>
      </c>
      <c r="AB175">
        <v>202227</v>
      </c>
      <c r="AC175">
        <v>202247</v>
      </c>
      <c r="BE175" t="s">
        <v>40</v>
      </c>
      <c r="BF175" t="s">
        <v>41</v>
      </c>
    </row>
    <row r="176" spans="1:58">
      <c r="A176">
        <v>41678</v>
      </c>
      <c r="B176" t="s">
        <v>150</v>
      </c>
      <c r="C176">
        <v>755</v>
      </c>
      <c r="D176" t="s">
        <v>36</v>
      </c>
      <c r="E176" t="s">
        <v>37</v>
      </c>
      <c r="F176">
        <v>6.5000000000000002E-2</v>
      </c>
      <c r="G176">
        <v>18.2</v>
      </c>
      <c r="H176">
        <v>5.8999999999999997E-2</v>
      </c>
      <c r="I176">
        <v>16.52</v>
      </c>
      <c r="J176">
        <v>5.2999999999999999E-2</v>
      </c>
      <c r="K176">
        <v>14.84</v>
      </c>
      <c r="L176">
        <v>0</v>
      </c>
      <c r="M176">
        <v>0</v>
      </c>
      <c r="N176">
        <v>0</v>
      </c>
      <c r="O176">
        <v>0</v>
      </c>
      <c r="P176">
        <v>280</v>
      </c>
      <c r="Q176">
        <v>6.0999999999999999E-2</v>
      </c>
      <c r="R176">
        <v>17.079999999999998</v>
      </c>
      <c r="S176">
        <v>5.6000000000000001E-2</v>
      </c>
      <c r="T176">
        <v>15.68</v>
      </c>
      <c r="U176">
        <v>5.1999999999999998E-2</v>
      </c>
      <c r="V176">
        <v>14.56</v>
      </c>
      <c r="W176">
        <v>0</v>
      </c>
      <c r="X176">
        <v>0</v>
      </c>
      <c r="Y176">
        <v>0</v>
      </c>
      <c r="Z176">
        <v>0</v>
      </c>
      <c r="AB176">
        <v>202227</v>
      </c>
      <c r="AC176">
        <v>202247</v>
      </c>
      <c r="AM176" t="s">
        <v>38</v>
      </c>
      <c r="AN176" t="s">
        <v>39</v>
      </c>
      <c r="BE176" t="s">
        <v>40</v>
      </c>
      <c r="BF176" t="s">
        <v>41</v>
      </c>
    </row>
    <row r="177" spans="1:58">
      <c r="A177">
        <v>41678</v>
      </c>
      <c r="B177" t="s">
        <v>150</v>
      </c>
      <c r="C177">
        <v>755</v>
      </c>
      <c r="D177" t="s">
        <v>45</v>
      </c>
      <c r="E177" t="s">
        <v>46</v>
      </c>
      <c r="F177">
        <v>0.126</v>
      </c>
      <c r="G177">
        <v>17.64</v>
      </c>
      <c r="H177">
        <v>0.114</v>
      </c>
      <c r="I177">
        <v>15.96</v>
      </c>
      <c r="J177">
        <v>0.104</v>
      </c>
      <c r="K177">
        <v>14.56</v>
      </c>
      <c r="L177">
        <v>0</v>
      </c>
      <c r="M177">
        <v>0</v>
      </c>
      <c r="N177">
        <v>0</v>
      </c>
      <c r="O177">
        <v>0</v>
      </c>
      <c r="P177">
        <v>140</v>
      </c>
      <c r="Q177">
        <v>0.11899999999999999</v>
      </c>
      <c r="R177">
        <v>16.66</v>
      </c>
      <c r="S177">
        <v>0.108</v>
      </c>
      <c r="T177">
        <v>15.12</v>
      </c>
      <c r="U177">
        <v>0.10199999999999999</v>
      </c>
      <c r="V177">
        <v>14.28</v>
      </c>
      <c r="W177">
        <v>0</v>
      </c>
      <c r="X177">
        <v>0</v>
      </c>
      <c r="Y177">
        <v>0</v>
      </c>
      <c r="Z177">
        <v>0</v>
      </c>
      <c r="AB177">
        <v>202227</v>
      </c>
      <c r="AC177">
        <v>202247</v>
      </c>
      <c r="AM177" t="s">
        <v>38</v>
      </c>
      <c r="AN177" t="s">
        <v>39</v>
      </c>
      <c r="BE177" t="s">
        <v>40</v>
      </c>
      <c r="BF177" t="s">
        <v>41</v>
      </c>
    </row>
    <row r="178" spans="1:58">
      <c r="A178">
        <v>41679</v>
      </c>
      <c r="B178" t="s">
        <v>151</v>
      </c>
      <c r="C178">
        <v>755</v>
      </c>
      <c r="D178" t="s">
        <v>36</v>
      </c>
      <c r="E178" t="s">
        <v>37</v>
      </c>
      <c r="F178">
        <v>6.5000000000000002E-2</v>
      </c>
      <c r="G178">
        <v>18.2</v>
      </c>
      <c r="H178">
        <v>5.8999999999999997E-2</v>
      </c>
      <c r="I178">
        <v>16.52</v>
      </c>
      <c r="J178">
        <v>5.2999999999999999E-2</v>
      </c>
      <c r="K178">
        <v>14.84</v>
      </c>
      <c r="L178">
        <v>0</v>
      </c>
      <c r="M178">
        <v>0</v>
      </c>
      <c r="N178">
        <v>0</v>
      </c>
      <c r="O178">
        <v>0</v>
      </c>
      <c r="P178">
        <v>280</v>
      </c>
      <c r="Q178">
        <v>6.0999999999999999E-2</v>
      </c>
      <c r="R178">
        <v>17.079999999999998</v>
      </c>
      <c r="S178">
        <v>5.6000000000000001E-2</v>
      </c>
      <c r="T178">
        <v>15.68</v>
      </c>
      <c r="U178">
        <v>5.1999999999999998E-2</v>
      </c>
      <c r="V178">
        <v>14.56</v>
      </c>
      <c r="W178">
        <v>0</v>
      </c>
      <c r="X178">
        <v>0</v>
      </c>
      <c r="Y178">
        <v>0</v>
      </c>
      <c r="Z178">
        <v>0</v>
      </c>
      <c r="AB178">
        <v>202227</v>
      </c>
      <c r="AC178">
        <v>202247</v>
      </c>
      <c r="AM178" t="s">
        <v>38</v>
      </c>
      <c r="AN178" t="s">
        <v>39</v>
      </c>
      <c r="BE178" t="s">
        <v>40</v>
      </c>
      <c r="BF178" t="s">
        <v>41</v>
      </c>
    </row>
    <row r="179" spans="1:58">
      <c r="A179">
        <v>41679</v>
      </c>
      <c r="B179" t="s">
        <v>151</v>
      </c>
      <c r="C179">
        <v>755</v>
      </c>
      <c r="D179" t="s">
        <v>45</v>
      </c>
      <c r="E179" t="s">
        <v>46</v>
      </c>
      <c r="F179">
        <v>0.126</v>
      </c>
      <c r="G179">
        <v>17.64</v>
      </c>
      <c r="H179">
        <v>0.114</v>
      </c>
      <c r="I179">
        <v>15.96</v>
      </c>
      <c r="J179">
        <v>0.104</v>
      </c>
      <c r="K179">
        <v>14.56</v>
      </c>
      <c r="L179">
        <v>0</v>
      </c>
      <c r="M179">
        <v>0</v>
      </c>
      <c r="N179">
        <v>0</v>
      </c>
      <c r="O179">
        <v>0</v>
      </c>
      <c r="P179">
        <v>140</v>
      </c>
      <c r="Q179">
        <v>0.11899999999999999</v>
      </c>
      <c r="R179">
        <v>16.66</v>
      </c>
      <c r="S179">
        <v>0.108</v>
      </c>
      <c r="T179">
        <v>15.12</v>
      </c>
      <c r="U179">
        <v>0.10199999999999999</v>
      </c>
      <c r="V179">
        <v>14.28</v>
      </c>
      <c r="W179">
        <v>0</v>
      </c>
      <c r="X179">
        <v>0</v>
      </c>
      <c r="Y179">
        <v>0</v>
      </c>
      <c r="Z179">
        <v>0</v>
      </c>
      <c r="AB179">
        <v>202227</v>
      </c>
      <c r="AC179">
        <v>202247</v>
      </c>
      <c r="AM179" t="s">
        <v>38</v>
      </c>
      <c r="AN179" t="s">
        <v>39</v>
      </c>
      <c r="BE179" t="s">
        <v>40</v>
      </c>
      <c r="BF179" t="s">
        <v>41</v>
      </c>
    </row>
    <row r="180" spans="1:58">
      <c r="A180">
        <v>41680</v>
      </c>
      <c r="B180" t="s">
        <v>152</v>
      </c>
      <c r="C180">
        <v>755</v>
      </c>
      <c r="D180" t="s">
        <v>36</v>
      </c>
      <c r="E180" t="s">
        <v>37</v>
      </c>
      <c r="F180">
        <v>6.5000000000000002E-2</v>
      </c>
      <c r="G180">
        <v>18.2</v>
      </c>
      <c r="H180">
        <v>5.8999999999999997E-2</v>
      </c>
      <c r="I180">
        <v>16.52</v>
      </c>
      <c r="J180">
        <v>5.2999999999999999E-2</v>
      </c>
      <c r="K180">
        <v>14.84</v>
      </c>
      <c r="L180">
        <v>0</v>
      </c>
      <c r="M180">
        <v>0</v>
      </c>
      <c r="N180">
        <v>0</v>
      </c>
      <c r="O180">
        <v>0</v>
      </c>
      <c r="P180">
        <v>280</v>
      </c>
      <c r="Q180">
        <v>6.0999999999999999E-2</v>
      </c>
      <c r="R180">
        <v>17.079999999999998</v>
      </c>
      <c r="S180">
        <v>5.6000000000000001E-2</v>
      </c>
      <c r="T180">
        <v>15.68</v>
      </c>
      <c r="U180">
        <v>5.1999999999999998E-2</v>
      </c>
      <c r="V180">
        <v>14.56</v>
      </c>
      <c r="W180">
        <v>0</v>
      </c>
      <c r="X180">
        <v>0</v>
      </c>
      <c r="Y180">
        <v>0</v>
      </c>
      <c r="Z180">
        <v>0</v>
      </c>
      <c r="AB180">
        <v>202227</v>
      </c>
      <c r="AC180">
        <v>202247</v>
      </c>
      <c r="AM180" t="s">
        <v>38</v>
      </c>
      <c r="AN180" t="s">
        <v>39</v>
      </c>
      <c r="BE180" t="s">
        <v>40</v>
      </c>
      <c r="BF180" t="s">
        <v>41</v>
      </c>
    </row>
    <row r="181" spans="1:58">
      <c r="A181">
        <v>41680</v>
      </c>
      <c r="B181" t="s">
        <v>152</v>
      </c>
      <c r="C181">
        <v>755</v>
      </c>
      <c r="D181" t="s">
        <v>45</v>
      </c>
      <c r="E181" t="s">
        <v>46</v>
      </c>
      <c r="F181">
        <v>0.126</v>
      </c>
      <c r="G181">
        <v>17.64</v>
      </c>
      <c r="H181">
        <v>0.114</v>
      </c>
      <c r="I181">
        <v>15.96</v>
      </c>
      <c r="J181">
        <v>0.104</v>
      </c>
      <c r="K181">
        <v>14.56</v>
      </c>
      <c r="L181">
        <v>0</v>
      </c>
      <c r="M181">
        <v>0</v>
      </c>
      <c r="N181">
        <v>0</v>
      </c>
      <c r="O181">
        <v>0</v>
      </c>
      <c r="P181">
        <v>140</v>
      </c>
      <c r="Q181">
        <v>0.11899999999999999</v>
      </c>
      <c r="R181">
        <v>16.66</v>
      </c>
      <c r="S181">
        <v>0.108</v>
      </c>
      <c r="T181">
        <v>15.12</v>
      </c>
      <c r="U181">
        <v>0.10199999999999999</v>
      </c>
      <c r="V181">
        <v>14.28</v>
      </c>
      <c r="W181">
        <v>0</v>
      </c>
      <c r="X181">
        <v>0</v>
      </c>
      <c r="Y181">
        <v>0</v>
      </c>
      <c r="Z181">
        <v>0</v>
      </c>
      <c r="AB181">
        <v>202227</v>
      </c>
      <c r="AC181">
        <v>202247</v>
      </c>
      <c r="AM181" t="s">
        <v>38</v>
      </c>
      <c r="AN181" t="s">
        <v>39</v>
      </c>
      <c r="BE181" t="s">
        <v>40</v>
      </c>
      <c r="BF181" t="s">
        <v>41</v>
      </c>
    </row>
    <row r="182" spans="1:58">
      <c r="A182">
        <v>41681</v>
      </c>
      <c r="B182" t="s">
        <v>153</v>
      </c>
      <c r="C182">
        <v>755</v>
      </c>
      <c r="D182" t="s">
        <v>36</v>
      </c>
      <c r="E182" t="s">
        <v>37</v>
      </c>
      <c r="F182">
        <v>6.5000000000000002E-2</v>
      </c>
      <c r="G182">
        <v>18.2</v>
      </c>
      <c r="H182">
        <v>5.8999999999999997E-2</v>
      </c>
      <c r="I182">
        <v>16.52</v>
      </c>
      <c r="J182">
        <v>5.2999999999999999E-2</v>
      </c>
      <c r="K182">
        <v>14.84</v>
      </c>
      <c r="L182">
        <v>0</v>
      </c>
      <c r="M182">
        <v>0</v>
      </c>
      <c r="N182">
        <v>0</v>
      </c>
      <c r="O182">
        <v>0</v>
      </c>
      <c r="P182">
        <v>280</v>
      </c>
      <c r="Q182">
        <v>6.0999999999999999E-2</v>
      </c>
      <c r="R182">
        <v>17.079999999999998</v>
      </c>
      <c r="S182">
        <v>5.6000000000000001E-2</v>
      </c>
      <c r="T182">
        <v>15.68</v>
      </c>
      <c r="U182">
        <v>5.1999999999999998E-2</v>
      </c>
      <c r="V182">
        <v>14.56</v>
      </c>
      <c r="W182">
        <v>0</v>
      </c>
      <c r="X182">
        <v>0</v>
      </c>
      <c r="Y182">
        <v>0</v>
      </c>
      <c r="Z182">
        <v>0</v>
      </c>
      <c r="AB182">
        <v>202227</v>
      </c>
      <c r="AC182">
        <v>202247</v>
      </c>
      <c r="AM182" t="s">
        <v>38</v>
      </c>
      <c r="AN182" t="s">
        <v>39</v>
      </c>
      <c r="BE182" t="s">
        <v>40</v>
      </c>
      <c r="BF182" t="s">
        <v>41</v>
      </c>
    </row>
    <row r="183" spans="1:58">
      <c r="A183">
        <v>41681</v>
      </c>
      <c r="B183" t="s">
        <v>153</v>
      </c>
      <c r="C183">
        <v>755</v>
      </c>
      <c r="D183" t="s">
        <v>45</v>
      </c>
      <c r="E183" t="s">
        <v>46</v>
      </c>
      <c r="F183">
        <v>0.126</v>
      </c>
      <c r="G183">
        <v>17.64</v>
      </c>
      <c r="H183">
        <v>0.114</v>
      </c>
      <c r="I183">
        <v>15.96</v>
      </c>
      <c r="J183">
        <v>0.104</v>
      </c>
      <c r="K183">
        <v>14.56</v>
      </c>
      <c r="L183">
        <v>0</v>
      </c>
      <c r="M183">
        <v>0</v>
      </c>
      <c r="N183">
        <v>0</v>
      </c>
      <c r="O183">
        <v>0</v>
      </c>
      <c r="P183">
        <v>140</v>
      </c>
      <c r="Q183">
        <v>0.11899999999999999</v>
      </c>
      <c r="R183">
        <v>16.66</v>
      </c>
      <c r="S183">
        <v>0.108</v>
      </c>
      <c r="T183">
        <v>15.12</v>
      </c>
      <c r="U183">
        <v>0.10199999999999999</v>
      </c>
      <c r="V183">
        <v>14.28</v>
      </c>
      <c r="W183">
        <v>0</v>
      </c>
      <c r="X183">
        <v>0</v>
      </c>
      <c r="Y183">
        <v>0</v>
      </c>
      <c r="Z183">
        <v>0</v>
      </c>
      <c r="AB183">
        <v>202227</v>
      </c>
      <c r="AC183">
        <v>202247</v>
      </c>
      <c r="AM183" t="s">
        <v>38</v>
      </c>
      <c r="AN183" t="s">
        <v>39</v>
      </c>
      <c r="BE183" t="s">
        <v>40</v>
      </c>
      <c r="BF183" t="s">
        <v>41</v>
      </c>
    </row>
    <row r="184" spans="1:58">
      <c r="A184">
        <v>41682</v>
      </c>
      <c r="B184" t="s">
        <v>154</v>
      </c>
      <c r="C184">
        <v>755</v>
      </c>
      <c r="D184" t="s">
        <v>36</v>
      </c>
      <c r="E184" t="s">
        <v>37</v>
      </c>
      <c r="F184">
        <v>6.5000000000000002E-2</v>
      </c>
      <c r="G184">
        <v>18.2</v>
      </c>
      <c r="H184">
        <v>5.8999999999999997E-2</v>
      </c>
      <c r="I184">
        <v>16.52</v>
      </c>
      <c r="J184">
        <v>5.2999999999999999E-2</v>
      </c>
      <c r="K184">
        <v>14.84</v>
      </c>
      <c r="L184">
        <v>0</v>
      </c>
      <c r="M184">
        <v>0</v>
      </c>
      <c r="N184">
        <v>0</v>
      </c>
      <c r="O184">
        <v>0</v>
      </c>
      <c r="P184">
        <v>280</v>
      </c>
      <c r="Q184">
        <v>6.0999999999999999E-2</v>
      </c>
      <c r="R184">
        <v>17.079999999999998</v>
      </c>
      <c r="S184">
        <v>5.6000000000000001E-2</v>
      </c>
      <c r="T184">
        <v>15.68</v>
      </c>
      <c r="U184">
        <v>5.1999999999999998E-2</v>
      </c>
      <c r="V184">
        <v>14.56</v>
      </c>
      <c r="W184">
        <v>0</v>
      </c>
      <c r="X184">
        <v>0</v>
      </c>
      <c r="Y184">
        <v>0</v>
      </c>
      <c r="Z184">
        <v>0</v>
      </c>
      <c r="AB184">
        <v>202227</v>
      </c>
      <c r="AC184">
        <v>202247</v>
      </c>
      <c r="AM184" t="s">
        <v>38</v>
      </c>
      <c r="AN184" t="s">
        <v>39</v>
      </c>
      <c r="BE184" t="s">
        <v>40</v>
      </c>
      <c r="BF184" t="s">
        <v>41</v>
      </c>
    </row>
    <row r="185" spans="1:58">
      <c r="A185">
        <v>41682</v>
      </c>
      <c r="B185" t="s">
        <v>154</v>
      </c>
      <c r="C185">
        <v>755</v>
      </c>
      <c r="D185" t="s">
        <v>45</v>
      </c>
      <c r="E185" t="s">
        <v>46</v>
      </c>
      <c r="F185">
        <v>0.126</v>
      </c>
      <c r="G185">
        <v>17.64</v>
      </c>
      <c r="H185">
        <v>0.114</v>
      </c>
      <c r="I185">
        <v>15.96</v>
      </c>
      <c r="J185">
        <v>0.104</v>
      </c>
      <c r="K185">
        <v>14.56</v>
      </c>
      <c r="L185">
        <v>0</v>
      </c>
      <c r="M185">
        <v>0</v>
      </c>
      <c r="N185">
        <v>0</v>
      </c>
      <c r="O185">
        <v>0</v>
      </c>
      <c r="P185">
        <v>140</v>
      </c>
      <c r="Q185">
        <v>0.11899999999999999</v>
      </c>
      <c r="R185">
        <v>16.66</v>
      </c>
      <c r="S185">
        <v>0.108</v>
      </c>
      <c r="T185">
        <v>15.12</v>
      </c>
      <c r="U185">
        <v>0.10199999999999999</v>
      </c>
      <c r="V185">
        <v>14.28</v>
      </c>
      <c r="W185">
        <v>0</v>
      </c>
      <c r="X185">
        <v>0</v>
      </c>
      <c r="Y185">
        <v>0</v>
      </c>
      <c r="Z185">
        <v>0</v>
      </c>
      <c r="AB185">
        <v>202227</v>
      </c>
      <c r="AC185">
        <v>202247</v>
      </c>
      <c r="AM185" t="s">
        <v>38</v>
      </c>
      <c r="AN185" t="s">
        <v>39</v>
      </c>
      <c r="BE185" t="s">
        <v>40</v>
      </c>
      <c r="BF185" t="s">
        <v>41</v>
      </c>
    </row>
    <row r="186" spans="1:58">
      <c r="A186">
        <v>41683</v>
      </c>
      <c r="B186" t="s">
        <v>155</v>
      </c>
      <c r="C186">
        <v>755</v>
      </c>
      <c r="D186" t="s">
        <v>36</v>
      </c>
      <c r="E186" t="s">
        <v>37</v>
      </c>
      <c r="F186">
        <v>6.5000000000000002E-2</v>
      </c>
      <c r="G186">
        <v>18.2</v>
      </c>
      <c r="H186">
        <v>5.8999999999999997E-2</v>
      </c>
      <c r="I186">
        <v>16.52</v>
      </c>
      <c r="J186">
        <v>5.2999999999999999E-2</v>
      </c>
      <c r="K186">
        <v>14.84</v>
      </c>
      <c r="L186">
        <v>0</v>
      </c>
      <c r="M186">
        <v>0</v>
      </c>
      <c r="N186">
        <v>0</v>
      </c>
      <c r="O186">
        <v>0</v>
      </c>
      <c r="P186">
        <v>280</v>
      </c>
      <c r="Q186">
        <v>6.0999999999999999E-2</v>
      </c>
      <c r="R186">
        <v>17.079999999999998</v>
      </c>
      <c r="S186">
        <v>5.6000000000000001E-2</v>
      </c>
      <c r="T186">
        <v>15.68</v>
      </c>
      <c r="U186">
        <v>5.1999999999999998E-2</v>
      </c>
      <c r="V186">
        <v>14.56</v>
      </c>
      <c r="W186">
        <v>0</v>
      </c>
      <c r="X186">
        <v>0</v>
      </c>
      <c r="Y186">
        <v>0</v>
      </c>
      <c r="Z186">
        <v>0</v>
      </c>
      <c r="AB186">
        <v>202227</v>
      </c>
      <c r="AC186">
        <v>202247</v>
      </c>
      <c r="AM186" t="s">
        <v>38</v>
      </c>
      <c r="AN186" t="s">
        <v>39</v>
      </c>
      <c r="BE186" t="s">
        <v>40</v>
      </c>
      <c r="BF186" t="s">
        <v>41</v>
      </c>
    </row>
    <row r="187" spans="1:58">
      <c r="A187">
        <v>41683</v>
      </c>
      <c r="B187" t="s">
        <v>155</v>
      </c>
      <c r="C187">
        <v>755</v>
      </c>
      <c r="D187" t="s">
        <v>45</v>
      </c>
      <c r="E187" t="s">
        <v>46</v>
      </c>
      <c r="F187">
        <v>0.126</v>
      </c>
      <c r="G187">
        <v>17.64</v>
      </c>
      <c r="H187">
        <v>0.114</v>
      </c>
      <c r="I187">
        <v>15.96</v>
      </c>
      <c r="J187">
        <v>0.104</v>
      </c>
      <c r="K187">
        <v>14.56</v>
      </c>
      <c r="L187">
        <v>0</v>
      </c>
      <c r="M187">
        <v>0</v>
      </c>
      <c r="N187">
        <v>0</v>
      </c>
      <c r="O187">
        <v>0</v>
      </c>
      <c r="P187">
        <v>140</v>
      </c>
      <c r="Q187">
        <v>0.11899999999999999</v>
      </c>
      <c r="R187">
        <v>16.66</v>
      </c>
      <c r="S187">
        <v>0.108</v>
      </c>
      <c r="T187">
        <v>15.12</v>
      </c>
      <c r="U187">
        <v>0.10199999999999999</v>
      </c>
      <c r="V187">
        <v>14.28</v>
      </c>
      <c r="W187">
        <v>0</v>
      </c>
      <c r="X187">
        <v>0</v>
      </c>
      <c r="Y187">
        <v>0</v>
      </c>
      <c r="Z187">
        <v>0</v>
      </c>
      <c r="AB187">
        <v>202227</v>
      </c>
      <c r="AC187">
        <v>202247</v>
      </c>
      <c r="AM187" t="s">
        <v>38</v>
      </c>
      <c r="AN187" t="s">
        <v>39</v>
      </c>
      <c r="BE187" t="s">
        <v>40</v>
      </c>
      <c r="BF187" t="s">
        <v>41</v>
      </c>
    </row>
    <row r="188" spans="1:58">
      <c r="A188">
        <v>41729</v>
      </c>
      <c r="B188" t="s">
        <v>156</v>
      </c>
      <c r="C188">
        <v>755</v>
      </c>
      <c r="D188" t="s">
        <v>36</v>
      </c>
      <c r="E188" t="s">
        <v>37</v>
      </c>
      <c r="F188">
        <v>9.9000000000000005E-2</v>
      </c>
      <c r="G188">
        <v>27.72</v>
      </c>
      <c r="H188">
        <v>0.09</v>
      </c>
      <c r="I188">
        <v>25.2</v>
      </c>
      <c r="J188">
        <v>8.1000000000000003E-2</v>
      </c>
      <c r="K188">
        <v>22.68</v>
      </c>
      <c r="L188">
        <v>0</v>
      </c>
      <c r="M188">
        <v>0</v>
      </c>
      <c r="N188">
        <v>0</v>
      </c>
      <c r="O188">
        <v>0</v>
      </c>
      <c r="P188">
        <v>280</v>
      </c>
      <c r="Q188">
        <v>9.4E-2</v>
      </c>
      <c r="R188">
        <v>26.32</v>
      </c>
      <c r="S188">
        <v>8.5000000000000006E-2</v>
      </c>
      <c r="T188">
        <v>23.8</v>
      </c>
      <c r="U188">
        <v>7.9000000000000001E-2</v>
      </c>
      <c r="V188">
        <v>22.12</v>
      </c>
      <c r="W188">
        <v>0</v>
      </c>
      <c r="X188">
        <v>0</v>
      </c>
      <c r="Y188">
        <v>0</v>
      </c>
      <c r="Z188">
        <v>0</v>
      </c>
      <c r="AB188">
        <v>202227</v>
      </c>
      <c r="AC188">
        <v>202247</v>
      </c>
      <c r="AE188" t="s">
        <v>71</v>
      </c>
      <c r="AF188" t="s">
        <v>72</v>
      </c>
      <c r="AM188" t="s">
        <v>38</v>
      </c>
      <c r="AN188" t="s">
        <v>39</v>
      </c>
      <c r="BE188" t="s">
        <v>40</v>
      </c>
      <c r="BF188" t="s">
        <v>41</v>
      </c>
    </row>
    <row r="189" spans="1:58">
      <c r="A189">
        <v>41730</v>
      </c>
      <c r="B189" t="s">
        <v>157</v>
      </c>
      <c r="C189">
        <v>755</v>
      </c>
      <c r="D189" t="s">
        <v>36</v>
      </c>
      <c r="E189" t="s">
        <v>37</v>
      </c>
      <c r="F189">
        <v>9.9000000000000005E-2</v>
      </c>
      <c r="G189">
        <v>27.72</v>
      </c>
      <c r="H189">
        <v>0.09</v>
      </c>
      <c r="I189">
        <v>25.2</v>
      </c>
      <c r="J189">
        <v>8.1000000000000003E-2</v>
      </c>
      <c r="K189">
        <v>22.68</v>
      </c>
      <c r="L189">
        <v>0</v>
      </c>
      <c r="M189">
        <v>0</v>
      </c>
      <c r="N189">
        <v>0</v>
      </c>
      <c r="O189">
        <v>0</v>
      </c>
      <c r="P189">
        <v>280</v>
      </c>
      <c r="Q189">
        <v>9.4E-2</v>
      </c>
      <c r="R189">
        <v>26.32</v>
      </c>
      <c r="S189">
        <v>8.5000000000000006E-2</v>
      </c>
      <c r="T189">
        <v>23.8</v>
      </c>
      <c r="U189">
        <v>7.9000000000000001E-2</v>
      </c>
      <c r="V189">
        <v>22.12</v>
      </c>
      <c r="W189">
        <v>0</v>
      </c>
      <c r="X189">
        <v>0</v>
      </c>
      <c r="Y189">
        <v>0</v>
      </c>
      <c r="Z189">
        <v>0</v>
      </c>
      <c r="AB189">
        <v>202227</v>
      </c>
      <c r="AC189">
        <v>202247</v>
      </c>
      <c r="AE189" t="s">
        <v>71</v>
      </c>
      <c r="AF189" t="s">
        <v>72</v>
      </c>
      <c r="AM189" t="s">
        <v>38</v>
      </c>
      <c r="AN189" t="s">
        <v>39</v>
      </c>
      <c r="BE189" t="s">
        <v>40</v>
      </c>
      <c r="BF189" t="s">
        <v>41</v>
      </c>
    </row>
    <row r="190" spans="1:58">
      <c r="A190">
        <v>41731</v>
      </c>
      <c r="B190" t="s">
        <v>158</v>
      </c>
      <c r="C190">
        <v>755</v>
      </c>
      <c r="D190" t="s">
        <v>36</v>
      </c>
      <c r="E190" t="s">
        <v>37</v>
      </c>
      <c r="F190">
        <v>9.9000000000000005E-2</v>
      </c>
      <c r="G190">
        <v>27.72</v>
      </c>
      <c r="H190">
        <v>0.09</v>
      </c>
      <c r="I190">
        <v>25.2</v>
      </c>
      <c r="J190">
        <v>8.1000000000000003E-2</v>
      </c>
      <c r="K190">
        <v>22.68</v>
      </c>
      <c r="L190">
        <v>0</v>
      </c>
      <c r="M190">
        <v>0</v>
      </c>
      <c r="N190">
        <v>0</v>
      </c>
      <c r="O190">
        <v>0</v>
      </c>
      <c r="P190">
        <v>280</v>
      </c>
      <c r="Q190">
        <v>9.4E-2</v>
      </c>
      <c r="R190">
        <v>26.32</v>
      </c>
      <c r="S190">
        <v>8.5000000000000006E-2</v>
      </c>
      <c r="T190">
        <v>23.8</v>
      </c>
      <c r="U190">
        <v>7.9000000000000001E-2</v>
      </c>
      <c r="V190">
        <v>22.12</v>
      </c>
      <c r="W190">
        <v>0</v>
      </c>
      <c r="X190">
        <v>0</v>
      </c>
      <c r="Y190">
        <v>0</v>
      </c>
      <c r="Z190">
        <v>0</v>
      </c>
      <c r="AB190">
        <v>202227</v>
      </c>
      <c r="AC190">
        <v>202247</v>
      </c>
      <c r="AE190" t="s">
        <v>71</v>
      </c>
      <c r="AF190" t="s">
        <v>72</v>
      </c>
      <c r="AM190" t="s">
        <v>38</v>
      </c>
      <c r="AN190" t="s">
        <v>39</v>
      </c>
      <c r="BE190" t="s">
        <v>40</v>
      </c>
      <c r="BF190" t="s">
        <v>41</v>
      </c>
    </row>
    <row r="191" spans="1:58">
      <c r="A191">
        <v>41740</v>
      </c>
      <c r="B191" t="s">
        <v>159</v>
      </c>
      <c r="C191">
        <v>755</v>
      </c>
      <c r="D191" t="s">
        <v>36</v>
      </c>
      <c r="E191" t="s">
        <v>37</v>
      </c>
      <c r="F191">
        <v>0.26200000000000001</v>
      </c>
      <c r="G191">
        <v>73.36</v>
      </c>
      <c r="H191">
        <v>0.23699999999999999</v>
      </c>
      <c r="I191">
        <v>66.36</v>
      </c>
      <c r="J191">
        <v>0.216</v>
      </c>
      <c r="K191">
        <v>60.48</v>
      </c>
      <c r="L191">
        <v>0</v>
      </c>
      <c r="M191">
        <v>0</v>
      </c>
      <c r="N191">
        <v>0</v>
      </c>
      <c r="O191">
        <v>0</v>
      </c>
      <c r="P191">
        <v>280</v>
      </c>
      <c r="Q191">
        <v>0.248</v>
      </c>
      <c r="R191">
        <v>69.44</v>
      </c>
      <c r="S191">
        <v>0.22500000000000001</v>
      </c>
      <c r="T191">
        <v>63</v>
      </c>
      <c r="U191">
        <v>0.21</v>
      </c>
      <c r="V191">
        <v>58.8</v>
      </c>
      <c r="W191">
        <v>0</v>
      </c>
      <c r="X191">
        <v>0</v>
      </c>
      <c r="Y191">
        <v>0</v>
      </c>
      <c r="Z191">
        <v>0</v>
      </c>
      <c r="AB191">
        <v>202227</v>
      </c>
      <c r="AC191">
        <v>202247</v>
      </c>
      <c r="BE191" t="s">
        <v>40</v>
      </c>
      <c r="BF191" t="s">
        <v>41</v>
      </c>
    </row>
    <row r="192" spans="1:58">
      <c r="A192">
        <v>41740</v>
      </c>
      <c r="B192" t="s">
        <v>159</v>
      </c>
      <c r="C192">
        <v>755</v>
      </c>
      <c r="D192" t="s">
        <v>45</v>
      </c>
      <c r="E192" t="s">
        <v>46</v>
      </c>
      <c r="F192">
        <v>0.3</v>
      </c>
      <c r="G192">
        <v>42</v>
      </c>
      <c r="H192">
        <v>0.27300000000000002</v>
      </c>
      <c r="I192">
        <v>38.22</v>
      </c>
      <c r="J192">
        <v>0.248</v>
      </c>
      <c r="K192">
        <v>34.72</v>
      </c>
      <c r="L192">
        <v>0</v>
      </c>
      <c r="M192">
        <v>0</v>
      </c>
      <c r="N192">
        <v>0</v>
      </c>
      <c r="O192">
        <v>0</v>
      </c>
      <c r="P192">
        <v>140</v>
      </c>
      <c r="Q192">
        <v>0.28399999999999997</v>
      </c>
      <c r="R192">
        <v>39.76</v>
      </c>
      <c r="S192">
        <v>0.25900000000000001</v>
      </c>
      <c r="T192">
        <v>36.26</v>
      </c>
      <c r="U192">
        <v>0.24199999999999999</v>
      </c>
      <c r="V192">
        <v>33.880000000000003</v>
      </c>
      <c r="W192">
        <v>0</v>
      </c>
      <c r="X192">
        <v>0</v>
      </c>
      <c r="Y192">
        <v>0</v>
      </c>
      <c r="Z192">
        <v>0</v>
      </c>
      <c r="AB192">
        <v>202227</v>
      </c>
      <c r="AC192">
        <v>202247</v>
      </c>
      <c r="BE192" t="s">
        <v>40</v>
      </c>
      <c r="BF192" t="s">
        <v>41</v>
      </c>
    </row>
    <row r="193" spans="1:58">
      <c r="A193">
        <v>41741</v>
      </c>
      <c r="B193" t="s">
        <v>160</v>
      </c>
      <c r="C193">
        <v>755</v>
      </c>
      <c r="D193" t="s">
        <v>36</v>
      </c>
      <c r="E193" t="s">
        <v>37</v>
      </c>
      <c r="F193">
        <v>0.26200000000000001</v>
      </c>
      <c r="G193">
        <v>73.36</v>
      </c>
      <c r="H193">
        <v>0.23699999999999999</v>
      </c>
      <c r="I193">
        <v>66.36</v>
      </c>
      <c r="J193">
        <v>0.216</v>
      </c>
      <c r="K193">
        <v>60.48</v>
      </c>
      <c r="L193">
        <v>0</v>
      </c>
      <c r="M193">
        <v>0</v>
      </c>
      <c r="N193">
        <v>0</v>
      </c>
      <c r="O193">
        <v>0</v>
      </c>
      <c r="P193">
        <v>280</v>
      </c>
      <c r="Q193">
        <v>0.248</v>
      </c>
      <c r="R193">
        <v>69.44</v>
      </c>
      <c r="S193">
        <v>0.22500000000000001</v>
      </c>
      <c r="T193">
        <v>63</v>
      </c>
      <c r="U193">
        <v>0.21</v>
      </c>
      <c r="V193">
        <v>58.8</v>
      </c>
      <c r="W193">
        <v>0</v>
      </c>
      <c r="X193">
        <v>0</v>
      </c>
      <c r="Y193">
        <v>0</v>
      </c>
      <c r="Z193">
        <v>0</v>
      </c>
      <c r="AB193">
        <v>202227</v>
      </c>
      <c r="AC193">
        <v>202247</v>
      </c>
      <c r="BE193" t="s">
        <v>40</v>
      </c>
      <c r="BF193" t="s">
        <v>41</v>
      </c>
    </row>
    <row r="194" spans="1:58">
      <c r="A194">
        <v>41741</v>
      </c>
      <c r="B194" t="s">
        <v>160</v>
      </c>
      <c r="C194">
        <v>755</v>
      </c>
      <c r="D194" t="s">
        <v>45</v>
      </c>
      <c r="E194" t="s">
        <v>46</v>
      </c>
      <c r="F194">
        <v>0.3</v>
      </c>
      <c r="G194">
        <v>42</v>
      </c>
      <c r="H194">
        <v>0.27300000000000002</v>
      </c>
      <c r="I194">
        <v>38.22</v>
      </c>
      <c r="J194">
        <v>0.248</v>
      </c>
      <c r="K194">
        <v>34.72</v>
      </c>
      <c r="L194">
        <v>0</v>
      </c>
      <c r="M194">
        <v>0</v>
      </c>
      <c r="N194">
        <v>0</v>
      </c>
      <c r="O194">
        <v>0</v>
      </c>
      <c r="P194">
        <v>140</v>
      </c>
      <c r="Q194">
        <v>0.28399999999999997</v>
      </c>
      <c r="R194">
        <v>39.76</v>
      </c>
      <c r="S194">
        <v>0.25900000000000001</v>
      </c>
      <c r="T194">
        <v>36.26</v>
      </c>
      <c r="U194">
        <v>0.24199999999999999</v>
      </c>
      <c r="V194">
        <v>33.880000000000003</v>
      </c>
      <c r="W194">
        <v>0</v>
      </c>
      <c r="X194">
        <v>0</v>
      </c>
      <c r="Y194">
        <v>0</v>
      </c>
      <c r="Z194">
        <v>0</v>
      </c>
      <c r="AB194">
        <v>202227</v>
      </c>
      <c r="AC194">
        <v>202247</v>
      </c>
      <c r="BE194" t="s">
        <v>40</v>
      </c>
      <c r="BF194" t="s">
        <v>41</v>
      </c>
    </row>
    <row r="195" spans="1:58">
      <c r="A195">
        <v>41750</v>
      </c>
      <c r="B195" t="s">
        <v>161</v>
      </c>
      <c r="C195">
        <v>755</v>
      </c>
      <c r="D195" t="s">
        <v>36</v>
      </c>
      <c r="E195" t="s">
        <v>37</v>
      </c>
      <c r="F195">
        <v>7.4999999999999997E-2</v>
      </c>
      <c r="G195">
        <v>21</v>
      </c>
      <c r="H195">
        <v>6.7000000000000004E-2</v>
      </c>
      <c r="I195">
        <v>18.760000000000002</v>
      </c>
      <c r="J195">
        <v>6.0999999999999999E-2</v>
      </c>
      <c r="K195">
        <v>17.079999999999998</v>
      </c>
      <c r="L195">
        <v>0</v>
      </c>
      <c r="M195">
        <v>0</v>
      </c>
      <c r="N195">
        <v>0</v>
      </c>
      <c r="O195">
        <v>0</v>
      </c>
      <c r="P195">
        <v>280</v>
      </c>
      <c r="Q195">
        <v>7.0999999999999994E-2</v>
      </c>
      <c r="R195">
        <v>19.88</v>
      </c>
      <c r="S195">
        <v>6.3E-2</v>
      </c>
      <c r="T195">
        <v>17.64</v>
      </c>
      <c r="U195">
        <v>5.8999999999999997E-2</v>
      </c>
      <c r="V195">
        <v>16.52</v>
      </c>
      <c r="W195">
        <v>0</v>
      </c>
      <c r="X195">
        <v>0</v>
      </c>
      <c r="Y195">
        <v>0</v>
      </c>
      <c r="Z195">
        <v>0</v>
      </c>
      <c r="AB195">
        <v>202227</v>
      </c>
      <c r="AC195">
        <v>202247</v>
      </c>
      <c r="AM195" t="s">
        <v>38</v>
      </c>
      <c r="AN195" t="s">
        <v>39</v>
      </c>
      <c r="BE195" t="s">
        <v>40</v>
      </c>
      <c r="BF195" t="s">
        <v>41</v>
      </c>
    </row>
    <row r="196" spans="1:58">
      <c r="A196">
        <v>41860</v>
      </c>
      <c r="B196" t="s">
        <v>162</v>
      </c>
      <c r="C196">
        <v>755</v>
      </c>
      <c r="D196" t="s">
        <v>36</v>
      </c>
      <c r="E196" t="s">
        <v>37</v>
      </c>
      <c r="F196">
        <v>6.5000000000000002E-2</v>
      </c>
      <c r="G196">
        <v>18.2</v>
      </c>
      <c r="H196">
        <v>5.8999999999999997E-2</v>
      </c>
      <c r="I196">
        <v>16.52</v>
      </c>
      <c r="J196">
        <v>5.2999999999999999E-2</v>
      </c>
      <c r="K196">
        <v>14.84</v>
      </c>
      <c r="L196">
        <v>0</v>
      </c>
      <c r="M196">
        <v>0</v>
      </c>
      <c r="N196">
        <v>0</v>
      </c>
      <c r="O196">
        <v>0</v>
      </c>
      <c r="P196">
        <v>280</v>
      </c>
      <c r="Q196">
        <v>6.0999999999999999E-2</v>
      </c>
      <c r="R196">
        <v>17.079999999999998</v>
      </c>
      <c r="S196">
        <v>5.6000000000000001E-2</v>
      </c>
      <c r="T196">
        <v>15.68</v>
      </c>
      <c r="U196">
        <v>5.1999999999999998E-2</v>
      </c>
      <c r="V196">
        <v>14.56</v>
      </c>
      <c r="W196">
        <v>0</v>
      </c>
      <c r="X196">
        <v>0</v>
      </c>
      <c r="Y196">
        <v>0</v>
      </c>
      <c r="Z196">
        <v>0</v>
      </c>
      <c r="AB196">
        <v>202227</v>
      </c>
      <c r="AC196">
        <v>202247</v>
      </c>
      <c r="AM196" t="s">
        <v>38</v>
      </c>
      <c r="AN196" t="s">
        <v>39</v>
      </c>
      <c r="BE196" t="s">
        <v>40</v>
      </c>
      <c r="BF196" t="s">
        <v>41</v>
      </c>
    </row>
    <row r="197" spans="1:58">
      <c r="A197">
        <v>41860</v>
      </c>
      <c r="B197" t="s">
        <v>162</v>
      </c>
      <c r="C197">
        <v>755</v>
      </c>
      <c r="D197" t="s">
        <v>45</v>
      </c>
      <c r="E197" t="s">
        <v>46</v>
      </c>
      <c r="F197">
        <v>0.126</v>
      </c>
      <c r="G197">
        <v>17.64</v>
      </c>
      <c r="H197">
        <v>0.114</v>
      </c>
      <c r="I197">
        <v>15.96</v>
      </c>
      <c r="J197">
        <v>0.104</v>
      </c>
      <c r="K197">
        <v>14.56</v>
      </c>
      <c r="L197">
        <v>0</v>
      </c>
      <c r="M197">
        <v>0</v>
      </c>
      <c r="N197">
        <v>0</v>
      </c>
      <c r="O197">
        <v>0</v>
      </c>
      <c r="P197">
        <v>140</v>
      </c>
      <c r="Q197">
        <v>0.11899999999999999</v>
      </c>
      <c r="R197">
        <v>16.66</v>
      </c>
      <c r="S197">
        <v>0.108</v>
      </c>
      <c r="T197">
        <v>15.12</v>
      </c>
      <c r="U197">
        <v>0.10199999999999999</v>
      </c>
      <c r="V197">
        <v>14.28</v>
      </c>
      <c r="W197">
        <v>0</v>
      </c>
      <c r="X197">
        <v>0</v>
      </c>
      <c r="Y197">
        <v>0</v>
      </c>
      <c r="Z197">
        <v>0</v>
      </c>
      <c r="AB197">
        <v>202227</v>
      </c>
      <c r="AC197">
        <v>202247</v>
      </c>
      <c r="AM197" t="s">
        <v>38</v>
      </c>
      <c r="AN197" t="s">
        <v>39</v>
      </c>
      <c r="BE197" t="s">
        <v>40</v>
      </c>
      <c r="BF197" t="s">
        <v>41</v>
      </c>
    </row>
    <row r="198" spans="1:58">
      <c r="A198">
        <v>42005</v>
      </c>
      <c r="B198" t="s">
        <v>163</v>
      </c>
      <c r="C198">
        <v>755</v>
      </c>
      <c r="D198" t="s">
        <v>36</v>
      </c>
      <c r="E198" t="s">
        <v>37</v>
      </c>
      <c r="F198">
        <v>7.1999999999999995E-2</v>
      </c>
      <c r="G198">
        <v>20.16</v>
      </c>
      <c r="H198">
        <v>6.5000000000000002E-2</v>
      </c>
      <c r="I198">
        <v>18.2</v>
      </c>
      <c r="J198">
        <v>5.8999999999999997E-2</v>
      </c>
      <c r="K198">
        <v>16.52</v>
      </c>
      <c r="L198">
        <v>0</v>
      </c>
      <c r="M198">
        <v>0</v>
      </c>
      <c r="N198">
        <v>0</v>
      </c>
      <c r="O198">
        <v>0</v>
      </c>
      <c r="P198">
        <v>280</v>
      </c>
      <c r="Q198">
        <v>6.8000000000000005E-2</v>
      </c>
      <c r="R198">
        <v>19.04</v>
      </c>
      <c r="S198">
        <v>6.2E-2</v>
      </c>
      <c r="T198">
        <v>17.36</v>
      </c>
      <c r="U198">
        <v>5.8000000000000003E-2</v>
      </c>
      <c r="V198">
        <v>16.239999999999998</v>
      </c>
      <c r="W198">
        <v>0</v>
      </c>
      <c r="X198">
        <v>0</v>
      </c>
      <c r="Y198">
        <v>0</v>
      </c>
      <c r="Z198">
        <v>0</v>
      </c>
      <c r="AB198">
        <v>202227</v>
      </c>
      <c r="AC198">
        <v>202247</v>
      </c>
      <c r="AM198" t="s">
        <v>38</v>
      </c>
      <c r="AN198" t="s">
        <v>39</v>
      </c>
      <c r="AQ198" t="s">
        <v>60</v>
      </c>
      <c r="AR198" t="s">
        <v>61</v>
      </c>
      <c r="BE198" t="s">
        <v>40</v>
      </c>
      <c r="BF198" t="s">
        <v>41</v>
      </c>
    </row>
    <row r="199" spans="1:58">
      <c r="A199">
        <v>42240</v>
      </c>
      <c r="B199" t="s">
        <v>164</v>
      </c>
      <c r="C199">
        <v>755</v>
      </c>
      <c r="D199" t="s">
        <v>36</v>
      </c>
      <c r="E199" t="s">
        <v>37</v>
      </c>
      <c r="F199">
        <v>0.105</v>
      </c>
      <c r="G199">
        <v>29.4</v>
      </c>
      <c r="H199">
        <v>9.5000000000000001E-2</v>
      </c>
      <c r="I199">
        <v>26.6</v>
      </c>
      <c r="J199">
        <v>8.5999999999999993E-2</v>
      </c>
      <c r="K199">
        <v>24.08</v>
      </c>
      <c r="L199">
        <v>0</v>
      </c>
      <c r="M199">
        <v>0</v>
      </c>
      <c r="N199">
        <v>0</v>
      </c>
      <c r="O199">
        <v>0</v>
      </c>
      <c r="P199">
        <v>280</v>
      </c>
      <c r="Q199">
        <v>9.9000000000000005E-2</v>
      </c>
      <c r="R199">
        <v>27.72</v>
      </c>
      <c r="S199">
        <v>0.09</v>
      </c>
      <c r="T199">
        <v>25.2</v>
      </c>
      <c r="U199">
        <v>8.4000000000000005E-2</v>
      </c>
      <c r="V199">
        <v>23.52</v>
      </c>
      <c r="W199">
        <v>0</v>
      </c>
      <c r="X199">
        <v>0</v>
      </c>
      <c r="Y199">
        <v>0</v>
      </c>
      <c r="Z199">
        <v>0</v>
      </c>
      <c r="AB199">
        <v>202227</v>
      </c>
      <c r="AC199">
        <v>202247</v>
      </c>
      <c r="BE199" t="s">
        <v>40</v>
      </c>
      <c r="BF199" t="s">
        <v>41</v>
      </c>
    </row>
    <row r="200" spans="1:58">
      <c r="A200">
        <v>42240</v>
      </c>
      <c r="B200" t="s">
        <v>164</v>
      </c>
      <c r="C200">
        <v>755</v>
      </c>
      <c r="D200" t="s">
        <v>45</v>
      </c>
      <c r="E200" t="s">
        <v>46</v>
      </c>
      <c r="F200">
        <v>0.17199999999999999</v>
      </c>
      <c r="G200">
        <v>24.08</v>
      </c>
      <c r="H200">
        <v>0.156</v>
      </c>
      <c r="I200">
        <v>21.84</v>
      </c>
      <c r="J200">
        <v>0.14099999999999999</v>
      </c>
      <c r="K200">
        <v>19.739999999999998</v>
      </c>
      <c r="L200">
        <v>0</v>
      </c>
      <c r="M200">
        <v>0</v>
      </c>
      <c r="N200">
        <v>0</v>
      </c>
      <c r="O200">
        <v>0</v>
      </c>
      <c r="P200">
        <v>140</v>
      </c>
      <c r="Q200">
        <v>0.16300000000000001</v>
      </c>
      <c r="R200">
        <v>22.82</v>
      </c>
      <c r="S200">
        <v>0.14799999999999999</v>
      </c>
      <c r="T200">
        <v>20.72</v>
      </c>
      <c r="U200">
        <v>0.13800000000000001</v>
      </c>
      <c r="V200">
        <v>19.32</v>
      </c>
      <c r="W200">
        <v>0</v>
      </c>
      <c r="X200">
        <v>0</v>
      </c>
      <c r="Y200">
        <v>0</v>
      </c>
      <c r="Z200">
        <v>0</v>
      </c>
      <c r="AB200">
        <v>202227</v>
      </c>
      <c r="AC200">
        <v>202247</v>
      </c>
      <c r="BE200" t="s">
        <v>40</v>
      </c>
      <c r="BF200" t="s">
        <v>41</v>
      </c>
    </row>
    <row r="201" spans="1:58">
      <c r="A201">
        <v>42250</v>
      </c>
      <c r="B201" t="s">
        <v>165</v>
      </c>
      <c r="C201">
        <v>755</v>
      </c>
      <c r="D201" t="s">
        <v>36</v>
      </c>
      <c r="E201" t="s">
        <v>37</v>
      </c>
      <c r="F201">
        <v>7.9000000000000001E-2</v>
      </c>
      <c r="G201">
        <v>22.12</v>
      </c>
      <c r="H201">
        <v>7.1999999999999995E-2</v>
      </c>
      <c r="I201">
        <v>20.16</v>
      </c>
      <c r="J201">
        <v>6.6000000000000003E-2</v>
      </c>
      <c r="K201">
        <v>18.48</v>
      </c>
      <c r="L201">
        <v>0</v>
      </c>
      <c r="M201">
        <v>0</v>
      </c>
      <c r="N201">
        <v>0</v>
      </c>
      <c r="O201">
        <v>0</v>
      </c>
      <c r="P201">
        <v>280</v>
      </c>
      <c r="Q201">
        <v>7.4999999999999997E-2</v>
      </c>
      <c r="R201">
        <v>21</v>
      </c>
      <c r="S201">
        <v>6.8000000000000005E-2</v>
      </c>
      <c r="T201">
        <v>19.04</v>
      </c>
      <c r="U201">
        <v>6.4000000000000001E-2</v>
      </c>
      <c r="V201">
        <v>17.920000000000002</v>
      </c>
      <c r="W201">
        <v>0</v>
      </c>
      <c r="X201">
        <v>0</v>
      </c>
      <c r="Y201">
        <v>0</v>
      </c>
      <c r="Z201">
        <v>0</v>
      </c>
      <c r="AB201">
        <v>202227</v>
      </c>
      <c r="AC201">
        <v>202247</v>
      </c>
      <c r="AM201" t="s">
        <v>38</v>
      </c>
      <c r="AN201" t="s">
        <v>39</v>
      </c>
      <c r="BE201" t="s">
        <v>40</v>
      </c>
      <c r="BF201" t="s">
        <v>41</v>
      </c>
    </row>
    <row r="202" spans="1:58">
      <c r="A202">
        <v>42250</v>
      </c>
      <c r="B202" t="s">
        <v>165</v>
      </c>
      <c r="C202">
        <v>755</v>
      </c>
      <c r="D202" t="s">
        <v>68</v>
      </c>
      <c r="E202" t="s">
        <v>69</v>
      </c>
      <c r="F202">
        <v>6.5000000000000002E-2</v>
      </c>
      <c r="G202">
        <v>24.37</v>
      </c>
      <c r="H202">
        <v>5.8999999999999997E-2</v>
      </c>
      <c r="I202">
        <v>22.12</v>
      </c>
      <c r="J202">
        <v>5.2999999999999999E-2</v>
      </c>
      <c r="K202">
        <v>19.87</v>
      </c>
      <c r="L202">
        <v>0</v>
      </c>
      <c r="M202">
        <v>0</v>
      </c>
      <c r="N202">
        <v>0</v>
      </c>
      <c r="O202">
        <v>0</v>
      </c>
      <c r="P202">
        <v>375</v>
      </c>
      <c r="Q202">
        <v>6.0999999999999999E-2</v>
      </c>
      <c r="R202">
        <v>22.87</v>
      </c>
      <c r="S202">
        <v>5.6000000000000001E-2</v>
      </c>
      <c r="T202">
        <v>21</v>
      </c>
      <c r="U202">
        <v>5.1999999999999998E-2</v>
      </c>
      <c r="V202">
        <v>19.5</v>
      </c>
      <c r="W202">
        <v>0</v>
      </c>
      <c r="X202">
        <v>0</v>
      </c>
      <c r="Y202">
        <v>0</v>
      </c>
      <c r="Z202">
        <v>0</v>
      </c>
      <c r="AB202">
        <v>202227</v>
      </c>
      <c r="AC202">
        <v>202247</v>
      </c>
      <c r="AM202" t="s">
        <v>38</v>
      </c>
      <c r="AN202" t="s">
        <v>39</v>
      </c>
      <c r="BE202" t="s">
        <v>40</v>
      </c>
      <c r="BF202" t="s">
        <v>41</v>
      </c>
    </row>
    <row r="203" spans="1:58">
      <c r="A203">
        <v>42250</v>
      </c>
      <c r="B203" t="s">
        <v>165</v>
      </c>
      <c r="C203">
        <v>755</v>
      </c>
      <c r="D203" t="s">
        <v>45</v>
      </c>
      <c r="E203" t="s">
        <v>46</v>
      </c>
      <c r="F203">
        <v>0.15</v>
      </c>
      <c r="G203">
        <v>21</v>
      </c>
      <c r="H203">
        <v>0.13700000000000001</v>
      </c>
      <c r="I203">
        <v>19.18</v>
      </c>
      <c r="J203">
        <v>0.125</v>
      </c>
      <c r="K203">
        <v>17.5</v>
      </c>
      <c r="L203">
        <v>0</v>
      </c>
      <c r="M203">
        <v>0</v>
      </c>
      <c r="N203">
        <v>0</v>
      </c>
      <c r="O203">
        <v>0</v>
      </c>
      <c r="P203">
        <v>140</v>
      </c>
      <c r="Q203">
        <v>0.14199999999999999</v>
      </c>
      <c r="R203">
        <v>19.88</v>
      </c>
      <c r="S203">
        <v>0.13</v>
      </c>
      <c r="T203">
        <v>18.2</v>
      </c>
      <c r="U203">
        <v>0.122</v>
      </c>
      <c r="V203">
        <v>17.079999999999998</v>
      </c>
      <c r="W203">
        <v>0</v>
      </c>
      <c r="X203">
        <v>0</v>
      </c>
      <c r="Y203">
        <v>0</v>
      </c>
      <c r="Z203">
        <v>0</v>
      </c>
      <c r="AB203">
        <v>202227</v>
      </c>
      <c r="AC203">
        <v>202247</v>
      </c>
      <c r="AM203" t="s">
        <v>38</v>
      </c>
      <c r="AN203" t="s">
        <v>39</v>
      </c>
      <c r="BE203" t="s">
        <v>40</v>
      </c>
      <c r="BF203" t="s">
        <v>41</v>
      </c>
    </row>
    <row r="204" spans="1:58">
      <c r="A204">
        <v>42251</v>
      </c>
      <c r="B204" t="s">
        <v>166</v>
      </c>
      <c r="C204">
        <v>755</v>
      </c>
      <c r="D204" t="s">
        <v>36</v>
      </c>
      <c r="E204" t="s">
        <v>37</v>
      </c>
      <c r="F204">
        <v>7.9000000000000001E-2</v>
      </c>
      <c r="G204">
        <v>22.12</v>
      </c>
      <c r="H204">
        <v>7.1999999999999995E-2</v>
      </c>
      <c r="I204">
        <v>20.16</v>
      </c>
      <c r="J204">
        <v>6.6000000000000003E-2</v>
      </c>
      <c r="K204">
        <v>18.48</v>
      </c>
      <c r="L204">
        <v>0</v>
      </c>
      <c r="M204">
        <v>0</v>
      </c>
      <c r="N204">
        <v>0</v>
      </c>
      <c r="O204">
        <v>0</v>
      </c>
      <c r="P204">
        <v>280</v>
      </c>
      <c r="Q204">
        <v>7.4999999999999997E-2</v>
      </c>
      <c r="R204">
        <v>21</v>
      </c>
      <c r="S204">
        <v>6.8000000000000005E-2</v>
      </c>
      <c r="T204">
        <v>19.04</v>
      </c>
      <c r="U204">
        <v>6.4000000000000001E-2</v>
      </c>
      <c r="V204">
        <v>17.920000000000002</v>
      </c>
      <c r="W204">
        <v>0</v>
      </c>
      <c r="X204">
        <v>0</v>
      </c>
      <c r="Y204">
        <v>0</v>
      </c>
      <c r="Z204">
        <v>0</v>
      </c>
      <c r="AB204">
        <v>202227</v>
      </c>
      <c r="AC204">
        <v>202247</v>
      </c>
      <c r="AM204" t="s">
        <v>38</v>
      </c>
      <c r="AN204" t="s">
        <v>39</v>
      </c>
      <c r="BE204" t="s">
        <v>40</v>
      </c>
      <c r="BF204" t="s">
        <v>41</v>
      </c>
    </row>
    <row r="205" spans="1:58">
      <c r="A205">
        <v>42251</v>
      </c>
      <c r="B205" t="s">
        <v>166</v>
      </c>
      <c r="C205">
        <v>755</v>
      </c>
      <c r="D205" t="s">
        <v>68</v>
      </c>
      <c r="E205" t="s">
        <v>69</v>
      </c>
      <c r="F205">
        <v>6.5000000000000002E-2</v>
      </c>
      <c r="G205">
        <v>24.37</v>
      </c>
      <c r="H205">
        <v>5.8999999999999997E-2</v>
      </c>
      <c r="I205">
        <v>22.12</v>
      </c>
      <c r="J205">
        <v>5.2999999999999999E-2</v>
      </c>
      <c r="K205">
        <v>19.87</v>
      </c>
      <c r="L205">
        <v>0</v>
      </c>
      <c r="M205">
        <v>0</v>
      </c>
      <c r="N205">
        <v>0</v>
      </c>
      <c r="O205">
        <v>0</v>
      </c>
      <c r="P205">
        <v>375</v>
      </c>
      <c r="Q205">
        <v>6.0999999999999999E-2</v>
      </c>
      <c r="R205">
        <v>22.87</v>
      </c>
      <c r="S205">
        <v>5.6000000000000001E-2</v>
      </c>
      <c r="T205">
        <v>21</v>
      </c>
      <c r="U205">
        <v>5.1999999999999998E-2</v>
      </c>
      <c r="V205">
        <v>19.5</v>
      </c>
      <c r="W205">
        <v>0</v>
      </c>
      <c r="X205">
        <v>0</v>
      </c>
      <c r="Y205">
        <v>0</v>
      </c>
      <c r="Z205">
        <v>0</v>
      </c>
      <c r="AB205">
        <v>202227</v>
      </c>
      <c r="AC205">
        <v>202247</v>
      </c>
      <c r="AM205" t="s">
        <v>38</v>
      </c>
      <c r="AN205" t="s">
        <v>39</v>
      </c>
      <c r="BE205" t="s">
        <v>40</v>
      </c>
      <c r="BF205" t="s">
        <v>41</v>
      </c>
    </row>
    <row r="206" spans="1:58">
      <c r="A206">
        <v>42251</v>
      </c>
      <c r="B206" t="s">
        <v>166</v>
      </c>
      <c r="C206">
        <v>755</v>
      </c>
      <c r="D206" t="s">
        <v>45</v>
      </c>
      <c r="E206" t="s">
        <v>46</v>
      </c>
      <c r="F206">
        <v>0.15</v>
      </c>
      <c r="G206">
        <v>21</v>
      </c>
      <c r="H206">
        <v>0.13700000000000001</v>
      </c>
      <c r="I206">
        <v>19.18</v>
      </c>
      <c r="J206">
        <v>0.125</v>
      </c>
      <c r="K206">
        <v>17.5</v>
      </c>
      <c r="L206">
        <v>0</v>
      </c>
      <c r="M206">
        <v>0</v>
      </c>
      <c r="N206">
        <v>0</v>
      </c>
      <c r="O206">
        <v>0</v>
      </c>
      <c r="P206">
        <v>140</v>
      </c>
      <c r="Q206">
        <v>0.14199999999999999</v>
      </c>
      <c r="R206">
        <v>19.88</v>
      </c>
      <c r="S206">
        <v>0.13</v>
      </c>
      <c r="T206">
        <v>18.2</v>
      </c>
      <c r="U206">
        <v>0.122</v>
      </c>
      <c r="V206">
        <v>17.079999999999998</v>
      </c>
      <c r="W206">
        <v>0</v>
      </c>
      <c r="X206">
        <v>0</v>
      </c>
      <c r="Y206">
        <v>0</v>
      </c>
      <c r="Z206">
        <v>0</v>
      </c>
      <c r="AB206">
        <v>202227</v>
      </c>
      <c r="AC206">
        <v>202247</v>
      </c>
      <c r="AM206" t="s">
        <v>38</v>
      </c>
      <c r="AN206" t="s">
        <v>39</v>
      </c>
      <c r="BE206" t="s">
        <v>40</v>
      </c>
      <c r="BF206" t="s">
        <v>41</v>
      </c>
    </row>
    <row r="207" spans="1:58">
      <c r="A207">
        <v>42252</v>
      </c>
      <c r="B207" t="s">
        <v>167</v>
      </c>
      <c r="C207">
        <v>755</v>
      </c>
      <c r="D207" t="s">
        <v>36</v>
      </c>
      <c r="E207" t="s">
        <v>37</v>
      </c>
      <c r="F207">
        <v>7.9000000000000001E-2</v>
      </c>
      <c r="G207">
        <v>22.12</v>
      </c>
      <c r="H207">
        <v>7.1999999999999995E-2</v>
      </c>
      <c r="I207">
        <v>20.16</v>
      </c>
      <c r="J207">
        <v>6.6000000000000003E-2</v>
      </c>
      <c r="K207">
        <v>18.48</v>
      </c>
      <c r="L207">
        <v>0</v>
      </c>
      <c r="M207">
        <v>0</v>
      </c>
      <c r="N207">
        <v>0</v>
      </c>
      <c r="O207">
        <v>0</v>
      </c>
      <c r="P207">
        <v>280</v>
      </c>
      <c r="Q207">
        <v>7.4999999999999997E-2</v>
      </c>
      <c r="R207">
        <v>21</v>
      </c>
      <c r="S207">
        <v>6.8000000000000005E-2</v>
      </c>
      <c r="T207">
        <v>19.04</v>
      </c>
      <c r="U207">
        <v>6.4000000000000001E-2</v>
      </c>
      <c r="V207">
        <v>17.920000000000002</v>
      </c>
      <c r="W207">
        <v>0</v>
      </c>
      <c r="X207">
        <v>0</v>
      </c>
      <c r="Y207">
        <v>0</v>
      </c>
      <c r="Z207">
        <v>0</v>
      </c>
      <c r="AB207">
        <v>202227</v>
      </c>
      <c r="AC207">
        <v>202247</v>
      </c>
      <c r="AM207" t="s">
        <v>38</v>
      </c>
      <c r="AN207" t="s">
        <v>39</v>
      </c>
      <c r="BE207" t="s">
        <v>40</v>
      </c>
      <c r="BF207" t="s">
        <v>41</v>
      </c>
    </row>
    <row r="208" spans="1:58">
      <c r="A208">
        <v>42252</v>
      </c>
      <c r="B208" t="s">
        <v>167</v>
      </c>
      <c r="C208">
        <v>755</v>
      </c>
      <c r="D208" t="s">
        <v>68</v>
      </c>
      <c r="E208" t="s">
        <v>69</v>
      </c>
      <c r="F208">
        <v>6.5000000000000002E-2</v>
      </c>
      <c r="G208">
        <v>24.37</v>
      </c>
      <c r="H208">
        <v>5.8999999999999997E-2</v>
      </c>
      <c r="I208">
        <v>22.12</v>
      </c>
      <c r="J208">
        <v>5.2999999999999999E-2</v>
      </c>
      <c r="K208">
        <v>19.87</v>
      </c>
      <c r="L208">
        <v>0</v>
      </c>
      <c r="M208">
        <v>0</v>
      </c>
      <c r="N208">
        <v>0</v>
      </c>
      <c r="O208">
        <v>0</v>
      </c>
      <c r="P208">
        <v>375</v>
      </c>
      <c r="Q208">
        <v>6.0999999999999999E-2</v>
      </c>
      <c r="R208">
        <v>22.87</v>
      </c>
      <c r="S208">
        <v>5.6000000000000001E-2</v>
      </c>
      <c r="T208">
        <v>21</v>
      </c>
      <c r="U208">
        <v>5.1999999999999998E-2</v>
      </c>
      <c r="V208">
        <v>19.5</v>
      </c>
      <c r="W208">
        <v>0</v>
      </c>
      <c r="X208">
        <v>0</v>
      </c>
      <c r="Y208">
        <v>0</v>
      </c>
      <c r="Z208">
        <v>0</v>
      </c>
      <c r="AB208">
        <v>202227</v>
      </c>
      <c r="AC208">
        <v>202247</v>
      </c>
      <c r="AM208" t="s">
        <v>38</v>
      </c>
      <c r="AN208" t="s">
        <v>39</v>
      </c>
      <c r="BE208" t="s">
        <v>40</v>
      </c>
      <c r="BF208" t="s">
        <v>41</v>
      </c>
    </row>
    <row r="209" spans="1:58">
      <c r="A209">
        <v>42252</v>
      </c>
      <c r="B209" t="s">
        <v>167</v>
      </c>
      <c r="C209">
        <v>755</v>
      </c>
      <c r="D209" t="s">
        <v>45</v>
      </c>
      <c r="E209" t="s">
        <v>46</v>
      </c>
      <c r="F209">
        <v>0.15</v>
      </c>
      <c r="G209">
        <v>21</v>
      </c>
      <c r="H209">
        <v>0.13700000000000001</v>
      </c>
      <c r="I209">
        <v>19.18</v>
      </c>
      <c r="J209">
        <v>0.125</v>
      </c>
      <c r="K209">
        <v>17.5</v>
      </c>
      <c r="L209">
        <v>0</v>
      </c>
      <c r="M209">
        <v>0</v>
      </c>
      <c r="N209">
        <v>0</v>
      </c>
      <c r="O209">
        <v>0</v>
      </c>
      <c r="P209">
        <v>140</v>
      </c>
      <c r="Q209">
        <v>0.14199999999999999</v>
      </c>
      <c r="R209">
        <v>19.88</v>
      </c>
      <c r="S209">
        <v>0.13</v>
      </c>
      <c r="T209">
        <v>18.2</v>
      </c>
      <c r="U209">
        <v>0.122</v>
      </c>
      <c r="V209">
        <v>17.079999999999998</v>
      </c>
      <c r="W209">
        <v>0</v>
      </c>
      <c r="X209">
        <v>0</v>
      </c>
      <c r="Y209">
        <v>0</v>
      </c>
      <c r="Z209">
        <v>0</v>
      </c>
      <c r="AB209">
        <v>202227</v>
      </c>
      <c r="AC209">
        <v>202247</v>
      </c>
      <c r="AM209" t="s">
        <v>38</v>
      </c>
      <c r="AN209" t="s">
        <v>39</v>
      </c>
      <c r="BE209" t="s">
        <v>40</v>
      </c>
      <c r="BF209" t="s">
        <v>41</v>
      </c>
    </row>
    <row r="210" spans="1:58">
      <c r="A210">
        <v>42253</v>
      </c>
      <c r="B210" t="s">
        <v>168</v>
      </c>
      <c r="C210">
        <v>755</v>
      </c>
      <c r="D210" t="s">
        <v>36</v>
      </c>
      <c r="E210" t="s">
        <v>37</v>
      </c>
      <c r="F210">
        <v>7.9000000000000001E-2</v>
      </c>
      <c r="G210">
        <v>22.12</v>
      </c>
      <c r="H210">
        <v>7.1999999999999995E-2</v>
      </c>
      <c r="I210">
        <v>20.16</v>
      </c>
      <c r="J210">
        <v>6.6000000000000003E-2</v>
      </c>
      <c r="K210">
        <v>18.48</v>
      </c>
      <c r="L210">
        <v>0</v>
      </c>
      <c r="M210">
        <v>0</v>
      </c>
      <c r="N210">
        <v>0</v>
      </c>
      <c r="O210">
        <v>0</v>
      </c>
      <c r="P210">
        <v>280</v>
      </c>
      <c r="Q210">
        <v>7.4999999999999997E-2</v>
      </c>
      <c r="R210">
        <v>21</v>
      </c>
      <c r="S210">
        <v>6.8000000000000005E-2</v>
      </c>
      <c r="T210">
        <v>19.04</v>
      </c>
      <c r="U210">
        <v>6.4000000000000001E-2</v>
      </c>
      <c r="V210">
        <v>17.920000000000002</v>
      </c>
      <c r="W210">
        <v>0</v>
      </c>
      <c r="X210">
        <v>0</v>
      </c>
      <c r="Y210">
        <v>0</v>
      </c>
      <c r="Z210">
        <v>0</v>
      </c>
      <c r="AB210">
        <v>202227</v>
      </c>
      <c r="AC210">
        <v>202247</v>
      </c>
      <c r="AM210" t="s">
        <v>38</v>
      </c>
      <c r="AN210" t="s">
        <v>39</v>
      </c>
      <c r="BE210" t="s">
        <v>40</v>
      </c>
      <c r="BF210" t="s">
        <v>41</v>
      </c>
    </row>
    <row r="211" spans="1:58">
      <c r="A211">
        <v>42253</v>
      </c>
      <c r="B211" t="s">
        <v>168</v>
      </c>
      <c r="C211">
        <v>755</v>
      </c>
      <c r="D211" t="s">
        <v>68</v>
      </c>
      <c r="E211" t="s">
        <v>69</v>
      </c>
      <c r="F211">
        <v>6.5000000000000002E-2</v>
      </c>
      <c r="G211">
        <v>24.37</v>
      </c>
      <c r="H211">
        <v>5.8999999999999997E-2</v>
      </c>
      <c r="I211">
        <v>22.12</v>
      </c>
      <c r="J211">
        <v>5.2999999999999999E-2</v>
      </c>
      <c r="K211">
        <v>19.87</v>
      </c>
      <c r="L211">
        <v>0</v>
      </c>
      <c r="M211">
        <v>0</v>
      </c>
      <c r="N211">
        <v>0</v>
      </c>
      <c r="O211">
        <v>0</v>
      </c>
      <c r="P211">
        <v>375</v>
      </c>
      <c r="Q211">
        <v>6.0999999999999999E-2</v>
      </c>
      <c r="R211">
        <v>22.87</v>
      </c>
      <c r="S211">
        <v>5.6000000000000001E-2</v>
      </c>
      <c r="T211">
        <v>21</v>
      </c>
      <c r="U211">
        <v>5.1999999999999998E-2</v>
      </c>
      <c r="V211">
        <v>19.5</v>
      </c>
      <c r="W211">
        <v>0</v>
      </c>
      <c r="X211">
        <v>0</v>
      </c>
      <c r="Y211">
        <v>0</v>
      </c>
      <c r="Z211">
        <v>0</v>
      </c>
      <c r="AB211">
        <v>202227</v>
      </c>
      <c r="AC211">
        <v>202247</v>
      </c>
      <c r="AM211" t="s">
        <v>38</v>
      </c>
      <c r="AN211" t="s">
        <v>39</v>
      </c>
      <c r="BE211" t="s">
        <v>40</v>
      </c>
      <c r="BF211" t="s">
        <v>41</v>
      </c>
    </row>
    <row r="212" spans="1:58">
      <c r="A212">
        <v>42253</v>
      </c>
      <c r="B212" t="s">
        <v>168</v>
      </c>
      <c r="C212">
        <v>755</v>
      </c>
      <c r="D212" t="s">
        <v>45</v>
      </c>
      <c r="E212" t="s">
        <v>46</v>
      </c>
      <c r="F212">
        <v>0.15</v>
      </c>
      <c r="G212">
        <v>21</v>
      </c>
      <c r="H212">
        <v>0.13700000000000001</v>
      </c>
      <c r="I212">
        <v>19.18</v>
      </c>
      <c r="J212">
        <v>0.125</v>
      </c>
      <c r="K212">
        <v>17.5</v>
      </c>
      <c r="L212">
        <v>0</v>
      </c>
      <c r="M212">
        <v>0</v>
      </c>
      <c r="N212">
        <v>0</v>
      </c>
      <c r="O212">
        <v>0</v>
      </c>
      <c r="P212">
        <v>140</v>
      </c>
      <c r="Q212">
        <v>0.14199999999999999</v>
      </c>
      <c r="R212">
        <v>19.88</v>
      </c>
      <c r="S212">
        <v>0.13</v>
      </c>
      <c r="T212">
        <v>18.2</v>
      </c>
      <c r="U212">
        <v>0.122</v>
      </c>
      <c r="V212">
        <v>17.079999999999998</v>
      </c>
      <c r="W212">
        <v>0</v>
      </c>
      <c r="X212">
        <v>0</v>
      </c>
      <c r="Y212">
        <v>0</v>
      </c>
      <c r="Z212">
        <v>0</v>
      </c>
      <c r="AB212">
        <v>202227</v>
      </c>
      <c r="AC212">
        <v>202247</v>
      </c>
      <c r="AM212" t="s">
        <v>38</v>
      </c>
      <c r="AN212" t="s">
        <v>39</v>
      </c>
      <c r="BE212" t="s">
        <v>40</v>
      </c>
      <c r="BF212" t="s">
        <v>41</v>
      </c>
    </row>
    <row r="213" spans="1:58">
      <c r="A213">
        <v>42254</v>
      </c>
      <c r="B213" t="s">
        <v>169</v>
      </c>
      <c r="C213">
        <v>755</v>
      </c>
      <c r="D213" t="s">
        <v>36</v>
      </c>
      <c r="E213" t="s">
        <v>37</v>
      </c>
      <c r="F213">
        <v>7.9000000000000001E-2</v>
      </c>
      <c r="G213">
        <v>22.12</v>
      </c>
      <c r="H213">
        <v>7.1999999999999995E-2</v>
      </c>
      <c r="I213">
        <v>20.16</v>
      </c>
      <c r="J213">
        <v>6.6000000000000003E-2</v>
      </c>
      <c r="K213">
        <v>18.48</v>
      </c>
      <c r="L213">
        <v>0</v>
      </c>
      <c r="M213">
        <v>0</v>
      </c>
      <c r="N213">
        <v>0</v>
      </c>
      <c r="O213">
        <v>0</v>
      </c>
      <c r="P213">
        <v>280</v>
      </c>
      <c r="Q213">
        <v>7.4999999999999997E-2</v>
      </c>
      <c r="R213">
        <v>21</v>
      </c>
      <c r="S213">
        <v>6.8000000000000005E-2</v>
      </c>
      <c r="T213">
        <v>19.04</v>
      </c>
      <c r="U213">
        <v>6.4000000000000001E-2</v>
      </c>
      <c r="V213">
        <v>17.920000000000002</v>
      </c>
      <c r="W213">
        <v>0</v>
      </c>
      <c r="X213">
        <v>0</v>
      </c>
      <c r="Y213">
        <v>0</v>
      </c>
      <c r="Z213">
        <v>0</v>
      </c>
      <c r="AB213">
        <v>202227</v>
      </c>
      <c r="AC213">
        <v>202247</v>
      </c>
      <c r="AM213" t="s">
        <v>38</v>
      </c>
      <c r="AN213" t="s">
        <v>39</v>
      </c>
      <c r="BE213" t="s">
        <v>40</v>
      </c>
      <c r="BF213" t="s">
        <v>41</v>
      </c>
    </row>
    <row r="214" spans="1:58">
      <c r="A214">
        <v>42254</v>
      </c>
      <c r="B214" t="s">
        <v>169</v>
      </c>
      <c r="C214">
        <v>755</v>
      </c>
      <c r="D214" t="s">
        <v>68</v>
      </c>
      <c r="E214" t="s">
        <v>69</v>
      </c>
      <c r="F214">
        <v>6.5000000000000002E-2</v>
      </c>
      <c r="G214">
        <v>24.37</v>
      </c>
      <c r="H214">
        <v>5.8999999999999997E-2</v>
      </c>
      <c r="I214">
        <v>22.12</v>
      </c>
      <c r="J214">
        <v>5.2999999999999999E-2</v>
      </c>
      <c r="K214">
        <v>19.87</v>
      </c>
      <c r="L214">
        <v>0</v>
      </c>
      <c r="M214">
        <v>0</v>
      </c>
      <c r="N214">
        <v>0</v>
      </c>
      <c r="O214">
        <v>0</v>
      </c>
      <c r="P214">
        <v>375</v>
      </c>
      <c r="Q214">
        <v>6.0999999999999999E-2</v>
      </c>
      <c r="R214">
        <v>22.87</v>
      </c>
      <c r="S214">
        <v>5.6000000000000001E-2</v>
      </c>
      <c r="T214">
        <v>21</v>
      </c>
      <c r="U214">
        <v>5.1999999999999998E-2</v>
      </c>
      <c r="V214">
        <v>19.5</v>
      </c>
      <c r="W214">
        <v>0</v>
      </c>
      <c r="X214">
        <v>0</v>
      </c>
      <c r="Y214">
        <v>0</v>
      </c>
      <c r="Z214">
        <v>0</v>
      </c>
      <c r="AB214">
        <v>202227</v>
      </c>
      <c r="AC214">
        <v>202247</v>
      </c>
      <c r="AM214" t="s">
        <v>38</v>
      </c>
      <c r="AN214" t="s">
        <v>39</v>
      </c>
      <c r="BE214" t="s">
        <v>40</v>
      </c>
      <c r="BF214" t="s">
        <v>41</v>
      </c>
    </row>
    <row r="215" spans="1:58">
      <c r="A215">
        <v>42254</v>
      </c>
      <c r="B215" t="s">
        <v>169</v>
      </c>
      <c r="C215">
        <v>755</v>
      </c>
      <c r="D215" t="s">
        <v>45</v>
      </c>
      <c r="E215" t="s">
        <v>46</v>
      </c>
      <c r="F215">
        <v>0.15</v>
      </c>
      <c r="G215">
        <v>21</v>
      </c>
      <c r="H215">
        <v>0.13700000000000001</v>
      </c>
      <c r="I215">
        <v>19.18</v>
      </c>
      <c r="J215">
        <v>0.125</v>
      </c>
      <c r="K215">
        <v>17.5</v>
      </c>
      <c r="L215">
        <v>0</v>
      </c>
      <c r="M215">
        <v>0</v>
      </c>
      <c r="N215">
        <v>0</v>
      </c>
      <c r="O215">
        <v>0</v>
      </c>
      <c r="P215">
        <v>140</v>
      </c>
      <c r="Q215">
        <v>0.14199999999999999</v>
      </c>
      <c r="R215">
        <v>19.88</v>
      </c>
      <c r="S215">
        <v>0.13</v>
      </c>
      <c r="T215">
        <v>18.2</v>
      </c>
      <c r="U215">
        <v>0.122</v>
      </c>
      <c r="V215">
        <v>17.079999999999998</v>
      </c>
      <c r="W215">
        <v>0</v>
      </c>
      <c r="X215">
        <v>0</v>
      </c>
      <c r="Y215">
        <v>0</v>
      </c>
      <c r="Z215">
        <v>0</v>
      </c>
      <c r="AB215">
        <v>202227</v>
      </c>
      <c r="AC215">
        <v>202247</v>
      </c>
      <c r="AM215" t="s">
        <v>38</v>
      </c>
      <c r="AN215" t="s">
        <v>39</v>
      </c>
      <c r="BE215" t="s">
        <v>40</v>
      </c>
      <c r="BF215" t="s">
        <v>41</v>
      </c>
    </row>
    <row r="216" spans="1:58">
      <c r="A216">
        <v>42255</v>
      </c>
      <c r="B216" t="s">
        <v>170</v>
      </c>
      <c r="C216">
        <v>755</v>
      </c>
      <c r="D216" t="s">
        <v>36</v>
      </c>
      <c r="E216" t="s">
        <v>37</v>
      </c>
      <c r="F216">
        <v>7.9000000000000001E-2</v>
      </c>
      <c r="G216">
        <v>22.12</v>
      </c>
      <c r="H216">
        <v>7.1999999999999995E-2</v>
      </c>
      <c r="I216">
        <v>20.16</v>
      </c>
      <c r="J216">
        <v>6.6000000000000003E-2</v>
      </c>
      <c r="K216">
        <v>18.48</v>
      </c>
      <c r="L216">
        <v>0</v>
      </c>
      <c r="M216">
        <v>0</v>
      </c>
      <c r="N216">
        <v>0</v>
      </c>
      <c r="O216">
        <v>0</v>
      </c>
      <c r="P216">
        <v>280</v>
      </c>
      <c r="Q216">
        <v>7.4999999999999997E-2</v>
      </c>
      <c r="R216">
        <v>21</v>
      </c>
      <c r="S216">
        <v>6.8000000000000005E-2</v>
      </c>
      <c r="T216">
        <v>19.04</v>
      </c>
      <c r="U216">
        <v>6.4000000000000001E-2</v>
      </c>
      <c r="V216">
        <v>17.920000000000002</v>
      </c>
      <c r="W216">
        <v>0</v>
      </c>
      <c r="X216">
        <v>0</v>
      </c>
      <c r="Y216">
        <v>0</v>
      </c>
      <c r="Z216">
        <v>0</v>
      </c>
      <c r="AB216">
        <v>202227</v>
      </c>
      <c r="AC216">
        <v>202247</v>
      </c>
      <c r="AM216" t="s">
        <v>38</v>
      </c>
      <c r="AN216" t="s">
        <v>39</v>
      </c>
      <c r="BE216" t="s">
        <v>40</v>
      </c>
      <c r="BF216" t="s">
        <v>41</v>
      </c>
    </row>
    <row r="217" spans="1:58">
      <c r="A217">
        <v>42255</v>
      </c>
      <c r="B217" t="s">
        <v>170</v>
      </c>
      <c r="C217">
        <v>755</v>
      </c>
      <c r="D217" t="s">
        <v>68</v>
      </c>
      <c r="E217" t="s">
        <v>69</v>
      </c>
      <c r="F217">
        <v>6.5000000000000002E-2</v>
      </c>
      <c r="G217">
        <v>24.37</v>
      </c>
      <c r="H217">
        <v>5.8999999999999997E-2</v>
      </c>
      <c r="I217">
        <v>22.12</v>
      </c>
      <c r="J217">
        <v>5.2999999999999999E-2</v>
      </c>
      <c r="K217">
        <v>19.87</v>
      </c>
      <c r="L217">
        <v>0</v>
      </c>
      <c r="M217">
        <v>0</v>
      </c>
      <c r="N217">
        <v>0</v>
      </c>
      <c r="O217">
        <v>0</v>
      </c>
      <c r="P217">
        <v>375</v>
      </c>
      <c r="Q217">
        <v>6.0999999999999999E-2</v>
      </c>
      <c r="R217">
        <v>22.87</v>
      </c>
      <c r="S217">
        <v>5.6000000000000001E-2</v>
      </c>
      <c r="T217">
        <v>21</v>
      </c>
      <c r="U217">
        <v>5.1999999999999998E-2</v>
      </c>
      <c r="V217">
        <v>19.5</v>
      </c>
      <c r="W217">
        <v>0</v>
      </c>
      <c r="X217">
        <v>0</v>
      </c>
      <c r="Y217">
        <v>0</v>
      </c>
      <c r="Z217">
        <v>0</v>
      </c>
      <c r="AB217">
        <v>202227</v>
      </c>
      <c r="AC217">
        <v>202247</v>
      </c>
      <c r="AM217" t="s">
        <v>38</v>
      </c>
      <c r="AN217" t="s">
        <v>39</v>
      </c>
      <c r="BE217" t="s">
        <v>40</v>
      </c>
      <c r="BF217" t="s">
        <v>41</v>
      </c>
    </row>
    <row r="218" spans="1:58">
      <c r="A218">
        <v>42255</v>
      </c>
      <c r="B218" t="s">
        <v>170</v>
      </c>
      <c r="C218">
        <v>755</v>
      </c>
      <c r="D218" t="s">
        <v>45</v>
      </c>
      <c r="E218" t="s">
        <v>46</v>
      </c>
      <c r="F218">
        <v>0.15</v>
      </c>
      <c r="G218">
        <v>21</v>
      </c>
      <c r="H218">
        <v>0.13700000000000001</v>
      </c>
      <c r="I218">
        <v>19.18</v>
      </c>
      <c r="J218">
        <v>0.125</v>
      </c>
      <c r="K218">
        <v>17.5</v>
      </c>
      <c r="L218">
        <v>0</v>
      </c>
      <c r="M218">
        <v>0</v>
      </c>
      <c r="N218">
        <v>0</v>
      </c>
      <c r="O218">
        <v>0</v>
      </c>
      <c r="P218">
        <v>140</v>
      </c>
      <c r="Q218">
        <v>0.14199999999999999</v>
      </c>
      <c r="R218">
        <v>19.88</v>
      </c>
      <c r="S218">
        <v>0.13</v>
      </c>
      <c r="T218">
        <v>18.2</v>
      </c>
      <c r="U218">
        <v>0.122</v>
      </c>
      <c r="V218">
        <v>17.079999999999998</v>
      </c>
      <c r="W218">
        <v>0</v>
      </c>
      <c r="X218">
        <v>0</v>
      </c>
      <c r="Y218">
        <v>0</v>
      </c>
      <c r="Z218">
        <v>0</v>
      </c>
      <c r="AB218">
        <v>202227</v>
      </c>
      <c r="AC218">
        <v>202247</v>
      </c>
      <c r="AM218" t="s">
        <v>38</v>
      </c>
      <c r="AN218" t="s">
        <v>39</v>
      </c>
      <c r="BE218" t="s">
        <v>40</v>
      </c>
      <c r="BF218" t="s">
        <v>41</v>
      </c>
    </row>
    <row r="219" spans="1:58">
      <c r="A219">
        <v>42256</v>
      </c>
      <c r="B219" t="s">
        <v>171</v>
      </c>
      <c r="C219">
        <v>755</v>
      </c>
      <c r="D219" t="s">
        <v>36</v>
      </c>
      <c r="E219" t="s">
        <v>37</v>
      </c>
      <c r="F219">
        <v>7.9000000000000001E-2</v>
      </c>
      <c r="G219">
        <v>22.12</v>
      </c>
      <c r="H219">
        <v>7.1999999999999995E-2</v>
      </c>
      <c r="I219">
        <v>20.16</v>
      </c>
      <c r="J219">
        <v>6.6000000000000003E-2</v>
      </c>
      <c r="K219">
        <v>18.48</v>
      </c>
      <c r="L219">
        <v>0</v>
      </c>
      <c r="M219">
        <v>0</v>
      </c>
      <c r="N219">
        <v>0</v>
      </c>
      <c r="O219">
        <v>0</v>
      </c>
      <c r="P219">
        <v>280</v>
      </c>
      <c r="Q219">
        <v>7.4999999999999997E-2</v>
      </c>
      <c r="R219">
        <v>21</v>
      </c>
      <c r="S219">
        <v>6.8000000000000005E-2</v>
      </c>
      <c r="T219">
        <v>19.04</v>
      </c>
      <c r="U219">
        <v>6.4000000000000001E-2</v>
      </c>
      <c r="V219">
        <v>17.920000000000002</v>
      </c>
      <c r="W219">
        <v>0</v>
      </c>
      <c r="X219">
        <v>0</v>
      </c>
      <c r="Y219">
        <v>0</v>
      </c>
      <c r="Z219">
        <v>0</v>
      </c>
      <c r="AB219">
        <v>202227</v>
      </c>
      <c r="AC219">
        <v>202247</v>
      </c>
      <c r="AM219" t="s">
        <v>38</v>
      </c>
      <c r="AN219" t="s">
        <v>39</v>
      </c>
      <c r="BE219" t="s">
        <v>40</v>
      </c>
      <c r="BF219" t="s">
        <v>41</v>
      </c>
    </row>
    <row r="220" spans="1:58">
      <c r="A220">
        <v>42256</v>
      </c>
      <c r="B220" t="s">
        <v>171</v>
      </c>
      <c r="C220">
        <v>755</v>
      </c>
      <c r="D220" t="s">
        <v>68</v>
      </c>
      <c r="E220" t="s">
        <v>69</v>
      </c>
      <c r="F220">
        <v>6.5000000000000002E-2</v>
      </c>
      <c r="G220">
        <v>24.37</v>
      </c>
      <c r="H220">
        <v>5.8999999999999997E-2</v>
      </c>
      <c r="I220">
        <v>22.12</v>
      </c>
      <c r="J220">
        <v>5.2999999999999999E-2</v>
      </c>
      <c r="K220">
        <v>19.87</v>
      </c>
      <c r="L220">
        <v>0</v>
      </c>
      <c r="M220">
        <v>0</v>
      </c>
      <c r="N220">
        <v>0</v>
      </c>
      <c r="O220">
        <v>0</v>
      </c>
      <c r="P220">
        <v>375</v>
      </c>
      <c r="Q220">
        <v>6.0999999999999999E-2</v>
      </c>
      <c r="R220">
        <v>22.87</v>
      </c>
      <c r="S220">
        <v>5.6000000000000001E-2</v>
      </c>
      <c r="T220">
        <v>21</v>
      </c>
      <c r="U220">
        <v>5.1999999999999998E-2</v>
      </c>
      <c r="V220">
        <v>19.5</v>
      </c>
      <c r="W220">
        <v>0</v>
      </c>
      <c r="X220">
        <v>0</v>
      </c>
      <c r="Y220">
        <v>0</v>
      </c>
      <c r="Z220">
        <v>0</v>
      </c>
      <c r="AB220">
        <v>202227</v>
      </c>
      <c r="AC220">
        <v>202247</v>
      </c>
      <c r="AM220" t="s">
        <v>38</v>
      </c>
      <c r="AN220" t="s">
        <v>39</v>
      </c>
      <c r="BE220" t="s">
        <v>40</v>
      </c>
      <c r="BF220" t="s">
        <v>41</v>
      </c>
    </row>
    <row r="221" spans="1:58">
      <c r="A221">
        <v>42256</v>
      </c>
      <c r="B221" t="s">
        <v>171</v>
      </c>
      <c r="C221">
        <v>755</v>
      </c>
      <c r="D221" t="s">
        <v>45</v>
      </c>
      <c r="E221" t="s">
        <v>46</v>
      </c>
      <c r="F221">
        <v>0.15</v>
      </c>
      <c r="G221">
        <v>21</v>
      </c>
      <c r="H221">
        <v>0.13700000000000001</v>
      </c>
      <c r="I221">
        <v>19.18</v>
      </c>
      <c r="J221">
        <v>0.125</v>
      </c>
      <c r="K221">
        <v>17.5</v>
      </c>
      <c r="L221">
        <v>0</v>
      </c>
      <c r="M221">
        <v>0</v>
      </c>
      <c r="N221">
        <v>0</v>
      </c>
      <c r="O221">
        <v>0</v>
      </c>
      <c r="P221">
        <v>140</v>
      </c>
      <c r="Q221">
        <v>0.14199999999999999</v>
      </c>
      <c r="R221">
        <v>19.88</v>
      </c>
      <c r="S221">
        <v>0.13</v>
      </c>
      <c r="T221">
        <v>18.2</v>
      </c>
      <c r="U221">
        <v>0.122</v>
      </c>
      <c r="V221">
        <v>17.079999999999998</v>
      </c>
      <c r="W221">
        <v>0</v>
      </c>
      <c r="X221">
        <v>0</v>
      </c>
      <c r="Y221">
        <v>0</v>
      </c>
      <c r="Z221">
        <v>0</v>
      </c>
      <c r="AB221">
        <v>202227</v>
      </c>
      <c r="AC221">
        <v>202247</v>
      </c>
      <c r="AM221" t="s">
        <v>38</v>
      </c>
      <c r="AN221" t="s">
        <v>39</v>
      </c>
      <c r="BE221" t="s">
        <v>40</v>
      </c>
      <c r="BF221" t="s">
        <v>41</v>
      </c>
    </row>
    <row r="222" spans="1:58">
      <c r="A222">
        <v>42257</v>
      </c>
      <c r="B222" t="s">
        <v>172</v>
      </c>
      <c r="C222">
        <v>755</v>
      </c>
      <c r="D222" t="s">
        <v>36</v>
      </c>
      <c r="E222" t="s">
        <v>37</v>
      </c>
      <c r="F222">
        <v>7.9000000000000001E-2</v>
      </c>
      <c r="G222">
        <v>22.12</v>
      </c>
      <c r="H222">
        <v>7.1999999999999995E-2</v>
      </c>
      <c r="I222">
        <v>20.16</v>
      </c>
      <c r="J222">
        <v>6.6000000000000003E-2</v>
      </c>
      <c r="K222">
        <v>18.48</v>
      </c>
      <c r="L222">
        <v>0</v>
      </c>
      <c r="M222">
        <v>0</v>
      </c>
      <c r="N222">
        <v>0</v>
      </c>
      <c r="O222">
        <v>0</v>
      </c>
      <c r="P222">
        <v>280</v>
      </c>
      <c r="Q222">
        <v>7.4999999999999997E-2</v>
      </c>
      <c r="R222">
        <v>21</v>
      </c>
      <c r="S222">
        <v>6.8000000000000005E-2</v>
      </c>
      <c r="T222">
        <v>19.04</v>
      </c>
      <c r="U222">
        <v>6.4000000000000001E-2</v>
      </c>
      <c r="V222">
        <v>17.920000000000002</v>
      </c>
      <c r="W222">
        <v>0</v>
      </c>
      <c r="X222">
        <v>0</v>
      </c>
      <c r="Y222">
        <v>0</v>
      </c>
      <c r="Z222">
        <v>0</v>
      </c>
      <c r="AB222">
        <v>202227</v>
      </c>
      <c r="AC222">
        <v>202247</v>
      </c>
      <c r="AM222" t="s">
        <v>38</v>
      </c>
      <c r="AN222" t="s">
        <v>39</v>
      </c>
      <c r="BE222" t="s">
        <v>40</v>
      </c>
      <c r="BF222" t="s">
        <v>41</v>
      </c>
    </row>
    <row r="223" spans="1:58">
      <c r="A223">
        <v>42257</v>
      </c>
      <c r="B223" t="s">
        <v>172</v>
      </c>
      <c r="C223">
        <v>755</v>
      </c>
      <c r="D223" t="s">
        <v>68</v>
      </c>
      <c r="E223" t="s">
        <v>69</v>
      </c>
      <c r="F223">
        <v>6.5000000000000002E-2</v>
      </c>
      <c r="G223">
        <v>24.37</v>
      </c>
      <c r="H223">
        <v>5.8999999999999997E-2</v>
      </c>
      <c r="I223">
        <v>22.12</v>
      </c>
      <c r="J223">
        <v>5.2999999999999999E-2</v>
      </c>
      <c r="K223">
        <v>19.87</v>
      </c>
      <c r="L223">
        <v>0</v>
      </c>
      <c r="M223">
        <v>0</v>
      </c>
      <c r="N223">
        <v>0</v>
      </c>
      <c r="O223">
        <v>0</v>
      </c>
      <c r="P223">
        <v>375</v>
      </c>
      <c r="Q223">
        <v>6.0999999999999999E-2</v>
      </c>
      <c r="R223">
        <v>22.87</v>
      </c>
      <c r="S223">
        <v>5.6000000000000001E-2</v>
      </c>
      <c r="T223">
        <v>21</v>
      </c>
      <c r="U223">
        <v>5.1999999999999998E-2</v>
      </c>
      <c r="V223">
        <v>19.5</v>
      </c>
      <c r="W223">
        <v>0</v>
      </c>
      <c r="X223">
        <v>0</v>
      </c>
      <c r="Y223">
        <v>0</v>
      </c>
      <c r="Z223">
        <v>0</v>
      </c>
      <c r="AB223">
        <v>202227</v>
      </c>
      <c r="AC223">
        <v>202247</v>
      </c>
      <c r="AM223" t="s">
        <v>38</v>
      </c>
      <c r="AN223" t="s">
        <v>39</v>
      </c>
      <c r="BE223" t="s">
        <v>40</v>
      </c>
      <c r="BF223" t="s">
        <v>41</v>
      </c>
    </row>
    <row r="224" spans="1:58">
      <c r="A224">
        <v>42257</v>
      </c>
      <c r="B224" t="s">
        <v>172</v>
      </c>
      <c r="C224">
        <v>755</v>
      </c>
      <c r="D224" t="s">
        <v>45</v>
      </c>
      <c r="E224" t="s">
        <v>46</v>
      </c>
      <c r="F224">
        <v>0.15</v>
      </c>
      <c r="G224">
        <v>21</v>
      </c>
      <c r="H224">
        <v>0.13700000000000001</v>
      </c>
      <c r="I224">
        <v>19.18</v>
      </c>
      <c r="J224">
        <v>0.125</v>
      </c>
      <c r="K224">
        <v>17.5</v>
      </c>
      <c r="L224">
        <v>0</v>
      </c>
      <c r="M224">
        <v>0</v>
      </c>
      <c r="N224">
        <v>0</v>
      </c>
      <c r="O224">
        <v>0</v>
      </c>
      <c r="P224">
        <v>140</v>
      </c>
      <c r="Q224">
        <v>0.14199999999999999</v>
      </c>
      <c r="R224">
        <v>19.88</v>
      </c>
      <c r="S224">
        <v>0.13</v>
      </c>
      <c r="T224">
        <v>18.2</v>
      </c>
      <c r="U224">
        <v>0.122</v>
      </c>
      <c r="V224">
        <v>17.079999999999998</v>
      </c>
      <c r="W224">
        <v>0</v>
      </c>
      <c r="X224">
        <v>0</v>
      </c>
      <c r="Y224">
        <v>0</v>
      </c>
      <c r="Z224">
        <v>0</v>
      </c>
      <c r="AB224">
        <v>202227</v>
      </c>
      <c r="AC224">
        <v>202247</v>
      </c>
      <c r="AM224" t="s">
        <v>38</v>
      </c>
      <c r="AN224" t="s">
        <v>39</v>
      </c>
      <c r="BE224" t="s">
        <v>40</v>
      </c>
      <c r="BF224" t="s">
        <v>41</v>
      </c>
    </row>
    <row r="225" spans="1:58">
      <c r="A225">
        <v>42416</v>
      </c>
      <c r="B225" t="s">
        <v>173</v>
      </c>
      <c r="C225">
        <v>755</v>
      </c>
      <c r="D225" t="s">
        <v>36</v>
      </c>
      <c r="E225" t="s">
        <v>37</v>
      </c>
      <c r="F225">
        <v>8.8999999999999996E-2</v>
      </c>
      <c r="G225">
        <v>24.92</v>
      </c>
      <c r="H225">
        <v>8.2000000000000003E-2</v>
      </c>
      <c r="I225">
        <v>22.96</v>
      </c>
      <c r="J225">
        <v>7.3999999999999996E-2</v>
      </c>
      <c r="K225">
        <v>20.72</v>
      </c>
      <c r="L225">
        <v>0</v>
      </c>
      <c r="M225">
        <v>0</v>
      </c>
      <c r="N225">
        <v>0</v>
      </c>
      <c r="O225">
        <v>0</v>
      </c>
      <c r="P225">
        <v>280</v>
      </c>
      <c r="Q225">
        <v>8.4000000000000005E-2</v>
      </c>
      <c r="R225">
        <v>23.52</v>
      </c>
      <c r="S225">
        <v>7.6999999999999999E-2</v>
      </c>
      <c r="T225">
        <v>21.56</v>
      </c>
      <c r="U225">
        <v>7.1999999999999995E-2</v>
      </c>
      <c r="V225">
        <v>20.16</v>
      </c>
      <c r="W225">
        <v>0</v>
      </c>
      <c r="X225">
        <v>0</v>
      </c>
      <c r="Y225">
        <v>0</v>
      </c>
      <c r="Z225">
        <v>0</v>
      </c>
      <c r="AB225">
        <v>202227</v>
      </c>
      <c r="AC225">
        <v>202247</v>
      </c>
      <c r="AM225" t="s">
        <v>38</v>
      </c>
      <c r="AN225" t="s">
        <v>39</v>
      </c>
      <c r="BE225" t="s">
        <v>40</v>
      </c>
      <c r="BF225" t="s">
        <v>41</v>
      </c>
    </row>
    <row r="226" spans="1:58">
      <c r="A226">
        <v>42416</v>
      </c>
      <c r="B226" t="s">
        <v>173</v>
      </c>
      <c r="C226">
        <v>755</v>
      </c>
      <c r="D226" t="s">
        <v>45</v>
      </c>
      <c r="E226" t="s">
        <v>46</v>
      </c>
      <c r="F226">
        <v>0.17899999999999999</v>
      </c>
      <c r="G226">
        <v>25.06</v>
      </c>
      <c r="H226">
        <v>0.16300000000000001</v>
      </c>
      <c r="I226">
        <v>22.82</v>
      </c>
      <c r="J226">
        <v>0.14799999999999999</v>
      </c>
      <c r="K226">
        <v>20.72</v>
      </c>
      <c r="L226">
        <v>0</v>
      </c>
      <c r="M226">
        <v>0</v>
      </c>
      <c r="N226">
        <v>0</v>
      </c>
      <c r="O226">
        <v>0</v>
      </c>
      <c r="P226">
        <v>140</v>
      </c>
      <c r="Q226">
        <v>0.16900000000000001</v>
      </c>
      <c r="R226">
        <v>23.66</v>
      </c>
      <c r="S226">
        <v>0.154</v>
      </c>
      <c r="T226">
        <v>21.56</v>
      </c>
      <c r="U226">
        <v>0.14399999999999999</v>
      </c>
      <c r="V226">
        <v>20.16</v>
      </c>
      <c r="W226">
        <v>0</v>
      </c>
      <c r="X226">
        <v>0</v>
      </c>
      <c r="Y226">
        <v>0</v>
      </c>
      <c r="Z226">
        <v>0</v>
      </c>
      <c r="AB226">
        <v>202227</v>
      </c>
      <c r="AC226">
        <v>202247</v>
      </c>
      <c r="AM226" t="s">
        <v>38</v>
      </c>
      <c r="AN226" t="s">
        <v>39</v>
      </c>
      <c r="BE226" t="s">
        <v>40</v>
      </c>
      <c r="BF226" t="s">
        <v>41</v>
      </c>
    </row>
    <row r="227" spans="1:58">
      <c r="A227">
        <v>42476</v>
      </c>
      <c r="B227" t="s">
        <v>174</v>
      </c>
      <c r="C227">
        <v>755</v>
      </c>
      <c r="D227" t="s">
        <v>36</v>
      </c>
      <c r="E227" t="s">
        <v>37</v>
      </c>
      <c r="F227">
        <v>6.3E-2</v>
      </c>
      <c r="G227">
        <v>17.64</v>
      </c>
      <c r="H227">
        <v>5.7000000000000002E-2</v>
      </c>
      <c r="I227">
        <v>15.96</v>
      </c>
      <c r="J227">
        <v>5.1999999999999998E-2</v>
      </c>
      <c r="K227">
        <v>14.56</v>
      </c>
      <c r="L227">
        <v>0</v>
      </c>
      <c r="M227">
        <v>0</v>
      </c>
      <c r="N227">
        <v>0</v>
      </c>
      <c r="O227">
        <v>0</v>
      </c>
      <c r="P227">
        <v>280</v>
      </c>
      <c r="Q227">
        <v>0.06</v>
      </c>
      <c r="R227">
        <v>16.8</v>
      </c>
      <c r="S227">
        <v>5.3999999999999999E-2</v>
      </c>
      <c r="T227">
        <v>15.12</v>
      </c>
      <c r="U227">
        <v>0.05</v>
      </c>
      <c r="V227">
        <v>14</v>
      </c>
      <c r="W227">
        <v>0</v>
      </c>
      <c r="X227">
        <v>0</v>
      </c>
      <c r="Y227">
        <v>0</v>
      </c>
      <c r="Z227">
        <v>0</v>
      </c>
      <c r="AB227">
        <v>202227</v>
      </c>
      <c r="AC227">
        <v>202247</v>
      </c>
      <c r="AM227" t="s">
        <v>38</v>
      </c>
      <c r="AN227" t="s">
        <v>39</v>
      </c>
      <c r="BE227" t="s">
        <v>40</v>
      </c>
      <c r="BF227" t="s">
        <v>41</v>
      </c>
    </row>
    <row r="228" spans="1:58">
      <c r="A228">
        <v>42477</v>
      </c>
      <c r="B228" t="s">
        <v>175</v>
      </c>
      <c r="C228">
        <v>755</v>
      </c>
      <c r="D228" t="s">
        <v>36</v>
      </c>
      <c r="E228" t="s">
        <v>37</v>
      </c>
      <c r="F228">
        <v>6.3E-2</v>
      </c>
      <c r="G228">
        <v>17.64</v>
      </c>
      <c r="H228">
        <v>5.7000000000000002E-2</v>
      </c>
      <c r="I228">
        <v>15.96</v>
      </c>
      <c r="J228">
        <v>5.1999999999999998E-2</v>
      </c>
      <c r="K228">
        <v>14.56</v>
      </c>
      <c r="L228">
        <v>0</v>
      </c>
      <c r="M228">
        <v>0</v>
      </c>
      <c r="N228">
        <v>0</v>
      </c>
      <c r="O228">
        <v>0</v>
      </c>
      <c r="P228">
        <v>280</v>
      </c>
      <c r="Q228">
        <v>0.06</v>
      </c>
      <c r="R228">
        <v>16.8</v>
      </c>
      <c r="S228">
        <v>5.3999999999999999E-2</v>
      </c>
      <c r="T228">
        <v>15.12</v>
      </c>
      <c r="U228">
        <v>0.05</v>
      </c>
      <c r="V228">
        <v>14</v>
      </c>
      <c r="W228">
        <v>0</v>
      </c>
      <c r="X228">
        <v>0</v>
      </c>
      <c r="Y228">
        <v>0</v>
      </c>
      <c r="Z228">
        <v>0</v>
      </c>
      <c r="AB228">
        <v>202227</v>
      </c>
      <c r="AC228">
        <v>202247</v>
      </c>
      <c r="AM228" t="s">
        <v>38</v>
      </c>
      <c r="AN228" t="s">
        <v>39</v>
      </c>
      <c r="BE228" t="s">
        <v>40</v>
      </c>
      <c r="BF228" t="s">
        <v>41</v>
      </c>
    </row>
    <row r="229" spans="1:58">
      <c r="A229">
        <v>42532</v>
      </c>
      <c r="B229" t="s">
        <v>176</v>
      </c>
      <c r="C229">
        <v>755</v>
      </c>
      <c r="D229" t="s">
        <v>36</v>
      </c>
      <c r="E229" t="s">
        <v>37</v>
      </c>
      <c r="F229">
        <v>7.5999999999999998E-2</v>
      </c>
      <c r="G229">
        <v>21.28</v>
      </c>
      <c r="H229">
        <v>6.8000000000000005E-2</v>
      </c>
      <c r="I229">
        <v>19.04</v>
      </c>
      <c r="J229">
        <v>6.2E-2</v>
      </c>
      <c r="K229">
        <v>17.36</v>
      </c>
      <c r="L229">
        <v>0</v>
      </c>
      <c r="M229">
        <v>0</v>
      </c>
      <c r="N229">
        <v>0</v>
      </c>
      <c r="O229">
        <v>0</v>
      </c>
      <c r="P229">
        <v>280</v>
      </c>
      <c r="Q229">
        <v>7.1999999999999995E-2</v>
      </c>
      <c r="R229">
        <v>20.16</v>
      </c>
      <c r="S229">
        <v>6.5000000000000002E-2</v>
      </c>
      <c r="T229">
        <v>18.2</v>
      </c>
      <c r="U229">
        <v>0.06</v>
      </c>
      <c r="V229">
        <v>16.8</v>
      </c>
      <c r="W229">
        <v>0</v>
      </c>
      <c r="X229">
        <v>0</v>
      </c>
      <c r="Y229">
        <v>0</v>
      </c>
      <c r="Z229">
        <v>0</v>
      </c>
      <c r="AB229">
        <v>202227</v>
      </c>
      <c r="AC229">
        <v>202247</v>
      </c>
      <c r="AM229" t="s">
        <v>38</v>
      </c>
      <c r="AN229" t="s">
        <v>39</v>
      </c>
      <c r="BE229" t="s">
        <v>40</v>
      </c>
      <c r="BF229" t="s">
        <v>41</v>
      </c>
    </row>
    <row r="230" spans="1:58">
      <c r="A230">
        <v>42533</v>
      </c>
      <c r="B230" t="s">
        <v>177</v>
      </c>
      <c r="C230">
        <v>755</v>
      </c>
      <c r="D230" t="s">
        <v>36</v>
      </c>
      <c r="E230" t="s">
        <v>37</v>
      </c>
      <c r="F230">
        <v>7.5999999999999998E-2</v>
      </c>
      <c r="G230">
        <v>21.28</v>
      </c>
      <c r="H230">
        <v>6.8000000000000005E-2</v>
      </c>
      <c r="I230">
        <v>19.04</v>
      </c>
      <c r="J230">
        <v>6.2E-2</v>
      </c>
      <c r="K230">
        <v>17.36</v>
      </c>
      <c r="L230">
        <v>0</v>
      </c>
      <c r="M230">
        <v>0</v>
      </c>
      <c r="N230">
        <v>0</v>
      </c>
      <c r="O230">
        <v>0</v>
      </c>
      <c r="P230">
        <v>280</v>
      </c>
      <c r="Q230">
        <v>7.1999999999999995E-2</v>
      </c>
      <c r="R230">
        <v>20.16</v>
      </c>
      <c r="S230">
        <v>6.5000000000000002E-2</v>
      </c>
      <c r="T230">
        <v>18.2</v>
      </c>
      <c r="U230">
        <v>0.06</v>
      </c>
      <c r="V230">
        <v>16.8</v>
      </c>
      <c r="W230">
        <v>0</v>
      </c>
      <c r="X230">
        <v>0</v>
      </c>
      <c r="Y230">
        <v>0</v>
      </c>
      <c r="Z230">
        <v>0</v>
      </c>
      <c r="AB230">
        <v>202227</v>
      </c>
      <c r="AC230">
        <v>202247</v>
      </c>
      <c r="AM230" t="s">
        <v>38</v>
      </c>
      <c r="AN230" t="s">
        <v>39</v>
      </c>
      <c r="BE230" t="s">
        <v>40</v>
      </c>
      <c r="BF230" t="s">
        <v>41</v>
      </c>
    </row>
    <row r="231" spans="1:58">
      <c r="A231">
        <v>42651</v>
      </c>
      <c r="B231" t="s">
        <v>178</v>
      </c>
      <c r="C231">
        <v>755</v>
      </c>
      <c r="D231" t="s">
        <v>36</v>
      </c>
      <c r="E231" t="s">
        <v>37</v>
      </c>
      <c r="F231">
        <v>8.8999999999999996E-2</v>
      </c>
      <c r="G231">
        <v>24.92</v>
      </c>
      <c r="H231">
        <v>8.2000000000000003E-2</v>
      </c>
      <c r="I231">
        <v>22.96</v>
      </c>
      <c r="J231">
        <v>7.3999999999999996E-2</v>
      </c>
      <c r="K231">
        <v>20.72</v>
      </c>
      <c r="L231">
        <v>0</v>
      </c>
      <c r="M231">
        <v>0</v>
      </c>
      <c r="N231">
        <v>0</v>
      </c>
      <c r="O231">
        <v>0</v>
      </c>
      <c r="P231">
        <v>280</v>
      </c>
      <c r="Q231">
        <v>8.4000000000000005E-2</v>
      </c>
      <c r="R231">
        <v>23.52</v>
      </c>
      <c r="S231">
        <v>7.6999999999999999E-2</v>
      </c>
      <c r="T231">
        <v>21.56</v>
      </c>
      <c r="U231">
        <v>7.1999999999999995E-2</v>
      </c>
      <c r="V231">
        <v>20.16</v>
      </c>
      <c r="W231">
        <v>0</v>
      </c>
      <c r="X231">
        <v>0</v>
      </c>
      <c r="Y231">
        <v>0</v>
      </c>
      <c r="Z231">
        <v>0</v>
      </c>
      <c r="AB231">
        <v>202227</v>
      </c>
      <c r="AC231">
        <v>202247</v>
      </c>
      <c r="AM231" t="s">
        <v>38</v>
      </c>
      <c r="AN231" t="s">
        <v>39</v>
      </c>
      <c r="BE231" t="s">
        <v>40</v>
      </c>
      <c r="BF231" t="s">
        <v>41</v>
      </c>
    </row>
    <row r="232" spans="1:58">
      <c r="A232">
        <v>42651</v>
      </c>
      <c r="B232" t="s">
        <v>178</v>
      </c>
      <c r="C232">
        <v>755</v>
      </c>
      <c r="D232" t="s">
        <v>45</v>
      </c>
      <c r="E232" t="s">
        <v>46</v>
      </c>
      <c r="F232">
        <v>0.17899999999999999</v>
      </c>
      <c r="G232">
        <v>25.06</v>
      </c>
      <c r="H232">
        <v>0.16300000000000001</v>
      </c>
      <c r="I232">
        <v>22.82</v>
      </c>
      <c r="J232">
        <v>0.14799999999999999</v>
      </c>
      <c r="K232">
        <v>20.72</v>
      </c>
      <c r="L232">
        <v>0</v>
      </c>
      <c r="M232">
        <v>0</v>
      </c>
      <c r="N232">
        <v>0</v>
      </c>
      <c r="O232">
        <v>0</v>
      </c>
      <c r="P232">
        <v>140</v>
      </c>
      <c r="Q232">
        <v>0.16900000000000001</v>
      </c>
      <c r="R232">
        <v>23.66</v>
      </c>
      <c r="S232">
        <v>0.154</v>
      </c>
      <c r="T232">
        <v>21.56</v>
      </c>
      <c r="U232">
        <v>0.14399999999999999</v>
      </c>
      <c r="V232">
        <v>20.16</v>
      </c>
      <c r="W232">
        <v>0</v>
      </c>
      <c r="X232">
        <v>0</v>
      </c>
      <c r="Y232">
        <v>0</v>
      </c>
      <c r="Z232">
        <v>0</v>
      </c>
      <c r="AB232">
        <v>202227</v>
      </c>
      <c r="AC232">
        <v>202247</v>
      </c>
      <c r="AM232" t="s">
        <v>38</v>
      </c>
      <c r="AN232" t="s">
        <v>39</v>
      </c>
      <c r="BE232" t="s">
        <v>40</v>
      </c>
      <c r="BF232" t="s">
        <v>41</v>
      </c>
    </row>
    <row r="233" spans="1:58">
      <c r="A233">
        <v>52765</v>
      </c>
      <c r="B233" t="s">
        <v>179</v>
      </c>
      <c r="C233">
        <v>755</v>
      </c>
      <c r="D233" t="s">
        <v>36</v>
      </c>
      <c r="E233" t="s">
        <v>37</v>
      </c>
      <c r="F233">
        <v>9.8000000000000004E-2</v>
      </c>
      <c r="G233">
        <v>27.44</v>
      </c>
      <c r="H233">
        <v>8.7999999999999995E-2</v>
      </c>
      <c r="I233">
        <v>24.64</v>
      </c>
      <c r="J233">
        <v>0.08</v>
      </c>
      <c r="K233">
        <v>22.4</v>
      </c>
      <c r="L233">
        <v>0</v>
      </c>
      <c r="M233">
        <v>0</v>
      </c>
      <c r="N233">
        <v>0</v>
      </c>
      <c r="O233">
        <v>0</v>
      </c>
      <c r="P233">
        <v>280</v>
      </c>
      <c r="Q233">
        <v>9.1999999999999998E-2</v>
      </c>
      <c r="R233">
        <v>25.76</v>
      </c>
      <c r="S233">
        <v>8.4000000000000005E-2</v>
      </c>
      <c r="T233">
        <v>23.52</v>
      </c>
      <c r="U233">
        <v>7.8E-2</v>
      </c>
      <c r="V233">
        <v>21.84</v>
      </c>
      <c r="W233">
        <v>0</v>
      </c>
      <c r="X233">
        <v>0</v>
      </c>
      <c r="Y233">
        <v>0</v>
      </c>
      <c r="Z233">
        <v>0</v>
      </c>
      <c r="AB233">
        <v>202227</v>
      </c>
      <c r="AC233">
        <v>202247</v>
      </c>
      <c r="AM233" t="s">
        <v>38</v>
      </c>
      <c r="AN233" t="s">
        <v>39</v>
      </c>
      <c r="BE233" t="s">
        <v>40</v>
      </c>
      <c r="BF233" t="s">
        <v>41</v>
      </c>
    </row>
    <row r="234" spans="1:58">
      <c r="A234">
        <v>52766</v>
      </c>
      <c r="B234" t="s">
        <v>180</v>
      </c>
      <c r="C234">
        <v>755</v>
      </c>
      <c r="D234" t="s">
        <v>36</v>
      </c>
      <c r="E234" t="s">
        <v>37</v>
      </c>
      <c r="F234">
        <v>9.8000000000000004E-2</v>
      </c>
      <c r="G234">
        <v>27.44</v>
      </c>
      <c r="H234">
        <v>8.7999999999999995E-2</v>
      </c>
      <c r="I234">
        <v>24.64</v>
      </c>
      <c r="J234">
        <v>0.08</v>
      </c>
      <c r="K234">
        <v>22.4</v>
      </c>
      <c r="L234">
        <v>0</v>
      </c>
      <c r="M234">
        <v>0</v>
      </c>
      <c r="N234">
        <v>0</v>
      </c>
      <c r="O234">
        <v>0</v>
      </c>
      <c r="P234">
        <v>280</v>
      </c>
      <c r="Q234">
        <v>9.1999999999999998E-2</v>
      </c>
      <c r="R234">
        <v>25.76</v>
      </c>
      <c r="S234">
        <v>8.4000000000000005E-2</v>
      </c>
      <c r="T234">
        <v>23.52</v>
      </c>
      <c r="U234">
        <v>7.8E-2</v>
      </c>
      <c r="V234">
        <v>21.84</v>
      </c>
      <c r="W234">
        <v>0</v>
      </c>
      <c r="X234">
        <v>0</v>
      </c>
      <c r="Y234">
        <v>0</v>
      </c>
      <c r="Z234">
        <v>0</v>
      </c>
      <c r="AB234">
        <v>202227</v>
      </c>
      <c r="AC234">
        <v>202247</v>
      </c>
      <c r="AM234" t="s">
        <v>38</v>
      </c>
      <c r="AN234" t="s">
        <v>39</v>
      </c>
      <c r="BE234" t="s">
        <v>40</v>
      </c>
      <c r="BF234" t="s">
        <v>41</v>
      </c>
    </row>
    <row r="235" spans="1:58">
      <c r="A235">
        <v>52773</v>
      </c>
      <c r="B235" t="s">
        <v>181</v>
      </c>
      <c r="C235">
        <v>755</v>
      </c>
      <c r="D235" t="s">
        <v>36</v>
      </c>
      <c r="E235" t="s">
        <v>37</v>
      </c>
      <c r="F235">
        <v>7.8E-2</v>
      </c>
      <c r="G235">
        <v>21.84</v>
      </c>
      <c r="H235">
        <v>7.0999999999999994E-2</v>
      </c>
      <c r="I235">
        <v>19.88</v>
      </c>
      <c r="J235">
        <v>6.5000000000000002E-2</v>
      </c>
      <c r="K235">
        <v>18.2</v>
      </c>
      <c r="L235">
        <v>0</v>
      </c>
      <c r="M235">
        <v>0</v>
      </c>
      <c r="N235">
        <v>0</v>
      </c>
      <c r="O235">
        <v>0</v>
      </c>
      <c r="P235">
        <v>280</v>
      </c>
      <c r="Q235">
        <v>7.2999999999999995E-2</v>
      </c>
      <c r="R235">
        <v>20.440000000000001</v>
      </c>
      <c r="S235">
        <v>6.7000000000000004E-2</v>
      </c>
      <c r="T235">
        <v>18.760000000000002</v>
      </c>
      <c r="U235">
        <v>6.3E-2</v>
      </c>
      <c r="V235">
        <v>17.64</v>
      </c>
      <c r="W235">
        <v>0</v>
      </c>
      <c r="X235">
        <v>0</v>
      </c>
      <c r="Y235">
        <v>0</v>
      </c>
      <c r="Z235">
        <v>0</v>
      </c>
      <c r="AB235">
        <v>202227</v>
      </c>
      <c r="AC235">
        <v>202247</v>
      </c>
      <c r="AM235" t="s">
        <v>38</v>
      </c>
      <c r="AN235" t="s">
        <v>39</v>
      </c>
      <c r="BE235" t="s">
        <v>40</v>
      </c>
      <c r="BF235" t="s">
        <v>41</v>
      </c>
    </row>
    <row r="236" spans="1:58">
      <c r="A236">
        <v>52773</v>
      </c>
      <c r="B236" t="s">
        <v>181</v>
      </c>
      <c r="C236">
        <v>755</v>
      </c>
      <c r="D236" t="s">
        <v>45</v>
      </c>
      <c r="E236" t="s">
        <v>46</v>
      </c>
      <c r="F236">
        <v>0.106</v>
      </c>
      <c r="G236">
        <v>14.84</v>
      </c>
      <c r="H236">
        <v>9.6000000000000002E-2</v>
      </c>
      <c r="I236">
        <v>13.44</v>
      </c>
      <c r="J236">
        <v>8.7999999999999995E-2</v>
      </c>
      <c r="K236">
        <v>12.32</v>
      </c>
      <c r="L236">
        <v>0</v>
      </c>
      <c r="M236">
        <v>0</v>
      </c>
      <c r="N236">
        <v>0</v>
      </c>
      <c r="O236">
        <v>0</v>
      </c>
      <c r="P236">
        <v>140</v>
      </c>
      <c r="Q236">
        <v>0.1</v>
      </c>
      <c r="R236">
        <v>14</v>
      </c>
      <c r="S236">
        <v>9.0999999999999998E-2</v>
      </c>
      <c r="T236">
        <v>12.74</v>
      </c>
      <c r="U236">
        <v>8.5000000000000006E-2</v>
      </c>
      <c r="V236">
        <v>11.9</v>
      </c>
      <c r="W236">
        <v>0</v>
      </c>
      <c r="X236">
        <v>0</v>
      </c>
      <c r="Y236">
        <v>0</v>
      </c>
      <c r="Z236">
        <v>0</v>
      </c>
      <c r="AB236">
        <v>202227</v>
      </c>
      <c r="AC236">
        <v>202247</v>
      </c>
      <c r="AM236" t="s">
        <v>38</v>
      </c>
      <c r="AN236" t="s">
        <v>39</v>
      </c>
      <c r="BE236" t="s">
        <v>40</v>
      </c>
      <c r="BF236" t="s">
        <v>41</v>
      </c>
    </row>
    <row r="237" spans="1:58">
      <c r="A237">
        <v>52774</v>
      </c>
      <c r="B237" t="s">
        <v>182</v>
      </c>
      <c r="C237">
        <v>755</v>
      </c>
      <c r="D237" t="s">
        <v>36</v>
      </c>
      <c r="E237" t="s">
        <v>37</v>
      </c>
      <c r="F237">
        <v>7.8E-2</v>
      </c>
      <c r="G237">
        <v>21.84</v>
      </c>
      <c r="H237">
        <v>7.0999999999999994E-2</v>
      </c>
      <c r="I237">
        <v>19.88</v>
      </c>
      <c r="J237">
        <v>6.5000000000000002E-2</v>
      </c>
      <c r="K237">
        <v>18.2</v>
      </c>
      <c r="L237">
        <v>0</v>
      </c>
      <c r="M237">
        <v>0</v>
      </c>
      <c r="N237">
        <v>0</v>
      </c>
      <c r="O237">
        <v>0</v>
      </c>
      <c r="P237">
        <v>280</v>
      </c>
      <c r="Q237">
        <v>7.2999999999999995E-2</v>
      </c>
      <c r="R237">
        <v>20.440000000000001</v>
      </c>
      <c r="S237">
        <v>6.7000000000000004E-2</v>
      </c>
      <c r="T237">
        <v>18.760000000000002</v>
      </c>
      <c r="U237">
        <v>6.3E-2</v>
      </c>
      <c r="V237">
        <v>17.64</v>
      </c>
      <c r="W237">
        <v>0</v>
      </c>
      <c r="X237">
        <v>0</v>
      </c>
      <c r="Y237">
        <v>0</v>
      </c>
      <c r="Z237">
        <v>0</v>
      </c>
      <c r="AB237">
        <v>202227</v>
      </c>
      <c r="AC237">
        <v>202247</v>
      </c>
      <c r="AM237" t="s">
        <v>38</v>
      </c>
      <c r="AN237" t="s">
        <v>39</v>
      </c>
      <c r="BE237" t="s">
        <v>40</v>
      </c>
      <c r="BF237" t="s">
        <v>41</v>
      </c>
    </row>
    <row r="238" spans="1:58">
      <c r="A238">
        <v>52774</v>
      </c>
      <c r="B238" t="s">
        <v>182</v>
      </c>
      <c r="C238">
        <v>755</v>
      </c>
      <c r="D238" t="s">
        <v>45</v>
      </c>
      <c r="E238" t="s">
        <v>46</v>
      </c>
      <c r="F238">
        <v>0.106</v>
      </c>
      <c r="G238">
        <v>14.84</v>
      </c>
      <c r="H238">
        <v>9.6000000000000002E-2</v>
      </c>
      <c r="I238">
        <v>13.44</v>
      </c>
      <c r="J238">
        <v>8.7999999999999995E-2</v>
      </c>
      <c r="K238">
        <v>12.32</v>
      </c>
      <c r="L238">
        <v>0</v>
      </c>
      <c r="M238">
        <v>0</v>
      </c>
      <c r="N238">
        <v>0</v>
      </c>
      <c r="O238">
        <v>0</v>
      </c>
      <c r="P238">
        <v>140</v>
      </c>
      <c r="Q238">
        <v>0.1</v>
      </c>
      <c r="R238">
        <v>14</v>
      </c>
      <c r="S238">
        <v>9.0999999999999998E-2</v>
      </c>
      <c r="T238">
        <v>12.74</v>
      </c>
      <c r="U238">
        <v>8.5000000000000006E-2</v>
      </c>
      <c r="V238">
        <v>11.9</v>
      </c>
      <c r="W238">
        <v>0</v>
      </c>
      <c r="X238">
        <v>0</v>
      </c>
      <c r="Y238">
        <v>0</v>
      </c>
      <c r="Z238">
        <v>0</v>
      </c>
      <c r="AB238">
        <v>202227</v>
      </c>
      <c r="AC238">
        <v>202247</v>
      </c>
      <c r="AM238" t="s">
        <v>38</v>
      </c>
      <c r="AN238" t="s">
        <v>39</v>
      </c>
      <c r="BE238" t="s">
        <v>40</v>
      </c>
      <c r="BF238" t="s">
        <v>41</v>
      </c>
    </row>
    <row r="239" spans="1:58">
      <c r="A239">
        <v>53236</v>
      </c>
      <c r="B239" t="s">
        <v>183</v>
      </c>
      <c r="C239">
        <v>755</v>
      </c>
      <c r="D239" t="s">
        <v>36</v>
      </c>
      <c r="E239" t="s">
        <v>37</v>
      </c>
      <c r="F239">
        <v>0.10299999999999999</v>
      </c>
      <c r="G239">
        <v>28.84</v>
      </c>
      <c r="H239">
        <v>9.4E-2</v>
      </c>
      <c r="I239">
        <v>26.32</v>
      </c>
      <c r="J239">
        <v>8.5000000000000006E-2</v>
      </c>
      <c r="K239">
        <v>23.8</v>
      </c>
      <c r="L239">
        <v>0</v>
      </c>
      <c r="M239">
        <v>0</v>
      </c>
      <c r="N239">
        <v>0</v>
      </c>
      <c r="O239">
        <v>0</v>
      </c>
      <c r="P239">
        <v>280</v>
      </c>
      <c r="Q239">
        <v>9.8000000000000004E-2</v>
      </c>
      <c r="R239">
        <v>27.44</v>
      </c>
      <c r="S239">
        <v>8.8999999999999996E-2</v>
      </c>
      <c r="T239">
        <v>24.92</v>
      </c>
      <c r="U239">
        <v>8.3000000000000004E-2</v>
      </c>
      <c r="V239">
        <v>23.24</v>
      </c>
      <c r="W239">
        <v>0</v>
      </c>
      <c r="X239">
        <v>0</v>
      </c>
      <c r="Y239">
        <v>0</v>
      </c>
      <c r="Z239">
        <v>0</v>
      </c>
      <c r="AB239">
        <v>202227</v>
      </c>
      <c r="AC239">
        <v>202247</v>
      </c>
      <c r="AE239" t="s">
        <v>71</v>
      </c>
      <c r="AF239" t="s">
        <v>72</v>
      </c>
      <c r="AM239" t="s">
        <v>38</v>
      </c>
      <c r="AN239" t="s">
        <v>39</v>
      </c>
      <c r="BE239" t="s">
        <v>40</v>
      </c>
      <c r="BF239" t="s">
        <v>41</v>
      </c>
    </row>
    <row r="240" spans="1:58">
      <c r="A240">
        <v>53236</v>
      </c>
      <c r="B240" t="s">
        <v>183</v>
      </c>
      <c r="C240">
        <v>755</v>
      </c>
      <c r="D240" t="s">
        <v>45</v>
      </c>
      <c r="E240" t="s">
        <v>46</v>
      </c>
      <c r="F240">
        <v>0.15</v>
      </c>
      <c r="G240">
        <v>21</v>
      </c>
      <c r="H240">
        <v>0.13700000000000001</v>
      </c>
      <c r="I240">
        <v>19.18</v>
      </c>
      <c r="J240">
        <v>0.125</v>
      </c>
      <c r="K240">
        <v>17.5</v>
      </c>
      <c r="L240">
        <v>0</v>
      </c>
      <c r="M240">
        <v>0</v>
      </c>
      <c r="N240">
        <v>0</v>
      </c>
      <c r="O240">
        <v>0</v>
      </c>
      <c r="P240">
        <v>140</v>
      </c>
      <c r="Q240">
        <v>0.14199999999999999</v>
      </c>
      <c r="R240">
        <v>19.88</v>
      </c>
      <c r="S240">
        <v>0.13</v>
      </c>
      <c r="T240">
        <v>18.2</v>
      </c>
      <c r="U240">
        <v>0.122</v>
      </c>
      <c r="V240">
        <v>17.079999999999998</v>
      </c>
      <c r="W240">
        <v>0</v>
      </c>
      <c r="X240">
        <v>0</v>
      </c>
      <c r="Y240">
        <v>0</v>
      </c>
      <c r="Z240">
        <v>0</v>
      </c>
      <c r="AB240">
        <v>202227</v>
      </c>
      <c r="AC240">
        <v>202247</v>
      </c>
      <c r="AE240" t="s">
        <v>71</v>
      </c>
      <c r="AF240" t="s">
        <v>72</v>
      </c>
      <c r="AM240" t="s">
        <v>38</v>
      </c>
      <c r="AN240" t="s">
        <v>39</v>
      </c>
      <c r="BE240" t="s">
        <v>40</v>
      </c>
      <c r="BF240" t="s">
        <v>41</v>
      </c>
    </row>
    <row r="241" spans="1:58">
      <c r="A241">
        <v>53322</v>
      </c>
      <c r="B241" t="s">
        <v>184</v>
      </c>
      <c r="C241">
        <v>755</v>
      </c>
      <c r="D241" t="s">
        <v>36</v>
      </c>
      <c r="E241" t="s">
        <v>37</v>
      </c>
      <c r="F241">
        <v>7.8E-2</v>
      </c>
      <c r="G241">
        <v>21.84</v>
      </c>
      <c r="H241">
        <v>7.0999999999999994E-2</v>
      </c>
      <c r="I241">
        <v>19.88</v>
      </c>
      <c r="J241">
        <v>6.5000000000000002E-2</v>
      </c>
      <c r="K241">
        <v>18.2</v>
      </c>
      <c r="L241">
        <v>0</v>
      </c>
      <c r="M241">
        <v>0</v>
      </c>
      <c r="N241">
        <v>0</v>
      </c>
      <c r="O241">
        <v>0</v>
      </c>
      <c r="P241">
        <v>280</v>
      </c>
      <c r="Q241">
        <v>7.2999999999999995E-2</v>
      </c>
      <c r="R241">
        <v>20.440000000000001</v>
      </c>
      <c r="S241">
        <v>6.7000000000000004E-2</v>
      </c>
      <c r="T241">
        <v>18.760000000000002</v>
      </c>
      <c r="U241">
        <v>6.3E-2</v>
      </c>
      <c r="V241">
        <v>17.64</v>
      </c>
      <c r="W241">
        <v>0</v>
      </c>
      <c r="X241">
        <v>0</v>
      </c>
      <c r="Y241">
        <v>0</v>
      </c>
      <c r="Z241">
        <v>0</v>
      </c>
      <c r="AB241">
        <v>202227</v>
      </c>
      <c r="AC241">
        <v>202247</v>
      </c>
      <c r="AM241" t="s">
        <v>38</v>
      </c>
      <c r="AN241" t="s">
        <v>39</v>
      </c>
      <c r="BE241" t="s">
        <v>40</v>
      </c>
      <c r="BF241" t="s">
        <v>41</v>
      </c>
    </row>
    <row r="242" spans="1:58">
      <c r="A242">
        <v>53322</v>
      </c>
      <c r="B242" t="s">
        <v>184</v>
      </c>
      <c r="C242">
        <v>755</v>
      </c>
      <c r="D242" t="s">
        <v>45</v>
      </c>
      <c r="E242" t="s">
        <v>46</v>
      </c>
      <c r="F242">
        <v>0.106</v>
      </c>
      <c r="G242">
        <v>14.84</v>
      </c>
      <c r="H242">
        <v>9.6000000000000002E-2</v>
      </c>
      <c r="I242">
        <v>13.44</v>
      </c>
      <c r="J242">
        <v>8.7999999999999995E-2</v>
      </c>
      <c r="K242">
        <v>12.32</v>
      </c>
      <c r="L242">
        <v>0</v>
      </c>
      <c r="M242">
        <v>0</v>
      </c>
      <c r="N242">
        <v>0</v>
      </c>
      <c r="O242">
        <v>0</v>
      </c>
      <c r="P242">
        <v>140</v>
      </c>
      <c r="Q242">
        <v>0.1</v>
      </c>
      <c r="R242">
        <v>14</v>
      </c>
      <c r="S242">
        <v>9.0999999999999998E-2</v>
      </c>
      <c r="T242">
        <v>12.74</v>
      </c>
      <c r="U242">
        <v>8.5000000000000006E-2</v>
      </c>
      <c r="V242">
        <v>11.9</v>
      </c>
      <c r="W242">
        <v>0</v>
      </c>
      <c r="X242">
        <v>0</v>
      </c>
      <c r="Y242">
        <v>0</v>
      </c>
      <c r="Z242">
        <v>0</v>
      </c>
      <c r="AB242">
        <v>202227</v>
      </c>
      <c r="AC242">
        <v>202247</v>
      </c>
      <c r="AM242" t="s">
        <v>38</v>
      </c>
      <c r="AN242" t="s">
        <v>39</v>
      </c>
      <c r="BE242" t="s">
        <v>40</v>
      </c>
      <c r="BF242" t="s">
        <v>41</v>
      </c>
    </row>
    <row r="243" spans="1:58">
      <c r="A243">
        <v>53572</v>
      </c>
      <c r="B243" t="s">
        <v>185</v>
      </c>
      <c r="C243">
        <v>755</v>
      </c>
      <c r="D243" t="s">
        <v>36</v>
      </c>
      <c r="E243" t="s">
        <v>37</v>
      </c>
      <c r="F243">
        <v>7.9000000000000001E-2</v>
      </c>
      <c r="G243">
        <v>22.12</v>
      </c>
      <c r="H243">
        <v>7.1999999999999995E-2</v>
      </c>
      <c r="I243">
        <v>20.16</v>
      </c>
      <c r="J243">
        <v>6.6000000000000003E-2</v>
      </c>
      <c r="K243">
        <v>18.48</v>
      </c>
      <c r="L243">
        <v>0</v>
      </c>
      <c r="M243">
        <v>0</v>
      </c>
      <c r="N243">
        <v>0</v>
      </c>
      <c r="O243">
        <v>0</v>
      </c>
      <c r="P243">
        <v>280</v>
      </c>
      <c r="Q243">
        <v>7.4999999999999997E-2</v>
      </c>
      <c r="R243">
        <v>21</v>
      </c>
      <c r="S243">
        <v>6.8000000000000005E-2</v>
      </c>
      <c r="T243">
        <v>19.04</v>
      </c>
      <c r="U243">
        <v>6.4000000000000001E-2</v>
      </c>
      <c r="V243">
        <v>17.920000000000002</v>
      </c>
      <c r="W243">
        <v>0</v>
      </c>
      <c r="X243">
        <v>0</v>
      </c>
      <c r="Y243">
        <v>0</v>
      </c>
      <c r="Z243">
        <v>0</v>
      </c>
      <c r="AB243">
        <v>202227</v>
      </c>
      <c r="AC243">
        <v>202247</v>
      </c>
      <c r="AM243" t="s">
        <v>38</v>
      </c>
      <c r="AN243" t="s">
        <v>39</v>
      </c>
      <c r="BE243" t="s">
        <v>40</v>
      </c>
      <c r="BF243" t="s">
        <v>41</v>
      </c>
    </row>
    <row r="244" spans="1:58">
      <c r="A244">
        <v>53572</v>
      </c>
      <c r="B244" t="s">
        <v>185</v>
      </c>
      <c r="C244">
        <v>755</v>
      </c>
      <c r="D244" t="s">
        <v>68</v>
      </c>
      <c r="E244" t="s">
        <v>69</v>
      </c>
      <c r="F244">
        <v>7.1999999999999995E-2</v>
      </c>
      <c r="G244">
        <v>27</v>
      </c>
      <c r="H244">
        <v>6.5000000000000002E-2</v>
      </c>
      <c r="I244">
        <v>24.37</v>
      </c>
      <c r="J244">
        <v>5.8999999999999997E-2</v>
      </c>
      <c r="K244">
        <v>22.12</v>
      </c>
      <c r="L244">
        <v>0</v>
      </c>
      <c r="M244">
        <v>0</v>
      </c>
      <c r="N244">
        <v>0</v>
      </c>
      <c r="O244">
        <v>0</v>
      </c>
      <c r="P244">
        <v>375</v>
      </c>
      <c r="Q244">
        <v>6.8000000000000005E-2</v>
      </c>
      <c r="R244">
        <v>25.5</v>
      </c>
      <c r="S244">
        <v>6.2E-2</v>
      </c>
      <c r="T244">
        <v>23.25</v>
      </c>
      <c r="U244">
        <v>5.8000000000000003E-2</v>
      </c>
      <c r="V244">
        <v>21.75</v>
      </c>
      <c r="W244">
        <v>0</v>
      </c>
      <c r="X244">
        <v>0</v>
      </c>
      <c r="Y244">
        <v>0</v>
      </c>
      <c r="Z244">
        <v>0</v>
      </c>
      <c r="AB244">
        <v>202227</v>
      </c>
      <c r="AC244">
        <v>202247</v>
      </c>
      <c r="AM244" t="s">
        <v>38</v>
      </c>
      <c r="AN244" t="s">
        <v>39</v>
      </c>
      <c r="BE244" t="s">
        <v>40</v>
      </c>
      <c r="BF244" t="s">
        <v>41</v>
      </c>
    </row>
    <row r="245" spans="1:58">
      <c r="A245">
        <v>53572</v>
      </c>
      <c r="B245" t="s">
        <v>185</v>
      </c>
      <c r="C245">
        <v>755</v>
      </c>
      <c r="D245" t="s">
        <v>45</v>
      </c>
      <c r="E245" t="s">
        <v>46</v>
      </c>
      <c r="F245">
        <v>0.15</v>
      </c>
      <c r="G245">
        <v>21</v>
      </c>
      <c r="H245">
        <v>0.13700000000000001</v>
      </c>
      <c r="I245">
        <v>19.18</v>
      </c>
      <c r="J245">
        <v>0.125</v>
      </c>
      <c r="K245">
        <v>17.5</v>
      </c>
      <c r="L245">
        <v>0</v>
      </c>
      <c r="M245">
        <v>0</v>
      </c>
      <c r="N245">
        <v>0</v>
      </c>
      <c r="O245">
        <v>0</v>
      </c>
      <c r="P245">
        <v>140</v>
      </c>
      <c r="Q245">
        <v>0.14199999999999999</v>
      </c>
      <c r="R245">
        <v>19.88</v>
      </c>
      <c r="S245">
        <v>0.13</v>
      </c>
      <c r="T245">
        <v>18.2</v>
      </c>
      <c r="U245">
        <v>0.122</v>
      </c>
      <c r="V245">
        <v>17.079999999999998</v>
      </c>
      <c r="W245">
        <v>0</v>
      </c>
      <c r="X245">
        <v>0</v>
      </c>
      <c r="Y245">
        <v>0</v>
      </c>
      <c r="Z245">
        <v>0</v>
      </c>
      <c r="AB245">
        <v>202227</v>
      </c>
      <c r="AC245">
        <v>202247</v>
      </c>
      <c r="AM245" t="s">
        <v>38</v>
      </c>
      <c r="AN245" t="s">
        <v>39</v>
      </c>
      <c r="BE245" t="s">
        <v>40</v>
      </c>
      <c r="BF245" t="s">
        <v>41</v>
      </c>
    </row>
    <row r="246" spans="1:58">
      <c r="A246">
        <v>53865</v>
      </c>
      <c r="B246" t="s">
        <v>186</v>
      </c>
      <c r="C246">
        <v>755</v>
      </c>
      <c r="D246" t="s">
        <v>36</v>
      </c>
      <c r="E246" t="s">
        <v>37</v>
      </c>
      <c r="F246">
        <v>9.1999999999999998E-2</v>
      </c>
      <c r="G246">
        <v>25.76</v>
      </c>
      <c r="H246">
        <v>8.3000000000000004E-2</v>
      </c>
      <c r="I246">
        <v>23.24</v>
      </c>
      <c r="J246">
        <v>7.4999999999999997E-2</v>
      </c>
      <c r="K246">
        <v>21</v>
      </c>
      <c r="L246">
        <v>0</v>
      </c>
      <c r="M246">
        <v>0</v>
      </c>
      <c r="N246">
        <v>0</v>
      </c>
      <c r="O246">
        <v>0</v>
      </c>
      <c r="P246">
        <v>280</v>
      </c>
      <c r="Q246">
        <v>8.6999999999999994E-2</v>
      </c>
      <c r="R246">
        <v>24.36</v>
      </c>
      <c r="S246">
        <v>7.9000000000000001E-2</v>
      </c>
      <c r="T246">
        <v>22.12</v>
      </c>
      <c r="U246">
        <v>7.2999999999999995E-2</v>
      </c>
      <c r="V246">
        <v>20.440000000000001</v>
      </c>
      <c r="W246">
        <v>0</v>
      </c>
      <c r="X246">
        <v>0</v>
      </c>
      <c r="Y246">
        <v>0</v>
      </c>
      <c r="Z246">
        <v>0</v>
      </c>
      <c r="AB246">
        <v>202227</v>
      </c>
      <c r="AC246">
        <v>202247</v>
      </c>
      <c r="AM246" t="s">
        <v>38</v>
      </c>
      <c r="AN246" t="s">
        <v>39</v>
      </c>
      <c r="BE246" t="s">
        <v>40</v>
      </c>
      <c r="BF246" t="s">
        <v>41</v>
      </c>
    </row>
    <row r="247" spans="1:58">
      <c r="A247">
        <v>53865</v>
      </c>
      <c r="B247" t="s">
        <v>186</v>
      </c>
      <c r="C247">
        <v>755</v>
      </c>
      <c r="D247" t="s">
        <v>68</v>
      </c>
      <c r="E247" t="s">
        <v>69</v>
      </c>
      <c r="F247">
        <v>7.9000000000000001E-2</v>
      </c>
      <c r="G247">
        <v>29.62</v>
      </c>
      <c r="H247">
        <v>7.0999999999999994E-2</v>
      </c>
      <c r="I247">
        <v>26.62</v>
      </c>
      <c r="J247">
        <v>6.5000000000000002E-2</v>
      </c>
      <c r="K247">
        <v>24.37</v>
      </c>
      <c r="L247">
        <v>0</v>
      </c>
      <c r="M247">
        <v>0</v>
      </c>
      <c r="N247">
        <v>0</v>
      </c>
      <c r="O247">
        <v>0</v>
      </c>
      <c r="P247">
        <v>375</v>
      </c>
      <c r="Q247">
        <v>7.4999999999999997E-2</v>
      </c>
      <c r="R247">
        <v>28.12</v>
      </c>
      <c r="S247">
        <v>6.7000000000000004E-2</v>
      </c>
      <c r="T247">
        <v>25.12</v>
      </c>
      <c r="U247">
        <v>6.3E-2</v>
      </c>
      <c r="V247">
        <v>23.62</v>
      </c>
      <c r="W247">
        <v>0</v>
      </c>
      <c r="X247">
        <v>0</v>
      </c>
      <c r="Y247">
        <v>0</v>
      </c>
      <c r="Z247">
        <v>0</v>
      </c>
      <c r="AB247">
        <v>202227</v>
      </c>
      <c r="AC247">
        <v>202247</v>
      </c>
      <c r="AM247" t="s">
        <v>38</v>
      </c>
      <c r="AN247" t="s">
        <v>39</v>
      </c>
      <c r="BE247" t="s">
        <v>40</v>
      </c>
      <c r="BF247" t="s">
        <v>41</v>
      </c>
    </row>
    <row r="248" spans="1:58">
      <c r="A248">
        <v>53865</v>
      </c>
      <c r="B248" t="s">
        <v>186</v>
      </c>
      <c r="C248">
        <v>755</v>
      </c>
      <c r="D248" t="s">
        <v>45</v>
      </c>
      <c r="E248" t="s">
        <v>46</v>
      </c>
      <c r="F248">
        <v>0.15</v>
      </c>
      <c r="G248">
        <v>21</v>
      </c>
      <c r="H248">
        <v>0.13700000000000001</v>
      </c>
      <c r="I248">
        <v>19.18</v>
      </c>
      <c r="J248">
        <v>0.125</v>
      </c>
      <c r="K248">
        <v>17.5</v>
      </c>
      <c r="L248">
        <v>0</v>
      </c>
      <c r="M248">
        <v>0</v>
      </c>
      <c r="N248">
        <v>0</v>
      </c>
      <c r="O248">
        <v>0</v>
      </c>
      <c r="P248">
        <v>140</v>
      </c>
      <c r="Q248">
        <v>0.14199999999999999</v>
      </c>
      <c r="R248">
        <v>19.88</v>
      </c>
      <c r="S248">
        <v>0.13</v>
      </c>
      <c r="T248">
        <v>18.2</v>
      </c>
      <c r="U248">
        <v>0.122</v>
      </c>
      <c r="V248">
        <v>17.079999999999998</v>
      </c>
      <c r="W248">
        <v>0</v>
      </c>
      <c r="X248">
        <v>0</v>
      </c>
      <c r="Y248">
        <v>0</v>
      </c>
      <c r="Z248">
        <v>0</v>
      </c>
      <c r="AB248">
        <v>202227</v>
      </c>
      <c r="AC248">
        <v>202247</v>
      </c>
      <c r="AM248" t="s">
        <v>38</v>
      </c>
      <c r="AN248" t="s">
        <v>39</v>
      </c>
      <c r="BE248" t="s">
        <v>40</v>
      </c>
      <c r="BF248" t="s">
        <v>41</v>
      </c>
    </row>
    <row r="249" spans="1:58">
      <c r="A249">
        <v>53888</v>
      </c>
      <c r="B249" t="s">
        <v>187</v>
      </c>
      <c r="C249">
        <v>755</v>
      </c>
      <c r="D249" t="s">
        <v>36</v>
      </c>
      <c r="E249" t="s">
        <v>37</v>
      </c>
      <c r="F249">
        <v>8.8999999999999996E-2</v>
      </c>
      <c r="G249">
        <v>24.92</v>
      </c>
      <c r="H249">
        <v>8.2000000000000003E-2</v>
      </c>
      <c r="I249">
        <v>22.96</v>
      </c>
      <c r="J249">
        <v>7.3999999999999996E-2</v>
      </c>
      <c r="K249">
        <v>20.72</v>
      </c>
      <c r="L249">
        <v>0</v>
      </c>
      <c r="M249">
        <v>0</v>
      </c>
      <c r="N249">
        <v>0</v>
      </c>
      <c r="O249">
        <v>0</v>
      </c>
      <c r="P249">
        <v>280</v>
      </c>
      <c r="Q249">
        <v>8.4000000000000005E-2</v>
      </c>
      <c r="R249">
        <v>23.52</v>
      </c>
      <c r="S249">
        <v>7.6999999999999999E-2</v>
      </c>
      <c r="T249">
        <v>21.56</v>
      </c>
      <c r="U249">
        <v>7.1999999999999995E-2</v>
      </c>
      <c r="V249">
        <v>20.16</v>
      </c>
      <c r="W249">
        <v>0</v>
      </c>
      <c r="X249">
        <v>0</v>
      </c>
      <c r="Y249">
        <v>0</v>
      </c>
      <c r="Z249">
        <v>0</v>
      </c>
      <c r="AB249">
        <v>202227</v>
      </c>
      <c r="AC249">
        <v>202247</v>
      </c>
      <c r="AM249" t="s">
        <v>38</v>
      </c>
      <c r="AN249" t="s">
        <v>39</v>
      </c>
      <c r="BE249" t="s">
        <v>40</v>
      </c>
      <c r="BF249" t="s">
        <v>41</v>
      </c>
    </row>
    <row r="250" spans="1:58">
      <c r="A250">
        <v>53888</v>
      </c>
      <c r="B250" t="s">
        <v>187</v>
      </c>
      <c r="C250">
        <v>755</v>
      </c>
      <c r="D250" t="s">
        <v>45</v>
      </c>
      <c r="E250" t="s">
        <v>46</v>
      </c>
      <c r="F250">
        <v>0.17899999999999999</v>
      </c>
      <c r="G250">
        <v>25.06</v>
      </c>
      <c r="H250">
        <v>0.16300000000000001</v>
      </c>
      <c r="I250">
        <v>22.82</v>
      </c>
      <c r="J250">
        <v>0.14799999999999999</v>
      </c>
      <c r="K250">
        <v>20.72</v>
      </c>
      <c r="L250">
        <v>0</v>
      </c>
      <c r="M250">
        <v>0</v>
      </c>
      <c r="N250">
        <v>0</v>
      </c>
      <c r="O250">
        <v>0</v>
      </c>
      <c r="P250">
        <v>140</v>
      </c>
      <c r="Q250">
        <v>0.16900000000000001</v>
      </c>
      <c r="R250">
        <v>23.66</v>
      </c>
      <c r="S250">
        <v>0.154</v>
      </c>
      <c r="T250">
        <v>21.56</v>
      </c>
      <c r="U250">
        <v>0.14399999999999999</v>
      </c>
      <c r="V250">
        <v>20.16</v>
      </c>
      <c r="W250">
        <v>0</v>
      </c>
      <c r="X250">
        <v>0</v>
      </c>
      <c r="Y250">
        <v>0</v>
      </c>
      <c r="Z250">
        <v>0</v>
      </c>
      <c r="AB250">
        <v>202227</v>
      </c>
      <c r="AC250">
        <v>202247</v>
      </c>
      <c r="AM250" t="s">
        <v>38</v>
      </c>
      <c r="AN250" t="s">
        <v>39</v>
      </c>
      <c r="BE250" t="s">
        <v>40</v>
      </c>
      <c r="BF250" t="s">
        <v>41</v>
      </c>
    </row>
    <row r="251" spans="1:58">
      <c r="A251">
        <v>54993</v>
      </c>
      <c r="B251" t="s">
        <v>188</v>
      </c>
      <c r="C251">
        <v>755</v>
      </c>
      <c r="D251" t="s">
        <v>36</v>
      </c>
      <c r="E251" t="s">
        <v>37</v>
      </c>
      <c r="F251">
        <v>7.9000000000000001E-2</v>
      </c>
      <c r="G251">
        <v>22.12</v>
      </c>
      <c r="H251">
        <v>7.1999999999999995E-2</v>
      </c>
      <c r="I251">
        <v>20.16</v>
      </c>
      <c r="J251">
        <v>6.6000000000000003E-2</v>
      </c>
      <c r="K251">
        <v>18.48</v>
      </c>
      <c r="L251">
        <v>0</v>
      </c>
      <c r="M251">
        <v>0</v>
      </c>
      <c r="N251">
        <v>0</v>
      </c>
      <c r="O251">
        <v>0</v>
      </c>
      <c r="P251">
        <v>280</v>
      </c>
      <c r="Q251">
        <v>7.4999999999999997E-2</v>
      </c>
      <c r="R251">
        <v>21</v>
      </c>
      <c r="S251">
        <v>6.8000000000000005E-2</v>
      </c>
      <c r="T251">
        <v>19.04</v>
      </c>
      <c r="U251">
        <v>6.4000000000000001E-2</v>
      </c>
      <c r="V251">
        <v>17.920000000000002</v>
      </c>
      <c r="W251">
        <v>0</v>
      </c>
      <c r="X251">
        <v>0</v>
      </c>
      <c r="Y251">
        <v>0</v>
      </c>
      <c r="Z251">
        <v>0</v>
      </c>
      <c r="AB251">
        <v>202227</v>
      </c>
      <c r="AC251">
        <v>202247</v>
      </c>
      <c r="AM251" t="s">
        <v>38</v>
      </c>
      <c r="AN251" t="s">
        <v>39</v>
      </c>
      <c r="BE251" t="s">
        <v>40</v>
      </c>
      <c r="BF251" t="s">
        <v>41</v>
      </c>
    </row>
    <row r="252" spans="1:58">
      <c r="A252">
        <v>54993</v>
      </c>
      <c r="B252" t="s">
        <v>188</v>
      </c>
      <c r="C252">
        <v>755</v>
      </c>
      <c r="D252" t="s">
        <v>68</v>
      </c>
      <c r="E252" t="s">
        <v>69</v>
      </c>
      <c r="F252">
        <v>7.1999999999999995E-2</v>
      </c>
      <c r="G252">
        <v>27</v>
      </c>
      <c r="H252">
        <v>6.5000000000000002E-2</v>
      </c>
      <c r="I252">
        <v>24.37</v>
      </c>
      <c r="J252">
        <v>5.8999999999999997E-2</v>
      </c>
      <c r="K252">
        <v>22.12</v>
      </c>
      <c r="L252">
        <v>0</v>
      </c>
      <c r="M252">
        <v>0</v>
      </c>
      <c r="N252">
        <v>0</v>
      </c>
      <c r="O252">
        <v>0</v>
      </c>
      <c r="P252">
        <v>375</v>
      </c>
      <c r="Q252">
        <v>6.8000000000000005E-2</v>
      </c>
      <c r="R252">
        <v>25.5</v>
      </c>
      <c r="S252">
        <v>6.2E-2</v>
      </c>
      <c r="T252">
        <v>23.25</v>
      </c>
      <c r="U252">
        <v>5.8000000000000003E-2</v>
      </c>
      <c r="V252">
        <v>21.75</v>
      </c>
      <c r="W252">
        <v>0</v>
      </c>
      <c r="X252">
        <v>0</v>
      </c>
      <c r="Y252">
        <v>0</v>
      </c>
      <c r="Z252">
        <v>0</v>
      </c>
      <c r="AB252">
        <v>202227</v>
      </c>
      <c r="AC252">
        <v>202247</v>
      </c>
      <c r="AM252" t="s">
        <v>38</v>
      </c>
      <c r="AN252" t="s">
        <v>39</v>
      </c>
      <c r="BE252" t="s">
        <v>40</v>
      </c>
      <c r="BF252" t="s">
        <v>41</v>
      </c>
    </row>
    <row r="253" spans="1:58">
      <c r="A253">
        <v>54993</v>
      </c>
      <c r="B253" t="s">
        <v>188</v>
      </c>
      <c r="C253">
        <v>755</v>
      </c>
      <c r="D253" t="s">
        <v>45</v>
      </c>
      <c r="E253" t="s">
        <v>46</v>
      </c>
      <c r="F253">
        <v>0.15</v>
      </c>
      <c r="G253">
        <v>21</v>
      </c>
      <c r="H253">
        <v>0.13700000000000001</v>
      </c>
      <c r="I253">
        <v>19.18</v>
      </c>
      <c r="J253">
        <v>0.125</v>
      </c>
      <c r="K253">
        <v>17.5</v>
      </c>
      <c r="L253">
        <v>0</v>
      </c>
      <c r="M253">
        <v>0</v>
      </c>
      <c r="N253">
        <v>0</v>
      </c>
      <c r="O253">
        <v>0</v>
      </c>
      <c r="P253">
        <v>140</v>
      </c>
      <c r="Q253">
        <v>0.14199999999999999</v>
      </c>
      <c r="R253">
        <v>19.88</v>
      </c>
      <c r="S253">
        <v>0.13</v>
      </c>
      <c r="T253">
        <v>18.2</v>
      </c>
      <c r="U253">
        <v>0.122</v>
      </c>
      <c r="V253">
        <v>17.079999999999998</v>
      </c>
      <c r="W253">
        <v>0</v>
      </c>
      <c r="X253">
        <v>0</v>
      </c>
      <c r="Y253">
        <v>0</v>
      </c>
      <c r="Z253">
        <v>0</v>
      </c>
      <c r="AB253">
        <v>202227</v>
      </c>
      <c r="AC253">
        <v>202247</v>
      </c>
      <c r="AM253" t="s">
        <v>38</v>
      </c>
      <c r="AN253" t="s">
        <v>39</v>
      </c>
      <c r="BE253" t="s">
        <v>40</v>
      </c>
      <c r="BF253" t="s">
        <v>41</v>
      </c>
    </row>
    <row r="254" spans="1:58">
      <c r="A254">
        <v>55746</v>
      </c>
      <c r="B254" t="s">
        <v>189</v>
      </c>
      <c r="C254">
        <v>755</v>
      </c>
      <c r="D254" t="s">
        <v>36</v>
      </c>
      <c r="E254" t="s">
        <v>37</v>
      </c>
      <c r="F254">
        <v>5.8000000000000003E-2</v>
      </c>
      <c r="G254">
        <v>16.239999999999998</v>
      </c>
      <c r="H254">
        <v>5.1999999999999998E-2</v>
      </c>
      <c r="I254">
        <v>14.56</v>
      </c>
      <c r="J254">
        <v>4.8000000000000001E-2</v>
      </c>
      <c r="K254">
        <v>13.44</v>
      </c>
      <c r="L254">
        <v>0</v>
      </c>
      <c r="M254">
        <v>0</v>
      </c>
      <c r="N254">
        <v>0</v>
      </c>
      <c r="O254">
        <v>0</v>
      </c>
      <c r="P254">
        <v>280</v>
      </c>
      <c r="Q254">
        <v>5.5E-2</v>
      </c>
      <c r="R254">
        <v>15.4</v>
      </c>
      <c r="S254">
        <v>4.9000000000000002E-2</v>
      </c>
      <c r="T254">
        <v>13.72</v>
      </c>
      <c r="U254">
        <v>4.7E-2</v>
      </c>
      <c r="V254">
        <v>13.16</v>
      </c>
      <c r="W254">
        <v>0</v>
      </c>
      <c r="X254">
        <v>0</v>
      </c>
      <c r="Y254">
        <v>0</v>
      </c>
      <c r="Z254">
        <v>0</v>
      </c>
      <c r="AB254">
        <v>202227</v>
      </c>
      <c r="AC254">
        <v>202247</v>
      </c>
      <c r="AM254" t="s">
        <v>38</v>
      </c>
      <c r="AN254" t="s">
        <v>39</v>
      </c>
      <c r="BE254" t="s">
        <v>40</v>
      </c>
      <c r="BF254" t="s">
        <v>41</v>
      </c>
    </row>
    <row r="255" spans="1:58">
      <c r="A255">
        <v>55746</v>
      </c>
      <c r="B255" t="s">
        <v>189</v>
      </c>
      <c r="C255">
        <v>755</v>
      </c>
      <c r="D255" t="s">
        <v>45</v>
      </c>
      <c r="E255" t="s">
        <v>46</v>
      </c>
      <c r="F255">
        <v>8.5999999999999993E-2</v>
      </c>
      <c r="G255">
        <v>12.04</v>
      </c>
      <c r="H255">
        <v>7.9000000000000001E-2</v>
      </c>
      <c r="I255">
        <v>11.06</v>
      </c>
      <c r="J255">
        <v>7.0999999999999994E-2</v>
      </c>
      <c r="K255">
        <v>9.94</v>
      </c>
      <c r="L255">
        <v>0</v>
      </c>
      <c r="M255">
        <v>0</v>
      </c>
      <c r="N255">
        <v>0</v>
      </c>
      <c r="O255">
        <v>0</v>
      </c>
      <c r="P255">
        <v>140</v>
      </c>
      <c r="Q255">
        <v>8.2000000000000003E-2</v>
      </c>
      <c r="R255">
        <v>11.48</v>
      </c>
      <c r="S255">
        <v>7.4999999999999997E-2</v>
      </c>
      <c r="T255">
        <v>10.5</v>
      </c>
      <c r="U255">
        <v>6.9000000000000006E-2</v>
      </c>
      <c r="V255">
        <v>9.66</v>
      </c>
      <c r="W255">
        <v>0</v>
      </c>
      <c r="X255">
        <v>0</v>
      </c>
      <c r="Y255">
        <v>0</v>
      </c>
      <c r="Z255">
        <v>0</v>
      </c>
      <c r="AB255">
        <v>202227</v>
      </c>
      <c r="AC255">
        <v>202247</v>
      </c>
      <c r="AM255" t="s">
        <v>38</v>
      </c>
      <c r="AN255" t="s">
        <v>39</v>
      </c>
      <c r="BE255" t="s">
        <v>40</v>
      </c>
      <c r="BF255" t="s">
        <v>41</v>
      </c>
    </row>
    <row r="256" spans="1:58">
      <c r="A256">
        <v>56055</v>
      </c>
      <c r="B256" t="s">
        <v>190</v>
      </c>
      <c r="C256">
        <v>755</v>
      </c>
      <c r="D256" t="s">
        <v>36</v>
      </c>
      <c r="E256" t="s">
        <v>37</v>
      </c>
      <c r="F256">
        <v>7.9000000000000001E-2</v>
      </c>
      <c r="G256">
        <v>22.12</v>
      </c>
      <c r="H256">
        <v>7.1999999999999995E-2</v>
      </c>
      <c r="I256">
        <v>20.16</v>
      </c>
      <c r="J256">
        <v>6.6000000000000003E-2</v>
      </c>
      <c r="K256">
        <v>18.48</v>
      </c>
      <c r="L256">
        <v>0</v>
      </c>
      <c r="M256">
        <v>0</v>
      </c>
      <c r="N256">
        <v>0</v>
      </c>
      <c r="O256">
        <v>0</v>
      </c>
      <c r="P256">
        <v>280</v>
      </c>
      <c r="Q256">
        <v>7.4999999999999997E-2</v>
      </c>
      <c r="R256">
        <v>21</v>
      </c>
      <c r="S256">
        <v>6.8000000000000005E-2</v>
      </c>
      <c r="T256">
        <v>19.04</v>
      </c>
      <c r="U256">
        <v>6.4000000000000001E-2</v>
      </c>
      <c r="V256">
        <v>17.920000000000002</v>
      </c>
      <c r="W256">
        <v>0</v>
      </c>
      <c r="X256">
        <v>0</v>
      </c>
      <c r="Y256">
        <v>0</v>
      </c>
      <c r="Z256">
        <v>0</v>
      </c>
      <c r="AB256">
        <v>202227</v>
      </c>
      <c r="AC256">
        <v>202247</v>
      </c>
      <c r="AM256" t="s">
        <v>38</v>
      </c>
      <c r="AN256" t="s">
        <v>39</v>
      </c>
      <c r="BE256" t="s">
        <v>40</v>
      </c>
      <c r="BF256" t="s">
        <v>41</v>
      </c>
    </row>
    <row r="257" spans="1:58">
      <c r="A257">
        <v>56055</v>
      </c>
      <c r="B257" t="s">
        <v>190</v>
      </c>
      <c r="C257">
        <v>755</v>
      </c>
      <c r="D257" t="s">
        <v>68</v>
      </c>
      <c r="E257" t="s">
        <v>69</v>
      </c>
      <c r="F257">
        <v>7.1999999999999995E-2</v>
      </c>
      <c r="G257">
        <v>27</v>
      </c>
      <c r="H257">
        <v>6.5000000000000002E-2</v>
      </c>
      <c r="I257">
        <v>24.37</v>
      </c>
      <c r="J257">
        <v>5.8999999999999997E-2</v>
      </c>
      <c r="K257">
        <v>22.12</v>
      </c>
      <c r="L257">
        <v>0</v>
      </c>
      <c r="M257">
        <v>0</v>
      </c>
      <c r="N257">
        <v>0</v>
      </c>
      <c r="O257">
        <v>0</v>
      </c>
      <c r="P257">
        <v>375</v>
      </c>
      <c r="Q257">
        <v>6.8000000000000005E-2</v>
      </c>
      <c r="R257">
        <v>25.5</v>
      </c>
      <c r="S257">
        <v>6.2E-2</v>
      </c>
      <c r="T257">
        <v>23.25</v>
      </c>
      <c r="U257">
        <v>5.8000000000000003E-2</v>
      </c>
      <c r="V257">
        <v>21.75</v>
      </c>
      <c r="W257">
        <v>0</v>
      </c>
      <c r="X257">
        <v>0</v>
      </c>
      <c r="Y257">
        <v>0</v>
      </c>
      <c r="Z257">
        <v>0</v>
      </c>
      <c r="AB257">
        <v>202227</v>
      </c>
      <c r="AC257">
        <v>202247</v>
      </c>
      <c r="AM257" t="s">
        <v>38</v>
      </c>
      <c r="AN257" t="s">
        <v>39</v>
      </c>
      <c r="BE257" t="s">
        <v>40</v>
      </c>
      <c r="BF257" t="s">
        <v>41</v>
      </c>
    </row>
    <row r="258" spans="1:58">
      <c r="A258">
        <v>56055</v>
      </c>
      <c r="B258" t="s">
        <v>190</v>
      </c>
      <c r="C258">
        <v>755</v>
      </c>
      <c r="D258" t="s">
        <v>45</v>
      </c>
      <c r="E258" t="s">
        <v>46</v>
      </c>
      <c r="F258">
        <v>0.15</v>
      </c>
      <c r="G258">
        <v>21</v>
      </c>
      <c r="H258">
        <v>0.13700000000000001</v>
      </c>
      <c r="I258">
        <v>19.18</v>
      </c>
      <c r="J258">
        <v>0.125</v>
      </c>
      <c r="K258">
        <v>17.5</v>
      </c>
      <c r="L258">
        <v>0</v>
      </c>
      <c r="M258">
        <v>0</v>
      </c>
      <c r="N258">
        <v>0</v>
      </c>
      <c r="O258">
        <v>0</v>
      </c>
      <c r="P258">
        <v>140</v>
      </c>
      <c r="Q258">
        <v>0.14199999999999999</v>
      </c>
      <c r="R258">
        <v>19.88</v>
      </c>
      <c r="S258">
        <v>0.13</v>
      </c>
      <c r="T258">
        <v>18.2</v>
      </c>
      <c r="U258">
        <v>0.122</v>
      </c>
      <c r="V258">
        <v>17.079999999999998</v>
      </c>
      <c r="W258">
        <v>0</v>
      </c>
      <c r="X258">
        <v>0</v>
      </c>
      <c r="Y258">
        <v>0</v>
      </c>
      <c r="Z258">
        <v>0</v>
      </c>
      <c r="AB258">
        <v>202227</v>
      </c>
      <c r="AC258">
        <v>202247</v>
      </c>
      <c r="AM258" t="s">
        <v>38</v>
      </c>
      <c r="AN258" t="s">
        <v>39</v>
      </c>
      <c r="BE258" t="s">
        <v>40</v>
      </c>
      <c r="BF258" t="s">
        <v>41</v>
      </c>
    </row>
    <row r="259" spans="1:58">
      <c r="A259">
        <v>56726</v>
      </c>
      <c r="B259" t="s">
        <v>191</v>
      </c>
      <c r="C259">
        <v>755</v>
      </c>
      <c r="D259" t="s">
        <v>36</v>
      </c>
      <c r="E259" t="s">
        <v>37</v>
      </c>
      <c r="F259">
        <v>7.5999999999999998E-2</v>
      </c>
      <c r="G259">
        <v>21.28</v>
      </c>
      <c r="H259">
        <v>6.8000000000000005E-2</v>
      </c>
      <c r="I259">
        <v>19.04</v>
      </c>
      <c r="J259">
        <v>6.2E-2</v>
      </c>
      <c r="K259">
        <v>17.36</v>
      </c>
      <c r="L259">
        <v>0</v>
      </c>
      <c r="M259">
        <v>0</v>
      </c>
      <c r="N259">
        <v>0</v>
      </c>
      <c r="O259">
        <v>0</v>
      </c>
      <c r="P259">
        <v>280</v>
      </c>
      <c r="Q259">
        <v>7.1999999999999995E-2</v>
      </c>
      <c r="R259">
        <v>20.16</v>
      </c>
      <c r="S259">
        <v>6.5000000000000002E-2</v>
      </c>
      <c r="T259">
        <v>18.2</v>
      </c>
      <c r="U259">
        <v>0.06</v>
      </c>
      <c r="V259">
        <v>16.8</v>
      </c>
      <c r="W259">
        <v>0</v>
      </c>
      <c r="X259">
        <v>0</v>
      </c>
      <c r="Y259">
        <v>0</v>
      </c>
      <c r="Z259">
        <v>0</v>
      </c>
      <c r="AB259">
        <v>202227</v>
      </c>
      <c r="AC259">
        <v>202247</v>
      </c>
      <c r="BE259" t="s">
        <v>40</v>
      </c>
      <c r="BF259" t="s">
        <v>41</v>
      </c>
    </row>
    <row r="260" spans="1:58">
      <c r="A260">
        <v>56729</v>
      </c>
      <c r="B260" t="s">
        <v>192</v>
      </c>
      <c r="C260">
        <v>755</v>
      </c>
      <c r="D260" t="s">
        <v>36</v>
      </c>
      <c r="E260" t="s">
        <v>37</v>
      </c>
      <c r="F260">
        <v>7.5999999999999998E-2</v>
      </c>
      <c r="G260">
        <v>21.28</v>
      </c>
      <c r="H260">
        <v>6.8000000000000005E-2</v>
      </c>
      <c r="I260">
        <v>19.04</v>
      </c>
      <c r="J260">
        <v>6.2E-2</v>
      </c>
      <c r="K260">
        <v>17.36</v>
      </c>
      <c r="L260">
        <v>0</v>
      </c>
      <c r="M260">
        <v>0</v>
      </c>
      <c r="N260">
        <v>0</v>
      </c>
      <c r="O260">
        <v>0</v>
      </c>
      <c r="P260">
        <v>280</v>
      </c>
      <c r="Q260">
        <v>7.1999999999999995E-2</v>
      </c>
      <c r="R260">
        <v>20.16</v>
      </c>
      <c r="S260">
        <v>6.5000000000000002E-2</v>
      </c>
      <c r="T260">
        <v>18.2</v>
      </c>
      <c r="U260">
        <v>0.06</v>
      </c>
      <c r="V260">
        <v>16.8</v>
      </c>
      <c r="W260">
        <v>0</v>
      </c>
      <c r="X260">
        <v>0</v>
      </c>
      <c r="Y260">
        <v>0</v>
      </c>
      <c r="Z260">
        <v>0</v>
      </c>
      <c r="AB260">
        <v>202227</v>
      </c>
      <c r="AC260">
        <v>202247</v>
      </c>
      <c r="BE260" t="s">
        <v>40</v>
      </c>
      <c r="BF260" t="s">
        <v>41</v>
      </c>
    </row>
    <row r="261" spans="1:58">
      <c r="A261">
        <v>56730</v>
      </c>
      <c r="B261" t="s">
        <v>193</v>
      </c>
      <c r="C261">
        <v>755</v>
      </c>
      <c r="D261" t="s">
        <v>36</v>
      </c>
      <c r="E261" t="s">
        <v>37</v>
      </c>
      <c r="F261">
        <v>7.5999999999999998E-2</v>
      </c>
      <c r="G261">
        <v>21.28</v>
      </c>
      <c r="H261">
        <v>6.8000000000000005E-2</v>
      </c>
      <c r="I261">
        <v>19.04</v>
      </c>
      <c r="J261">
        <v>6.2E-2</v>
      </c>
      <c r="K261">
        <v>17.36</v>
      </c>
      <c r="L261">
        <v>0</v>
      </c>
      <c r="M261">
        <v>0</v>
      </c>
      <c r="N261">
        <v>0</v>
      </c>
      <c r="O261">
        <v>0</v>
      </c>
      <c r="P261">
        <v>280</v>
      </c>
      <c r="Q261">
        <v>7.1999999999999995E-2</v>
      </c>
      <c r="R261">
        <v>20.16</v>
      </c>
      <c r="S261">
        <v>6.5000000000000002E-2</v>
      </c>
      <c r="T261">
        <v>18.2</v>
      </c>
      <c r="U261">
        <v>0.06</v>
      </c>
      <c r="V261">
        <v>16.8</v>
      </c>
      <c r="W261">
        <v>0</v>
      </c>
      <c r="X261">
        <v>0</v>
      </c>
      <c r="Y261">
        <v>0</v>
      </c>
      <c r="Z261">
        <v>0</v>
      </c>
      <c r="AB261">
        <v>202227</v>
      </c>
      <c r="AC261">
        <v>202247</v>
      </c>
      <c r="BE261" t="s">
        <v>40</v>
      </c>
      <c r="BF261" t="s">
        <v>41</v>
      </c>
    </row>
    <row r="262" spans="1:58">
      <c r="A262">
        <v>56731</v>
      </c>
      <c r="B262" t="s">
        <v>194</v>
      </c>
      <c r="C262">
        <v>755</v>
      </c>
      <c r="D262" t="s">
        <v>36</v>
      </c>
      <c r="E262" t="s">
        <v>37</v>
      </c>
      <c r="F262">
        <v>7.5999999999999998E-2</v>
      </c>
      <c r="G262">
        <v>21.28</v>
      </c>
      <c r="H262">
        <v>6.8000000000000005E-2</v>
      </c>
      <c r="I262">
        <v>19.04</v>
      </c>
      <c r="J262">
        <v>6.2E-2</v>
      </c>
      <c r="K262">
        <v>17.36</v>
      </c>
      <c r="L262">
        <v>0</v>
      </c>
      <c r="M262">
        <v>0</v>
      </c>
      <c r="N262">
        <v>0</v>
      </c>
      <c r="O262">
        <v>0</v>
      </c>
      <c r="P262">
        <v>280</v>
      </c>
      <c r="Q262">
        <v>7.1999999999999995E-2</v>
      </c>
      <c r="R262">
        <v>20.16</v>
      </c>
      <c r="S262">
        <v>6.5000000000000002E-2</v>
      </c>
      <c r="T262">
        <v>18.2</v>
      </c>
      <c r="U262">
        <v>0.06</v>
      </c>
      <c r="V262">
        <v>16.8</v>
      </c>
      <c r="W262">
        <v>0</v>
      </c>
      <c r="X262">
        <v>0</v>
      </c>
      <c r="Y262">
        <v>0</v>
      </c>
      <c r="Z262">
        <v>0</v>
      </c>
      <c r="AB262">
        <v>202227</v>
      </c>
      <c r="AC262">
        <v>202247</v>
      </c>
      <c r="BE262" t="s">
        <v>40</v>
      </c>
      <c r="BF262" t="s">
        <v>41</v>
      </c>
    </row>
    <row r="263" spans="1:58">
      <c r="A263">
        <v>57504</v>
      </c>
      <c r="B263" t="s">
        <v>195</v>
      </c>
      <c r="C263">
        <v>755</v>
      </c>
      <c r="D263" t="s">
        <v>36</v>
      </c>
      <c r="E263" t="s">
        <v>37</v>
      </c>
      <c r="F263">
        <v>0.09</v>
      </c>
      <c r="G263">
        <v>25.2</v>
      </c>
      <c r="H263">
        <v>8.2000000000000003E-2</v>
      </c>
      <c r="I263">
        <v>22.96</v>
      </c>
      <c r="J263">
        <v>7.4999999999999997E-2</v>
      </c>
      <c r="K263">
        <v>21</v>
      </c>
      <c r="L263">
        <v>0</v>
      </c>
      <c r="M263">
        <v>0</v>
      </c>
      <c r="N263">
        <v>0</v>
      </c>
      <c r="O263">
        <v>0</v>
      </c>
      <c r="P263">
        <v>280</v>
      </c>
      <c r="Q263">
        <v>8.5999999999999993E-2</v>
      </c>
      <c r="R263">
        <v>24.08</v>
      </c>
      <c r="S263">
        <v>7.6999999999999999E-2</v>
      </c>
      <c r="T263">
        <v>21.56</v>
      </c>
      <c r="U263">
        <v>7.2999999999999995E-2</v>
      </c>
      <c r="V263">
        <v>20.440000000000001</v>
      </c>
      <c r="W263">
        <v>0</v>
      </c>
      <c r="X263">
        <v>0</v>
      </c>
      <c r="Y263">
        <v>0</v>
      </c>
      <c r="Z263">
        <v>0</v>
      </c>
      <c r="AB263">
        <v>202227</v>
      </c>
      <c r="AC263">
        <v>202247</v>
      </c>
      <c r="AM263" t="s">
        <v>38</v>
      </c>
      <c r="AN263" t="s">
        <v>39</v>
      </c>
      <c r="BE263" t="s">
        <v>40</v>
      </c>
      <c r="BF263" t="s">
        <v>41</v>
      </c>
    </row>
    <row r="264" spans="1:58">
      <c r="A264">
        <v>57504</v>
      </c>
      <c r="B264" t="s">
        <v>195</v>
      </c>
      <c r="C264">
        <v>755</v>
      </c>
      <c r="D264" t="s">
        <v>45</v>
      </c>
      <c r="E264" t="s">
        <v>46</v>
      </c>
      <c r="F264">
        <v>0.112</v>
      </c>
      <c r="G264">
        <v>15.68</v>
      </c>
      <c r="H264">
        <v>0.1</v>
      </c>
      <c r="I264">
        <v>14</v>
      </c>
      <c r="J264">
        <v>9.0999999999999998E-2</v>
      </c>
      <c r="K264">
        <v>12.74</v>
      </c>
      <c r="L264">
        <v>0</v>
      </c>
      <c r="M264">
        <v>0</v>
      </c>
      <c r="N264">
        <v>0</v>
      </c>
      <c r="O264">
        <v>0</v>
      </c>
      <c r="P264">
        <v>140</v>
      </c>
      <c r="Q264">
        <v>0.106</v>
      </c>
      <c r="R264">
        <v>14.84</v>
      </c>
      <c r="S264">
        <v>9.5000000000000001E-2</v>
      </c>
      <c r="T264">
        <v>13.3</v>
      </c>
      <c r="U264">
        <v>8.8999999999999996E-2</v>
      </c>
      <c r="V264">
        <v>12.46</v>
      </c>
      <c r="W264">
        <v>0</v>
      </c>
      <c r="X264">
        <v>0</v>
      </c>
      <c r="Y264">
        <v>0</v>
      </c>
      <c r="Z264">
        <v>0</v>
      </c>
      <c r="AB264">
        <v>202227</v>
      </c>
      <c r="AC264">
        <v>202247</v>
      </c>
      <c r="AM264" t="s">
        <v>38</v>
      </c>
      <c r="AN264" t="s">
        <v>39</v>
      </c>
      <c r="BE264" t="s">
        <v>40</v>
      </c>
      <c r="BF264" t="s">
        <v>41</v>
      </c>
    </row>
    <row r="265" spans="1:58">
      <c r="A265">
        <v>57505</v>
      </c>
      <c r="B265" t="s">
        <v>196</v>
      </c>
      <c r="C265">
        <v>755</v>
      </c>
      <c r="D265" t="s">
        <v>36</v>
      </c>
      <c r="E265" t="s">
        <v>37</v>
      </c>
      <c r="F265">
        <v>0.09</v>
      </c>
      <c r="G265">
        <v>25.2</v>
      </c>
      <c r="H265">
        <v>8.2000000000000003E-2</v>
      </c>
      <c r="I265">
        <v>22.96</v>
      </c>
      <c r="J265">
        <v>7.4999999999999997E-2</v>
      </c>
      <c r="K265">
        <v>21</v>
      </c>
      <c r="L265">
        <v>0</v>
      </c>
      <c r="M265">
        <v>0</v>
      </c>
      <c r="N265">
        <v>0</v>
      </c>
      <c r="O265">
        <v>0</v>
      </c>
      <c r="P265">
        <v>280</v>
      </c>
      <c r="Q265">
        <v>8.5999999999999993E-2</v>
      </c>
      <c r="R265">
        <v>24.08</v>
      </c>
      <c r="S265">
        <v>7.6999999999999999E-2</v>
      </c>
      <c r="T265">
        <v>21.56</v>
      </c>
      <c r="U265">
        <v>7.2999999999999995E-2</v>
      </c>
      <c r="V265">
        <v>20.440000000000001</v>
      </c>
      <c r="W265">
        <v>0</v>
      </c>
      <c r="X265">
        <v>0</v>
      </c>
      <c r="Y265">
        <v>0</v>
      </c>
      <c r="Z265">
        <v>0</v>
      </c>
      <c r="AB265">
        <v>202227</v>
      </c>
      <c r="AC265">
        <v>202247</v>
      </c>
      <c r="AM265" t="s">
        <v>38</v>
      </c>
      <c r="AN265" t="s">
        <v>39</v>
      </c>
      <c r="BE265" t="s">
        <v>40</v>
      </c>
      <c r="BF265" t="s">
        <v>41</v>
      </c>
    </row>
    <row r="266" spans="1:58">
      <c r="A266">
        <v>57505</v>
      </c>
      <c r="B266" t="s">
        <v>196</v>
      </c>
      <c r="C266">
        <v>755</v>
      </c>
      <c r="D266" t="s">
        <v>45</v>
      </c>
      <c r="E266" t="s">
        <v>46</v>
      </c>
      <c r="F266">
        <v>0.112</v>
      </c>
      <c r="G266">
        <v>15.68</v>
      </c>
      <c r="H266">
        <v>0.1</v>
      </c>
      <c r="I266">
        <v>14</v>
      </c>
      <c r="J266">
        <v>9.0999999999999998E-2</v>
      </c>
      <c r="K266">
        <v>12.74</v>
      </c>
      <c r="L266">
        <v>0</v>
      </c>
      <c r="M266">
        <v>0</v>
      </c>
      <c r="N266">
        <v>0</v>
      </c>
      <c r="O266">
        <v>0</v>
      </c>
      <c r="P266">
        <v>140</v>
      </c>
      <c r="Q266">
        <v>0.106</v>
      </c>
      <c r="R266">
        <v>14.84</v>
      </c>
      <c r="S266">
        <v>9.5000000000000001E-2</v>
      </c>
      <c r="T266">
        <v>13.3</v>
      </c>
      <c r="U266">
        <v>8.8999999999999996E-2</v>
      </c>
      <c r="V266">
        <v>12.46</v>
      </c>
      <c r="W266">
        <v>0</v>
      </c>
      <c r="X266">
        <v>0</v>
      </c>
      <c r="Y266">
        <v>0</v>
      </c>
      <c r="Z266">
        <v>0</v>
      </c>
      <c r="AB266">
        <v>202227</v>
      </c>
      <c r="AC266">
        <v>202247</v>
      </c>
      <c r="AM266" t="s">
        <v>38</v>
      </c>
      <c r="AN266" t="s">
        <v>39</v>
      </c>
      <c r="BE266" t="s">
        <v>40</v>
      </c>
      <c r="BF266" t="s">
        <v>41</v>
      </c>
    </row>
    <row r="267" spans="1:58">
      <c r="A267">
        <v>57729</v>
      </c>
      <c r="B267" t="s">
        <v>197</v>
      </c>
      <c r="C267">
        <v>755</v>
      </c>
      <c r="D267" t="s">
        <v>36</v>
      </c>
      <c r="E267" t="s">
        <v>37</v>
      </c>
      <c r="F267">
        <v>7.8E-2</v>
      </c>
      <c r="G267">
        <v>21.84</v>
      </c>
      <c r="H267">
        <v>7.0999999999999994E-2</v>
      </c>
      <c r="I267">
        <v>19.88</v>
      </c>
      <c r="J267">
        <v>6.5000000000000002E-2</v>
      </c>
      <c r="K267">
        <v>18.2</v>
      </c>
      <c r="L267">
        <v>0</v>
      </c>
      <c r="M267">
        <v>0</v>
      </c>
      <c r="N267">
        <v>0</v>
      </c>
      <c r="O267">
        <v>0</v>
      </c>
      <c r="P267">
        <v>280</v>
      </c>
      <c r="Q267">
        <v>7.2999999999999995E-2</v>
      </c>
      <c r="R267">
        <v>20.440000000000001</v>
      </c>
      <c r="S267">
        <v>6.7000000000000004E-2</v>
      </c>
      <c r="T267">
        <v>18.760000000000002</v>
      </c>
      <c r="U267">
        <v>6.3E-2</v>
      </c>
      <c r="V267">
        <v>17.64</v>
      </c>
      <c r="W267">
        <v>0</v>
      </c>
      <c r="X267">
        <v>0</v>
      </c>
      <c r="Y267">
        <v>0</v>
      </c>
      <c r="Z267">
        <v>0</v>
      </c>
      <c r="AB267">
        <v>202227</v>
      </c>
      <c r="AC267">
        <v>202247</v>
      </c>
      <c r="AM267" t="s">
        <v>38</v>
      </c>
      <c r="AN267" t="s">
        <v>39</v>
      </c>
      <c r="BE267" t="s">
        <v>40</v>
      </c>
      <c r="BF267" t="s">
        <v>41</v>
      </c>
    </row>
    <row r="268" spans="1:58">
      <c r="A268">
        <v>57729</v>
      </c>
      <c r="B268" t="s">
        <v>197</v>
      </c>
      <c r="C268">
        <v>755</v>
      </c>
      <c r="D268" t="s">
        <v>45</v>
      </c>
      <c r="E268" t="s">
        <v>46</v>
      </c>
      <c r="F268">
        <v>0.112</v>
      </c>
      <c r="G268">
        <v>15.68</v>
      </c>
      <c r="H268">
        <v>0.1</v>
      </c>
      <c r="I268">
        <v>14</v>
      </c>
      <c r="J268">
        <v>9.0999999999999998E-2</v>
      </c>
      <c r="K268">
        <v>12.74</v>
      </c>
      <c r="L268">
        <v>0</v>
      </c>
      <c r="M268">
        <v>0</v>
      </c>
      <c r="N268">
        <v>0</v>
      </c>
      <c r="O268">
        <v>0</v>
      </c>
      <c r="P268">
        <v>140</v>
      </c>
      <c r="Q268">
        <v>0.106</v>
      </c>
      <c r="R268">
        <v>14.84</v>
      </c>
      <c r="S268">
        <v>9.5000000000000001E-2</v>
      </c>
      <c r="T268">
        <v>13.3</v>
      </c>
      <c r="U268">
        <v>8.8999999999999996E-2</v>
      </c>
      <c r="V268">
        <v>12.46</v>
      </c>
      <c r="W268">
        <v>0</v>
      </c>
      <c r="X268">
        <v>0</v>
      </c>
      <c r="Y268">
        <v>0</v>
      </c>
      <c r="Z268">
        <v>0</v>
      </c>
      <c r="AB268">
        <v>202227</v>
      </c>
      <c r="AC268">
        <v>202247</v>
      </c>
      <c r="AM268" t="s">
        <v>38</v>
      </c>
      <c r="AN268" t="s">
        <v>39</v>
      </c>
      <c r="BE268" t="s">
        <v>40</v>
      </c>
      <c r="BF268" t="s">
        <v>41</v>
      </c>
    </row>
    <row r="269" spans="1:58">
      <c r="A269">
        <v>58382</v>
      </c>
      <c r="B269" t="s">
        <v>198</v>
      </c>
      <c r="C269">
        <v>755</v>
      </c>
      <c r="D269" t="s">
        <v>36</v>
      </c>
      <c r="E269" t="s">
        <v>37</v>
      </c>
      <c r="F269">
        <v>7.9000000000000001E-2</v>
      </c>
      <c r="G269">
        <v>22.12</v>
      </c>
      <c r="H269">
        <v>7.1999999999999995E-2</v>
      </c>
      <c r="I269">
        <v>20.16</v>
      </c>
      <c r="J269">
        <v>6.6000000000000003E-2</v>
      </c>
      <c r="K269">
        <v>18.48</v>
      </c>
      <c r="L269">
        <v>0</v>
      </c>
      <c r="M269">
        <v>0</v>
      </c>
      <c r="N269">
        <v>0</v>
      </c>
      <c r="O269">
        <v>0</v>
      </c>
      <c r="P269">
        <v>280</v>
      </c>
      <c r="Q269">
        <v>7.4999999999999997E-2</v>
      </c>
      <c r="R269">
        <v>21</v>
      </c>
      <c r="S269">
        <v>6.8000000000000005E-2</v>
      </c>
      <c r="T269">
        <v>19.04</v>
      </c>
      <c r="U269">
        <v>6.4000000000000001E-2</v>
      </c>
      <c r="V269">
        <v>17.920000000000002</v>
      </c>
      <c r="W269">
        <v>0</v>
      </c>
      <c r="X269">
        <v>0</v>
      </c>
      <c r="Y269">
        <v>0</v>
      </c>
      <c r="Z269">
        <v>0</v>
      </c>
      <c r="AB269">
        <v>202227</v>
      </c>
      <c r="AC269">
        <v>202247</v>
      </c>
      <c r="AM269" t="s">
        <v>38</v>
      </c>
      <c r="AN269" t="s">
        <v>39</v>
      </c>
      <c r="BE269" t="s">
        <v>40</v>
      </c>
      <c r="BF269" t="s">
        <v>41</v>
      </c>
    </row>
    <row r="270" spans="1:58">
      <c r="A270">
        <v>58382</v>
      </c>
      <c r="B270" t="s">
        <v>198</v>
      </c>
      <c r="C270">
        <v>755</v>
      </c>
      <c r="D270" t="s">
        <v>68</v>
      </c>
      <c r="E270" t="s">
        <v>69</v>
      </c>
      <c r="F270">
        <v>7.1999999999999995E-2</v>
      </c>
      <c r="G270">
        <v>27</v>
      </c>
      <c r="H270">
        <v>6.5000000000000002E-2</v>
      </c>
      <c r="I270">
        <v>24.37</v>
      </c>
      <c r="J270">
        <v>5.8999999999999997E-2</v>
      </c>
      <c r="K270">
        <v>22.12</v>
      </c>
      <c r="L270">
        <v>0</v>
      </c>
      <c r="M270">
        <v>0</v>
      </c>
      <c r="N270">
        <v>0</v>
      </c>
      <c r="O270">
        <v>0</v>
      </c>
      <c r="P270">
        <v>375</v>
      </c>
      <c r="Q270">
        <v>6.8000000000000005E-2</v>
      </c>
      <c r="R270">
        <v>25.5</v>
      </c>
      <c r="S270">
        <v>6.2E-2</v>
      </c>
      <c r="T270">
        <v>23.25</v>
      </c>
      <c r="U270">
        <v>5.8000000000000003E-2</v>
      </c>
      <c r="V270">
        <v>21.75</v>
      </c>
      <c r="W270">
        <v>0</v>
      </c>
      <c r="X270">
        <v>0</v>
      </c>
      <c r="Y270">
        <v>0</v>
      </c>
      <c r="Z270">
        <v>0</v>
      </c>
      <c r="AB270">
        <v>202227</v>
      </c>
      <c r="AC270">
        <v>202247</v>
      </c>
      <c r="AM270" t="s">
        <v>38</v>
      </c>
      <c r="AN270" t="s">
        <v>39</v>
      </c>
      <c r="BE270" t="s">
        <v>40</v>
      </c>
      <c r="BF270" t="s">
        <v>41</v>
      </c>
    </row>
    <row r="271" spans="1:58">
      <c r="A271">
        <v>58382</v>
      </c>
      <c r="B271" t="s">
        <v>198</v>
      </c>
      <c r="C271">
        <v>755</v>
      </c>
      <c r="D271" t="s">
        <v>45</v>
      </c>
      <c r="E271" t="s">
        <v>46</v>
      </c>
      <c r="F271">
        <v>0.15</v>
      </c>
      <c r="G271">
        <v>21</v>
      </c>
      <c r="H271">
        <v>0.13700000000000001</v>
      </c>
      <c r="I271">
        <v>19.18</v>
      </c>
      <c r="J271">
        <v>0.125</v>
      </c>
      <c r="K271">
        <v>17.5</v>
      </c>
      <c r="L271">
        <v>0</v>
      </c>
      <c r="M271">
        <v>0</v>
      </c>
      <c r="N271">
        <v>0</v>
      </c>
      <c r="O271">
        <v>0</v>
      </c>
      <c r="P271">
        <v>140</v>
      </c>
      <c r="Q271">
        <v>0.14199999999999999</v>
      </c>
      <c r="R271">
        <v>19.88</v>
      </c>
      <c r="S271">
        <v>0.13</v>
      </c>
      <c r="T271">
        <v>18.2</v>
      </c>
      <c r="U271">
        <v>0.122</v>
      </c>
      <c r="V271">
        <v>17.079999999999998</v>
      </c>
      <c r="W271">
        <v>0</v>
      </c>
      <c r="X271">
        <v>0</v>
      </c>
      <c r="Y271">
        <v>0</v>
      </c>
      <c r="Z271">
        <v>0</v>
      </c>
      <c r="AB271">
        <v>202227</v>
      </c>
      <c r="AC271">
        <v>202247</v>
      </c>
      <c r="AM271" t="s">
        <v>38</v>
      </c>
      <c r="AN271" t="s">
        <v>39</v>
      </c>
      <c r="BE271" t="s">
        <v>40</v>
      </c>
      <c r="BF271" t="s">
        <v>41</v>
      </c>
    </row>
    <row r="272" spans="1:58">
      <c r="A272">
        <v>58392</v>
      </c>
      <c r="B272" t="s">
        <v>199</v>
      </c>
      <c r="C272">
        <v>755</v>
      </c>
      <c r="D272" t="s">
        <v>36</v>
      </c>
      <c r="E272" t="s">
        <v>37</v>
      </c>
      <c r="F272">
        <v>8.8999999999999996E-2</v>
      </c>
      <c r="G272">
        <v>24.92</v>
      </c>
      <c r="H272">
        <v>8.2000000000000003E-2</v>
      </c>
      <c r="I272">
        <v>22.96</v>
      </c>
      <c r="J272">
        <v>7.3999999999999996E-2</v>
      </c>
      <c r="K272">
        <v>20.72</v>
      </c>
      <c r="L272">
        <v>0</v>
      </c>
      <c r="M272">
        <v>0</v>
      </c>
      <c r="N272">
        <v>0</v>
      </c>
      <c r="O272">
        <v>0</v>
      </c>
      <c r="P272">
        <v>280</v>
      </c>
      <c r="Q272">
        <v>8.4000000000000005E-2</v>
      </c>
      <c r="R272">
        <v>23.52</v>
      </c>
      <c r="S272">
        <v>7.6999999999999999E-2</v>
      </c>
      <c r="T272">
        <v>21.56</v>
      </c>
      <c r="U272">
        <v>7.1999999999999995E-2</v>
      </c>
      <c r="V272">
        <v>20.16</v>
      </c>
      <c r="W272">
        <v>0</v>
      </c>
      <c r="X272">
        <v>0</v>
      </c>
      <c r="Y272">
        <v>0</v>
      </c>
      <c r="Z272">
        <v>0</v>
      </c>
      <c r="AB272">
        <v>202227</v>
      </c>
      <c r="AC272">
        <v>202247</v>
      </c>
      <c r="AE272" t="s">
        <v>71</v>
      </c>
      <c r="AF272" t="s">
        <v>72</v>
      </c>
      <c r="AM272" t="s">
        <v>38</v>
      </c>
      <c r="AN272" t="s">
        <v>39</v>
      </c>
      <c r="BE272" t="s">
        <v>40</v>
      </c>
      <c r="BF272" t="s">
        <v>41</v>
      </c>
    </row>
    <row r="273" spans="1:58">
      <c r="A273">
        <v>58392</v>
      </c>
      <c r="B273" t="s">
        <v>199</v>
      </c>
      <c r="C273">
        <v>755</v>
      </c>
      <c r="D273" t="s">
        <v>45</v>
      </c>
      <c r="E273" t="s">
        <v>46</v>
      </c>
      <c r="F273">
        <v>0.17899999999999999</v>
      </c>
      <c r="G273">
        <v>25.06</v>
      </c>
      <c r="H273">
        <v>0.16300000000000001</v>
      </c>
      <c r="I273">
        <v>22.82</v>
      </c>
      <c r="J273">
        <v>0.14799999999999999</v>
      </c>
      <c r="K273">
        <v>20.72</v>
      </c>
      <c r="L273">
        <v>0</v>
      </c>
      <c r="M273">
        <v>0</v>
      </c>
      <c r="N273">
        <v>0</v>
      </c>
      <c r="O273">
        <v>0</v>
      </c>
      <c r="P273">
        <v>140</v>
      </c>
      <c r="Q273">
        <v>0.16900000000000001</v>
      </c>
      <c r="R273">
        <v>23.66</v>
      </c>
      <c r="S273">
        <v>0.154</v>
      </c>
      <c r="T273">
        <v>21.56</v>
      </c>
      <c r="U273">
        <v>0.14399999999999999</v>
      </c>
      <c r="V273">
        <v>20.16</v>
      </c>
      <c r="W273">
        <v>0</v>
      </c>
      <c r="X273">
        <v>0</v>
      </c>
      <c r="Y273">
        <v>0</v>
      </c>
      <c r="Z273">
        <v>0</v>
      </c>
      <c r="AB273">
        <v>202227</v>
      </c>
      <c r="AC273">
        <v>202247</v>
      </c>
      <c r="AE273" t="s">
        <v>71</v>
      </c>
      <c r="AF273" t="s">
        <v>72</v>
      </c>
      <c r="AM273" t="s">
        <v>38</v>
      </c>
      <c r="AN273" t="s">
        <v>39</v>
      </c>
      <c r="BE273" t="s">
        <v>40</v>
      </c>
      <c r="BF273" t="s">
        <v>41</v>
      </c>
    </row>
    <row r="274" spans="1:58">
      <c r="A274">
        <v>58393</v>
      </c>
      <c r="B274" t="s">
        <v>200</v>
      </c>
      <c r="C274">
        <v>755</v>
      </c>
      <c r="D274" t="s">
        <v>36</v>
      </c>
      <c r="E274" t="s">
        <v>37</v>
      </c>
      <c r="F274">
        <v>8.8999999999999996E-2</v>
      </c>
      <c r="G274">
        <v>24.92</v>
      </c>
      <c r="H274">
        <v>8.2000000000000003E-2</v>
      </c>
      <c r="I274">
        <v>22.96</v>
      </c>
      <c r="J274">
        <v>7.3999999999999996E-2</v>
      </c>
      <c r="K274">
        <v>20.72</v>
      </c>
      <c r="L274">
        <v>0</v>
      </c>
      <c r="M274">
        <v>0</v>
      </c>
      <c r="N274">
        <v>0</v>
      </c>
      <c r="O274">
        <v>0</v>
      </c>
      <c r="P274">
        <v>280</v>
      </c>
      <c r="Q274">
        <v>8.4000000000000005E-2</v>
      </c>
      <c r="R274">
        <v>23.52</v>
      </c>
      <c r="S274">
        <v>7.6999999999999999E-2</v>
      </c>
      <c r="T274">
        <v>21.56</v>
      </c>
      <c r="U274">
        <v>7.1999999999999995E-2</v>
      </c>
      <c r="V274">
        <v>20.16</v>
      </c>
      <c r="W274">
        <v>0</v>
      </c>
      <c r="X274">
        <v>0</v>
      </c>
      <c r="Y274">
        <v>0</v>
      </c>
      <c r="Z274">
        <v>0</v>
      </c>
      <c r="AB274">
        <v>202227</v>
      </c>
      <c r="AC274">
        <v>202247</v>
      </c>
      <c r="AM274" t="s">
        <v>38</v>
      </c>
      <c r="AN274" t="s">
        <v>39</v>
      </c>
      <c r="BE274" t="s">
        <v>40</v>
      </c>
      <c r="BF274" t="s">
        <v>41</v>
      </c>
    </row>
    <row r="275" spans="1:58">
      <c r="A275">
        <v>58393</v>
      </c>
      <c r="B275" t="s">
        <v>200</v>
      </c>
      <c r="C275">
        <v>755</v>
      </c>
      <c r="D275" t="s">
        <v>45</v>
      </c>
      <c r="E275" t="s">
        <v>46</v>
      </c>
      <c r="F275">
        <v>0.17899999999999999</v>
      </c>
      <c r="G275">
        <v>25.06</v>
      </c>
      <c r="H275">
        <v>0.16300000000000001</v>
      </c>
      <c r="I275">
        <v>22.82</v>
      </c>
      <c r="J275">
        <v>0.14799999999999999</v>
      </c>
      <c r="K275">
        <v>20.72</v>
      </c>
      <c r="L275">
        <v>0</v>
      </c>
      <c r="M275">
        <v>0</v>
      </c>
      <c r="N275">
        <v>0</v>
      </c>
      <c r="O275">
        <v>0</v>
      </c>
      <c r="P275">
        <v>140</v>
      </c>
      <c r="Q275">
        <v>0.16900000000000001</v>
      </c>
      <c r="R275">
        <v>23.66</v>
      </c>
      <c r="S275">
        <v>0.154</v>
      </c>
      <c r="T275">
        <v>21.56</v>
      </c>
      <c r="U275">
        <v>0.14399999999999999</v>
      </c>
      <c r="V275">
        <v>20.16</v>
      </c>
      <c r="W275">
        <v>0</v>
      </c>
      <c r="X275">
        <v>0</v>
      </c>
      <c r="Y275">
        <v>0</v>
      </c>
      <c r="Z275">
        <v>0</v>
      </c>
      <c r="AB275">
        <v>202227</v>
      </c>
      <c r="AC275">
        <v>202247</v>
      </c>
      <c r="AM275" t="s">
        <v>38</v>
      </c>
      <c r="AN275" t="s">
        <v>39</v>
      </c>
      <c r="BE275" t="s">
        <v>40</v>
      </c>
      <c r="BF275" t="s">
        <v>41</v>
      </c>
    </row>
    <row r="276" spans="1:58">
      <c r="A276">
        <v>58395</v>
      </c>
      <c r="B276" t="s">
        <v>201</v>
      </c>
      <c r="C276">
        <v>755</v>
      </c>
      <c r="D276" t="s">
        <v>36</v>
      </c>
      <c r="E276" t="s">
        <v>37</v>
      </c>
      <c r="F276">
        <v>8.8999999999999996E-2</v>
      </c>
      <c r="G276">
        <v>24.92</v>
      </c>
      <c r="H276">
        <v>8.2000000000000003E-2</v>
      </c>
      <c r="I276">
        <v>22.96</v>
      </c>
      <c r="J276">
        <v>7.3999999999999996E-2</v>
      </c>
      <c r="K276">
        <v>20.72</v>
      </c>
      <c r="L276">
        <v>0</v>
      </c>
      <c r="M276">
        <v>0</v>
      </c>
      <c r="N276">
        <v>0</v>
      </c>
      <c r="O276">
        <v>0</v>
      </c>
      <c r="P276">
        <v>280</v>
      </c>
      <c r="Q276">
        <v>8.4000000000000005E-2</v>
      </c>
      <c r="R276">
        <v>23.52</v>
      </c>
      <c r="S276">
        <v>7.6999999999999999E-2</v>
      </c>
      <c r="T276">
        <v>21.56</v>
      </c>
      <c r="U276">
        <v>7.1999999999999995E-2</v>
      </c>
      <c r="V276">
        <v>20.16</v>
      </c>
      <c r="W276">
        <v>0</v>
      </c>
      <c r="X276">
        <v>0</v>
      </c>
      <c r="Y276">
        <v>0</v>
      </c>
      <c r="Z276">
        <v>0</v>
      </c>
      <c r="AB276">
        <v>202227</v>
      </c>
      <c r="AC276">
        <v>202247</v>
      </c>
      <c r="AM276" t="s">
        <v>38</v>
      </c>
      <c r="AN276" t="s">
        <v>39</v>
      </c>
      <c r="BE276" t="s">
        <v>40</v>
      </c>
      <c r="BF276" t="s">
        <v>41</v>
      </c>
    </row>
    <row r="277" spans="1:58">
      <c r="A277">
        <v>58395</v>
      </c>
      <c r="B277" t="s">
        <v>201</v>
      </c>
      <c r="C277">
        <v>755</v>
      </c>
      <c r="D277" t="s">
        <v>45</v>
      </c>
      <c r="E277" t="s">
        <v>46</v>
      </c>
      <c r="F277">
        <v>0.17899999999999999</v>
      </c>
      <c r="G277">
        <v>25.06</v>
      </c>
      <c r="H277">
        <v>0.16300000000000001</v>
      </c>
      <c r="I277">
        <v>22.82</v>
      </c>
      <c r="J277">
        <v>0.14799999999999999</v>
      </c>
      <c r="K277">
        <v>20.72</v>
      </c>
      <c r="L277">
        <v>0</v>
      </c>
      <c r="M277">
        <v>0</v>
      </c>
      <c r="N277">
        <v>0</v>
      </c>
      <c r="O277">
        <v>0</v>
      </c>
      <c r="P277">
        <v>140</v>
      </c>
      <c r="Q277">
        <v>0.16900000000000001</v>
      </c>
      <c r="R277">
        <v>23.66</v>
      </c>
      <c r="S277">
        <v>0.154</v>
      </c>
      <c r="T277">
        <v>21.56</v>
      </c>
      <c r="U277">
        <v>0.14399999999999999</v>
      </c>
      <c r="V277">
        <v>20.16</v>
      </c>
      <c r="W277">
        <v>0</v>
      </c>
      <c r="X277">
        <v>0</v>
      </c>
      <c r="Y277">
        <v>0</v>
      </c>
      <c r="Z277">
        <v>0</v>
      </c>
      <c r="AB277">
        <v>202227</v>
      </c>
      <c r="AC277">
        <v>202247</v>
      </c>
      <c r="AM277" t="s">
        <v>38</v>
      </c>
      <c r="AN277" t="s">
        <v>39</v>
      </c>
      <c r="BE277" t="s">
        <v>40</v>
      </c>
      <c r="BF277" t="s">
        <v>41</v>
      </c>
    </row>
    <row r="278" spans="1:58">
      <c r="A278">
        <v>58397</v>
      </c>
      <c r="B278" t="s">
        <v>202</v>
      </c>
      <c r="C278">
        <v>755</v>
      </c>
      <c r="D278" t="s">
        <v>36</v>
      </c>
      <c r="E278" t="s">
        <v>37</v>
      </c>
      <c r="F278">
        <v>8.8999999999999996E-2</v>
      </c>
      <c r="G278">
        <v>24.92</v>
      </c>
      <c r="H278">
        <v>8.2000000000000003E-2</v>
      </c>
      <c r="I278">
        <v>22.96</v>
      </c>
      <c r="J278">
        <v>7.3999999999999996E-2</v>
      </c>
      <c r="K278">
        <v>20.72</v>
      </c>
      <c r="L278">
        <v>0</v>
      </c>
      <c r="M278">
        <v>0</v>
      </c>
      <c r="N278">
        <v>0</v>
      </c>
      <c r="O278">
        <v>0</v>
      </c>
      <c r="P278">
        <v>280</v>
      </c>
      <c r="Q278">
        <v>8.4000000000000005E-2</v>
      </c>
      <c r="R278">
        <v>23.52</v>
      </c>
      <c r="S278">
        <v>7.6999999999999999E-2</v>
      </c>
      <c r="T278">
        <v>21.56</v>
      </c>
      <c r="U278">
        <v>7.1999999999999995E-2</v>
      </c>
      <c r="V278">
        <v>20.16</v>
      </c>
      <c r="W278">
        <v>0</v>
      </c>
      <c r="X278">
        <v>0</v>
      </c>
      <c r="Y278">
        <v>0</v>
      </c>
      <c r="Z278">
        <v>0</v>
      </c>
      <c r="AB278">
        <v>202227</v>
      </c>
      <c r="AC278">
        <v>202247</v>
      </c>
      <c r="AM278" t="s">
        <v>38</v>
      </c>
      <c r="AN278" t="s">
        <v>39</v>
      </c>
      <c r="BE278" t="s">
        <v>40</v>
      </c>
      <c r="BF278" t="s">
        <v>41</v>
      </c>
    </row>
    <row r="279" spans="1:58">
      <c r="A279">
        <v>58397</v>
      </c>
      <c r="B279" t="s">
        <v>202</v>
      </c>
      <c r="C279">
        <v>755</v>
      </c>
      <c r="D279" t="s">
        <v>45</v>
      </c>
      <c r="E279" t="s">
        <v>46</v>
      </c>
      <c r="F279">
        <v>0.17899999999999999</v>
      </c>
      <c r="G279">
        <v>25.06</v>
      </c>
      <c r="H279">
        <v>0.16300000000000001</v>
      </c>
      <c r="I279">
        <v>22.82</v>
      </c>
      <c r="J279">
        <v>0.14799999999999999</v>
      </c>
      <c r="K279">
        <v>20.72</v>
      </c>
      <c r="L279">
        <v>0</v>
      </c>
      <c r="M279">
        <v>0</v>
      </c>
      <c r="N279">
        <v>0</v>
      </c>
      <c r="O279">
        <v>0</v>
      </c>
      <c r="P279">
        <v>140</v>
      </c>
      <c r="Q279">
        <v>0.16900000000000001</v>
      </c>
      <c r="R279">
        <v>23.66</v>
      </c>
      <c r="S279">
        <v>0.154</v>
      </c>
      <c r="T279">
        <v>21.56</v>
      </c>
      <c r="U279">
        <v>0.14399999999999999</v>
      </c>
      <c r="V279">
        <v>20.16</v>
      </c>
      <c r="W279">
        <v>0</v>
      </c>
      <c r="X279">
        <v>0</v>
      </c>
      <c r="Y279">
        <v>0</v>
      </c>
      <c r="Z279">
        <v>0</v>
      </c>
      <c r="AB279">
        <v>202227</v>
      </c>
      <c r="AC279">
        <v>202247</v>
      </c>
      <c r="AM279" t="s">
        <v>38</v>
      </c>
      <c r="AN279" t="s">
        <v>39</v>
      </c>
      <c r="BE279" t="s">
        <v>40</v>
      </c>
      <c r="BF279" t="s">
        <v>41</v>
      </c>
    </row>
    <row r="280" spans="1:58">
      <c r="A280">
        <v>59063</v>
      </c>
      <c r="B280" t="s">
        <v>203</v>
      </c>
      <c r="C280">
        <v>755</v>
      </c>
      <c r="D280" t="s">
        <v>36</v>
      </c>
      <c r="E280" t="s">
        <v>37</v>
      </c>
      <c r="F280">
        <v>9.8000000000000004E-2</v>
      </c>
      <c r="G280">
        <v>27.44</v>
      </c>
      <c r="H280">
        <v>8.7999999999999995E-2</v>
      </c>
      <c r="I280">
        <v>24.64</v>
      </c>
      <c r="J280">
        <v>0.08</v>
      </c>
      <c r="K280">
        <v>22.4</v>
      </c>
      <c r="L280">
        <v>0</v>
      </c>
      <c r="M280">
        <v>0</v>
      </c>
      <c r="N280">
        <v>0</v>
      </c>
      <c r="O280">
        <v>0</v>
      </c>
      <c r="P280">
        <v>280</v>
      </c>
      <c r="Q280">
        <v>9.1999999999999998E-2</v>
      </c>
      <c r="R280">
        <v>25.76</v>
      </c>
      <c r="S280">
        <v>8.4000000000000005E-2</v>
      </c>
      <c r="T280">
        <v>23.52</v>
      </c>
      <c r="U280">
        <v>7.8E-2</v>
      </c>
      <c r="V280">
        <v>21.84</v>
      </c>
      <c r="W280">
        <v>0</v>
      </c>
      <c r="X280">
        <v>0</v>
      </c>
      <c r="Y280">
        <v>0</v>
      </c>
      <c r="Z280">
        <v>0</v>
      </c>
      <c r="AB280">
        <v>202227</v>
      </c>
      <c r="AC280">
        <v>202247</v>
      </c>
      <c r="AM280" t="s">
        <v>38</v>
      </c>
      <c r="AN280" t="s">
        <v>39</v>
      </c>
      <c r="BE280" t="s">
        <v>40</v>
      </c>
      <c r="BF280" t="s">
        <v>41</v>
      </c>
    </row>
    <row r="281" spans="1:58">
      <c r="A281">
        <v>59142</v>
      </c>
      <c r="B281" t="s">
        <v>204</v>
      </c>
      <c r="C281">
        <v>755</v>
      </c>
      <c r="D281" t="s">
        <v>36</v>
      </c>
      <c r="E281" t="s">
        <v>37</v>
      </c>
      <c r="F281">
        <v>7.1999999999999995E-2</v>
      </c>
      <c r="G281">
        <v>20.16</v>
      </c>
      <c r="H281">
        <v>6.5000000000000002E-2</v>
      </c>
      <c r="I281">
        <v>18.2</v>
      </c>
      <c r="J281">
        <v>5.8999999999999997E-2</v>
      </c>
      <c r="K281">
        <v>16.52</v>
      </c>
      <c r="L281">
        <v>0</v>
      </c>
      <c r="M281">
        <v>0</v>
      </c>
      <c r="N281">
        <v>0</v>
      </c>
      <c r="O281">
        <v>0</v>
      </c>
      <c r="P281">
        <v>280</v>
      </c>
      <c r="Q281">
        <v>6.8000000000000005E-2</v>
      </c>
      <c r="R281">
        <v>19.04</v>
      </c>
      <c r="S281">
        <v>6.2E-2</v>
      </c>
      <c r="T281">
        <v>17.36</v>
      </c>
      <c r="U281">
        <v>5.8000000000000003E-2</v>
      </c>
      <c r="V281">
        <v>16.239999999999998</v>
      </c>
      <c r="W281">
        <v>0</v>
      </c>
      <c r="X281">
        <v>0</v>
      </c>
      <c r="Y281">
        <v>0</v>
      </c>
      <c r="Z281">
        <v>0</v>
      </c>
      <c r="AB281">
        <v>202227</v>
      </c>
      <c r="AC281">
        <v>202247</v>
      </c>
      <c r="AM281" t="s">
        <v>38</v>
      </c>
      <c r="AN281" t="s">
        <v>39</v>
      </c>
      <c r="AQ281" t="s">
        <v>60</v>
      </c>
      <c r="AR281" t="s">
        <v>61</v>
      </c>
      <c r="BE281" t="s">
        <v>40</v>
      </c>
      <c r="BF281" t="s">
        <v>41</v>
      </c>
    </row>
    <row r="282" spans="1:58">
      <c r="A282">
        <v>59191</v>
      </c>
      <c r="B282" t="s">
        <v>205</v>
      </c>
      <c r="C282">
        <v>755</v>
      </c>
      <c r="D282" t="s">
        <v>36</v>
      </c>
      <c r="E282" t="s">
        <v>37</v>
      </c>
      <c r="F282">
        <v>8.2000000000000003E-2</v>
      </c>
      <c r="G282">
        <v>22.96</v>
      </c>
      <c r="H282">
        <v>7.2999999999999995E-2</v>
      </c>
      <c r="I282">
        <v>20.440000000000001</v>
      </c>
      <c r="J282">
        <v>6.7000000000000004E-2</v>
      </c>
      <c r="K282">
        <v>18.760000000000002</v>
      </c>
      <c r="L282">
        <v>0</v>
      </c>
      <c r="M282">
        <v>0</v>
      </c>
      <c r="N282">
        <v>0</v>
      </c>
      <c r="O282">
        <v>0</v>
      </c>
      <c r="P282">
        <v>280</v>
      </c>
      <c r="Q282">
        <v>7.6999999999999999E-2</v>
      </c>
      <c r="R282">
        <v>21.56</v>
      </c>
      <c r="S282">
        <v>7.0000000000000007E-2</v>
      </c>
      <c r="T282">
        <v>19.600000000000001</v>
      </c>
      <c r="U282">
        <v>6.5000000000000002E-2</v>
      </c>
      <c r="V282">
        <v>18.2</v>
      </c>
      <c r="W282">
        <v>0</v>
      </c>
      <c r="X282">
        <v>0</v>
      </c>
      <c r="Y282">
        <v>0</v>
      </c>
      <c r="Z282">
        <v>0</v>
      </c>
      <c r="AB282">
        <v>202227</v>
      </c>
      <c r="AC282">
        <v>202247</v>
      </c>
      <c r="AM282" t="s">
        <v>38</v>
      </c>
      <c r="AN282" t="s">
        <v>39</v>
      </c>
      <c r="BE282" t="s">
        <v>40</v>
      </c>
      <c r="BF282" t="s">
        <v>41</v>
      </c>
    </row>
    <row r="283" spans="1:58">
      <c r="A283">
        <v>59191</v>
      </c>
      <c r="B283" t="s">
        <v>205</v>
      </c>
      <c r="C283">
        <v>755</v>
      </c>
      <c r="D283" t="s">
        <v>68</v>
      </c>
      <c r="E283" t="s">
        <v>69</v>
      </c>
      <c r="F283">
        <v>7.1999999999999995E-2</v>
      </c>
      <c r="G283">
        <v>27</v>
      </c>
      <c r="H283">
        <v>6.5000000000000002E-2</v>
      </c>
      <c r="I283">
        <v>24.37</v>
      </c>
      <c r="J283">
        <v>5.8999999999999997E-2</v>
      </c>
      <c r="K283">
        <v>22.12</v>
      </c>
      <c r="L283">
        <v>0</v>
      </c>
      <c r="M283">
        <v>0</v>
      </c>
      <c r="N283">
        <v>0</v>
      </c>
      <c r="O283">
        <v>0</v>
      </c>
      <c r="P283">
        <v>375</v>
      </c>
      <c r="Q283">
        <v>6.8000000000000005E-2</v>
      </c>
      <c r="R283">
        <v>25.5</v>
      </c>
      <c r="S283">
        <v>6.2E-2</v>
      </c>
      <c r="T283">
        <v>23.25</v>
      </c>
      <c r="U283">
        <v>5.8000000000000003E-2</v>
      </c>
      <c r="V283">
        <v>21.75</v>
      </c>
      <c r="W283">
        <v>0</v>
      </c>
      <c r="X283">
        <v>0</v>
      </c>
      <c r="Y283">
        <v>0</v>
      </c>
      <c r="Z283">
        <v>0</v>
      </c>
      <c r="AB283">
        <v>202227</v>
      </c>
      <c r="AC283">
        <v>202247</v>
      </c>
      <c r="AM283" t="s">
        <v>38</v>
      </c>
      <c r="AN283" t="s">
        <v>39</v>
      </c>
      <c r="BE283" t="s">
        <v>40</v>
      </c>
      <c r="BF283" t="s">
        <v>41</v>
      </c>
    </row>
    <row r="284" spans="1:58">
      <c r="A284">
        <v>59191</v>
      </c>
      <c r="B284" t="s">
        <v>205</v>
      </c>
      <c r="C284">
        <v>755</v>
      </c>
      <c r="D284" t="s">
        <v>45</v>
      </c>
      <c r="E284" t="s">
        <v>46</v>
      </c>
      <c r="F284">
        <v>0.15</v>
      </c>
      <c r="G284">
        <v>21</v>
      </c>
      <c r="H284">
        <v>0.13700000000000001</v>
      </c>
      <c r="I284">
        <v>19.18</v>
      </c>
      <c r="J284">
        <v>0.125</v>
      </c>
      <c r="K284">
        <v>17.5</v>
      </c>
      <c r="L284">
        <v>0</v>
      </c>
      <c r="M284">
        <v>0</v>
      </c>
      <c r="N284">
        <v>0</v>
      </c>
      <c r="O284">
        <v>0</v>
      </c>
      <c r="P284">
        <v>140</v>
      </c>
      <c r="Q284">
        <v>0.14199999999999999</v>
      </c>
      <c r="R284">
        <v>19.88</v>
      </c>
      <c r="S284">
        <v>0.13</v>
      </c>
      <c r="T284">
        <v>18.2</v>
      </c>
      <c r="U284">
        <v>0.122</v>
      </c>
      <c r="V284">
        <v>17.079999999999998</v>
      </c>
      <c r="W284">
        <v>0</v>
      </c>
      <c r="X284">
        <v>0</v>
      </c>
      <c r="Y284">
        <v>0</v>
      </c>
      <c r="Z284">
        <v>0</v>
      </c>
      <c r="AB284">
        <v>202227</v>
      </c>
      <c r="AC284">
        <v>202247</v>
      </c>
      <c r="AM284" t="s">
        <v>38</v>
      </c>
      <c r="AN284" t="s">
        <v>39</v>
      </c>
      <c r="BE284" t="s">
        <v>40</v>
      </c>
      <c r="BF284" t="s">
        <v>41</v>
      </c>
    </row>
    <row r="285" spans="1:58">
      <c r="A285">
        <v>59192</v>
      </c>
      <c r="B285" t="s">
        <v>206</v>
      </c>
      <c r="C285">
        <v>755</v>
      </c>
      <c r="D285" t="s">
        <v>36</v>
      </c>
      <c r="E285" t="s">
        <v>37</v>
      </c>
      <c r="F285">
        <v>8.2000000000000003E-2</v>
      </c>
      <c r="G285">
        <v>22.96</v>
      </c>
      <c r="H285">
        <v>7.2999999999999995E-2</v>
      </c>
      <c r="I285">
        <v>20.440000000000001</v>
      </c>
      <c r="J285">
        <v>6.7000000000000004E-2</v>
      </c>
      <c r="K285">
        <v>18.760000000000002</v>
      </c>
      <c r="L285">
        <v>0</v>
      </c>
      <c r="M285">
        <v>0</v>
      </c>
      <c r="N285">
        <v>0</v>
      </c>
      <c r="O285">
        <v>0</v>
      </c>
      <c r="P285">
        <v>280</v>
      </c>
      <c r="Q285">
        <v>7.6999999999999999E-2</v>
      </c>
      <c r="R285">
        <v>21.56</v>
      </c>
      <c r="S285">
        <v>7.0000000000000007E-2</v>
      </c>
      <c r="T285">
        <v>19.600000000000001</v>
      </c>
      <c r="U285">
        <v>6.5000000000000002E-2</v>
      </c>
      <c r="V285">
        <v>18.2</v>
      </c>
      <c r="W285">
        <v>0</v>
      </c>
      <c r="X285">
        <v>0</v>
      </c>
      <c r="Y285">
        <v>0</v>
      </c>
      <c r="Z285">
        <v>0</v>
      </c>
      <c r="AB285">
        <v>202227</v>
      </c>
      <c r="AC285">
        <v>202247</v>
      </c>
      <c r="AM285" t="s">
        <v>38</v>
      </c>
      <c r="AN285" t="s">
        <v>39</v>
      </c>
      <c r="BE285" t="s">
        <v>40</v>
      </c>
      <c r="BF285" t="s">
        <v>41</v>
      </c>
    </row>
    <row r="286" spans="1:58">
      <c r="A286">
        <v>59192</v>
      </c>
      <c r="B286" t="s">
        <v>206</v>
      </c>
      <c r="C286">
        <v>755</v>
      </c>
      <c r="D286" t="s">
        <v>68</v>
      </c>
      <c r="E286" t="s">
        <v>69</v>
      </c>
      <c r="F286">
        <v>7.1999999999999995E-2</v>
      </c>
      <c r="G286">
        <v>27</v>
      </c>
      <c r="H286">
        <v>6.5000000000000002E-2</v>
      </c>
      <c r="I286">
        <v>24.37</v>
      </c>
      <c r="J286">
        <v>5.8999999999999997E-2</v>
      </c>
      <c r="K286">
        <v>22.12</v>
      </c>
      <c r="L286">
        <v>0</v>
      </c>
      <c r="M286">
        <v>0</v>
      </c>
      <c r="N286">
        <v>0</v>
      </c>
      <c r="O286">
        <v>0</v>
      </c>
      <c r="P286">
        <v>375</v>
      </c>
      <c r="Q286">
        <v>6.8000000000000005E-2</v>
      </c>
      <c r="R286">
        <v>25.5</v>
      </c>
      <c r="S286">
        <v>6.2E-2</v>
      </c>
      <c r="T286">
        <v>23.25</v>
      </c>
      <c r="U286">
        <v>5.8000000000000003E-2</v>
      </c>
      <c r="V286">
        <v>21.75</v>
      </c>
      <c r="W286">
        <v>0</v>
      </c>
      <c r="X286">
        <v>0</v>
      </c>
      <c r="Y286">
        <v>0</v>
      </c>
      <c r="Z286">
        <v>0</v>
      </c>
      <c r="AB286">
        <v>202227</v>
      </c>
      <c r="AC286">
        <v>202247</v>
      </c>
      <c r="AM286" t="s">
        <v>38</v>
      </c>
      <c r="AN286" t="s">
        <v>39</v>
      </c>
      <c r="BE286" t="s">
        <v>40</v>
      </c>
      <c r="BF286" t="s">
        <v>41</v>
      </c>
    </row>
    <row r="287" spans="1:58">
      <c r="A287">
        <v>59192</v>
      </c>
      <c r="B287" t="s">
        <v>206</v>
      </c>
      <c r="C287">
        <v>755</v>
      </c>
      <c r="D287" t="s">
        <v>45</v>
      </c>
      <c r="E287" t="s">
        <v>46</v>
      </c>
      <c r="F287">
        <v>0.15</v>
      </c>
      <c r="G287">
        <v>21</v>
      </c>
      <c r="H287">
        <v>0.13700000000000001</v>
      </c>
      <c r="I287">
        <v>19.18</v>
      </c>
      <c r="J287">
        <v>0.125</v>
      </c>
      <c r="K287">
        <v>17.5</v>
      </c>
      <c r="L287">
        <v>0</v>
      </c>
      <c r="M287">
        <v>0</v>
      </c>
      <c r="N287">
        <v>0</v>
      </c>
      <c r="O287">
        <v>0</v>
      </c>
      <c r="P287">
        <v>140</v>
      </c>
      <c r="Q287">
        <v>0.14199999999999999</v>
      </c>
      <c r="R287">
        <v>19.88</v>
      </c>
      <c r="S287">
        <v>0.13</v>
      </c>
      <c r="T287">
        <v>18.2</v>
      </c>
      <c r="U287">
        <v>0.122</v>
      </c>
      <c r="V287">
        <v>17.079999999999998</v>
      </c>
      <c r="W287">
        <v>0</v>
      </c>
      <c r="X287">
        <v>0</v>
      </c>
      <c r="Y287">
        <v>0</v>
      </c>
      <c r="Z287">
        <v>0</v>
      </c>
      <c r="AB287">
        <v>202227</v>
      </c>
      <c r="AC287">
        <v>202247</v>
      </c>
      <c r="AM287" t="s">
        <v>38</v>
      </c>
      <c r="AN287" t="s">
        <v>39</v>
      </c>
      <c r="BE287" t="s">
        <v>40</v>
      </c>
      <c r="BF287" t="s">
        <v>41</v>
      </c>
    </row>
    <row r="288" spans="1:58">
      <c r="A288">
        <v>59193</v>
      </c>
      <c r="B288" t="s">
        <v>207</v>
      </c>
      <c r="C288">
        <v>755</v>
      </c>
      <c r="D288" t="s">
        <v>36</v>
      </c>
      <c r="E288" t="s">
        <v>37</v>
      </c>
      <c r="F288">
        <v>8.2000000000000003E-2</v>
      </c>
      <c r="G288">
        <v>22.96</v>
      </c>
      <c r="H288">
        <v>7.2999999999999995E-2</v>
      </c>
      <c r="I288">
        <v>20.440000000000001</v>
      </c>
      <c r="J288">
        <v>6.7000000000000004E-2</v>
      </c>
      <c r="K288">
        <v>18.760000000000002</v>
      </c>
      <c r="L288">
        <v>0</v>
      </c>
      <c r="M288">
        <v>0</v>
      </c>
      <c r="N288">
        <v>0</v>
      </c>
      <c r="O288">
        <v>0</v>
      </c>
      <c r="P288">
        <v>280</v>
      </c>
      <c r="Q288">
        <v>7.6999999999999999E-2</v>
      </c>
      <c r="R288">
        <v>21.56</v>
      </c>
      <c r="S288">
        <v>7.0000000000000007E-2</v>
      </c>
      <c r="T288">
        <v>19.600000000000001</v>
      </c>
      <c r="U288">
        <v>6.5000000000000002E-2</v>
      </c>
      <c r="V288">
        <v>18.2</v>
      </c>
      <c r="W288">
        <v>0</v>
      </c>
      <c r="X288">
        <v>0</v>
      </c>
      <c r="Y288">
        <v>0</v>
      </c>
      <c r="Z288">
        <v>0</v>
      </c>
      <c r="AB288">
        <v>202227</v>
      </c>
      <c r="AC288">
        <v>202247</v>
      </c>
      <c r="AM288" t="s">
        <v>38</v>
      </c>
      <c r="AN288" t="s">
        <v>39</v>
      </c>
      <c r="BE288" t="s">
        <v>40</v>
      </c>
      <c r="BF288" t="s">
        <v>41</v>
      </c>
    </row>
    <row r="289" spans="1:58">
      <c r="A289">
        <v>59193</v>
      </c>
      <c r="B289" t="s">
        <v>207</v>
      </c>
      <c r="C289">
        <v>755</v>
      </c>
      <c r="D289" t="s">
        <v>68</v>
      </c>
      <c r="E289" t="s">
        <v>69</v>
      </c>
      <c r="F289">
        <v>7.1999999999999995E-2</v>
      </c>
      <c r="G289">
        <v>27</v>
      </c>
      <c r="H289">
        <v>6.5000000000000002E-2</v>
      </c>
      <c r="I289">
        <v>24.37</v>
      </c>
      <c r="J289">
        <v>5.8999999999999997E-2</v>
      </c>
      <c r="K289">
        <v>22.12</v>
      </c>
      <c r="L289">
        <v>0</v>
      </c>
      <c r="M289">
        <v>0</v>
      </c>
      <c r="N289">
        <v>0</v>
      </c>
      <c r="O289">
        <v>0</v>
      </c>
      <c r="P289">
        <v>375</v>
      </c>
      <c r="Q289">
        <v>6.8000000000000005E-2</v>
      </c>
      <c r="R289">
        <v>25.5</v>
      </c>
      <c r="S289">
        <v>6.2E-2</v>
      </c>
      <c r="T289">
        <v>23.25</v>
      </c>
      <c r="U289">
        <v>5.8000000000000003E-2</v>
      </c>
      <c r="V289">
        <v>21.75</v>
      </c>
      <c r="W289">
        <v>0</v>
      </c>
      <c r="X289">
        <v>0</v>
      </c>
      <c r="Y289">
        <v>0</v>
      </c>
      <c r="Z289">
        <v>0</v>
      </c>
      <c r="AB289">
        <v>202227</v>
      </c>
      <c r="AC289">
        <v>202247</v>
      </c>
      <c r="AM289" t="s">
        <v>38</v>
      </c>
      <c r="AN289" t="s">
        <v>39</v>
      </c>
      <c r="BE289" t="s">
        <v>40</v>
      </c>
      <c r="BF289" t="s">
        <v>41</v>
      </c>
    </row>
    <row r="290" spans="1:58">
      <c r="A290">
        <v>59193</v>
      </c>
      <c r="B290" t="s">
        <v>207</v>
      </c>
      <c r="C290">
        <v>755</v>
      </c>
      <c r="D290" t="s">
        <v>45</v>
      </c>
      <c r="E290" t="s">
        <v>46</v>
      </c>
      <c r="F290">
        <v>0.15</v>
      </c>
      <c r="G290">
        <v>21</v>
      </c>
      <c r="H290">
        <v>0.13700000000000001</v>
      </c>
      <c r="I290">
        <v>19.18</v>
      </c>
      <c r="J290">
        <v>0.125</v>
      </c>
      <c r="K290">
        <v>17.5</v>
      </c>
      <c r="L290">
        <v>0</v>
      </c>
      <c r="M290">
        <v>0</v>
      </c>
      <c r="N290">
        <v>0</v>
      </c>
      <c r="O290">
        <v>0</v>
      </c>
      <c r="P290">
        <v>140</v>
      </c>
      <c r="Q290">
        <v>0.14199999999999999</v>
      </c>
      <c r="R290">
        <v>19.88</v>
      </c>
      <c r="S290">
        <v>0.13</v>
      </c>
      <c r="T290">
        <v>18.2</v>
      </c>
      <c r="U290">
        <v>0.122</v>
      </c>
      <c r="V290">
        <v>17.079999999999998</v>
      </c>
      <c r="W290">
        <v>0</v>
      </c>
      <c r="X290">
        <v>0</v>
      </c>
      <c r="Y290">
        <v>0</v>
      </c>
      <c r="Z290">
        <v>0</v>
      </c>
      <c r="AB290">
        <v>202227</v>
      </c>
      <c r="AC290">
        <v>202247</v>
      </c>
      <c r="AM290" t="s">
        <v>38</v>
      </c>
      <c r="AN290" t="s">
        <v>39</v>
      </c>
      <c r="BE290" t="s">
        <v>40</v>
      </c>
      <c r="BF290" t="s">
        <v>41</v>
      </c>
    </row>
    <row r="291" spans="1:58">
      <c r="A291">
        <v>59194</v>
      </c>
      <c r="B291" t="s">
        <v>208</v>
      </c>
      <c r="C291">
        <v>755</v>
      </c>
      <c r="D291" t="s">
        <v>36</v>
      </c>
      <c r="E291" t="s">
        <v>37</v>
      </c>
      <c r="F291">
        <v>8.2000000000000003E-2</v>
      </c>
      <c r="G291">
        <v>22.96</v>
      </c>
      <c r="H291">
        <v>7.2999999999999995E-2</v>
      </c>
      <c r="I291">
        <v>20.440000000000001</v>
      </c>
      <c r="J291">
        <v>6.7000000000000004E-2</v>
      </c>
      <c r="K291">
        <v>18.760000000000002</v>
      </c>
      <c r="L291">
        <v>0</v>
      </c>
      <c r="M291">
        <v>0</v>
      </c>
      <c r="N291">
        <v>0</v>
      </c>
      <c r="O291">
        <v>0</v>
      </c>
      <c r="P291">
        <v>280</v>
      </c>
      <c r="Q291">
        <v>7.6999999999999999E-2</v>
      </c>
      <c r="R291">
        <v>21.56</v>
      </c>
      <c r="S291">
        <v>7.0000000000000007E-2</v>
      </c>
      <c r="T291">
        <v>19.600000000000001</v>
      </c>
      <c r="U291">
        <v>6.5000000000000002E-2</v>
      </c>
      <c r="V291">
        <v>18.2</v>
      </c>
      <c r="W291">
        <v>0</v>
      </c>
      <c r="X291">
        <v>0</v>
      </c>
      <c r="Y291">
        <v>0</v>
      </c>
      <c r="Z291">
        <v>0</v>
      </c>
      <c r="AB291">
        <v>202227</v>
      </c>
      <c r="AC291">
        <v>202247</v>
      </c>
      <c r="AM291" t="s">
        <v>38</v>
      </c>
      <c r="AN291" t="s">
        <v>39</v>
      </c>
      <c r="BE291" t="s">
        <v>40</v>
      </c>
      <c r="BF291" t="s">
        <v>41</v>
      </c>
    </row>
    <row r="292" spans="1:58">
      <c r="A292">
        <v>59194</v>
      </c>
      <c r="B292" t="s">
        <v>208</v>
      </c>
      <c r="C292">
        <v>755</v>
      </c>
      <c r="D292" t="s">
        <v>68</v>
      </c>
      <c r="E292" t="s">
        <v>69</v>
      </c>
      <c r="F292">
        <v>7.1999999999999995E-2</v>
      </c>
      <c r="G292">
        <v>27</v>
      </c>
      <c r="H292">
        <v>6.5000000000000002E-2</v>
      </c>
      <c r="I292">
        <v>24.37</v>
      </c>
      <c r="J292">
        <v>5.8999999999999997E-2</v>
      </c>
      <c r="K292">
        <v>22.12</v>
      </c>
      <c r="L292">
        <v>0</v>
      </c>
      <c r="M292">
        <v>0</v>
      </c>
      <c r="N292">
        <v>0</v>
      </c>
      <c r="O292">
        <v>0</v>
      </c>
      <c r="P292">
        <v>375</v>
      </c>
      <c r="Q292">
        <v>6.8000000000000005E-2</v>
      </c>
      <c r="R292">
        <v>25.5</v>
      </c>
      <c r="S292">
        <v>6.2E-2</v>
      </c>
      <c r="T292">
        <v>23.25</v>
      </c>
      <c r="U292">
        <v>5.8000000000000003E-2</v>
      </c>
      <c r="V292">
        <v>21.75</v>
      </c>
      <c r="W292">
        <v>0</v>
      </c>
      <c r="X292">
        <v>0</v>
      </c>
      <c r="Y292">
        <v>0</v>
      </c>
      <c r="Z292">
        <v>0</v>
      </c>
      <c r="AB292">
        <v>202227</v>
      </c>
      <c r="AC292">
        <v>202247</v>
      </c>
      <c r="AM292" t="s">
        <v>38</v>
      </c>
      <c r="AN292" t="s">
        <v>39</v>
      </c>
      <c r="BE292" t="s">
        <v>40</v>
      </c>
      <c r="BF292" t="s">
        <v>41</v>
      </c>
    </row>
    <row r="293" spans="1:58">
      <c r="A293">
        <v>59194</v>
      </c>
      <c r="B293" t="s">
        <v>208</v>
      </c>
      <c r="C293">
        <v>755</v>
      </c>
      <c r="D293" t="s">
        <v>45</v>
      </c>
      <c r="E293" t="s">
        <v>46</v>
      </c>
      <c r="F293">
        <v>0.15</v>
      </c>
      <c r="G293">
        <v>21</v>
      </c>
      <c r="H293">
        <v>0.13700000000000001</v>
      </c>
      <c r="I293">
        <v>19.18</v>
      </c>
      <c r="J293">
        <v>0.125</v>
      </c>
      <c r="K293">
        <v>17.5</v>
      </c>
      <c r="L293">
        <v>0</v>
      </c>
      <c r="M293">
        <v>0</v>
      </c>
      <c r="N293">
        <v>0</v>
      </c>
      <c r="O293">
        <v>0</v>
      </c>
      <c r="P293">
        <v>140</v>
      </c>
      <c r="Q293">
        <v>0.14199999999999999</v>
      </c>
      <c r="R293">
        <v>19.88</v>
      </c>
      <c r="S293">
        <v>0.13</v>
      </c>
      <c r="T293">
        <v>18.2</v>
      </c>
      <c r="U293">
        <v>0.122</v>
      </c>
      <c r="V293">
        <v>17.079999999999998</v>
      </c>
      <c r="W293">
        <v>0</v>
      </c>
      <c r="X293">
        <v>0</v>
      </c>
      <c r="Y293">
        <v>0</v>
      </c>
      <c r="Z293">
        <v>0</v>
      </c>
      <c r="AB293">
        <v>202227</v>
      </c>
      <c r="AC293">
        <v>202247</v>
      </c>
      <c r="AM293" t="s">
        <v>38</v>
      </c>
      <c r="AN293" t="s">
        <v>39</v>
      </c>
      <c r="BE293" t="s">
        <v>40</v>
      </c>
      <c r="BF293" t="s">
        <v>41</v>
      </c>
    </row>
    <row r="294" spans="1:58">
      <c r="A294">
        <v>59195</v>
      </c>
      <c r="B294" t="s">
        <v>209</v>
      </c>
      <c r="C294">
        <v>755</v>
      </c>
      <c r="D294" t="s">
        <v>36</v>
      </c>
      <c r="E294" t="s">
        <v>37</v>
      </c>
      <c r="F294">
        <v>8.2000000000000003E-2</v>
      </c>
      <c r="G294">
        <v>22.96</v>
      </c>
      <c r="H294">
        <v>7.2999999999999995E-2</v>
      </c>
      <c r="I294">
        <v>20.440000000000001</v>
      </c>
      <c r="J294">
        <v>6.7000000000000004E-2</v>
      </c>
      <c r="K294">
        <v>18.760000000000002</v>
      </c>
      <c r="L294">
        <v>0</v>
      </c>
      <c r="M294">
        <v>0</v>
      </c>
      <c r="N294">
        <v>0</v>
      </c>
      <c r="O294">
        <v>0</v>
      </c>
      <c r="P294">
        <v>280</v>
      </c>
      <c r="Q294">
        <v>7.6999999999999999E-2</v>
      </c>
      <c r="R294">
        <v>21.56</v>
      </c>
      <c r="S294">
        <v>7.0000000000000007E-2</v>
      </c>
      <c r="T294">
        <v>19.600000000000001</v>
      </c>
      <c r="U294">
        <v>6.5000000000000002E-2</v>
      </c>
      <c r="V294">
        <v>18.2</v>
      </c>
      <c r="W294">
        <v>0</v>
      </c>
      <c r="X294">
        <v>0</v>
      </c>
      <c r="Y294">
        <v>0</v>
      </c>
      <c r="Z294">
        <v>0</v>
      </c>
      <c r="AB294">
        <v>202227</v>
      </c>
      <c r="AC294">
        <v>202247</v>
      </c>
      <c r="AM294" t="s">
        <v>38</v>
      </c>
      <c r="AN294" t="s">
        <v>39</v>
      </c>
      <c r="BE294" t="s">
        <v>40</v>
      </c>
      <c r="BF294" t="s">
        <v>41</v>
      </c>
    </row>
    <row r="295" spans="1:58">
      <c r="A295">
        <v>59195</v>
      </c>
      <c r="B295" t="s">
        <v>209</v>
      </c>
      <c r="C295">
        <v>755</v>
      </c>
      <c r="D295" t="s">
        <v>68</v>
      </c>
      <c r="E295" t="s">
        <v>69</v>
      </c>
      <c r="F295">
        <v>7.1999999999999995E-2</v>
      </c>
      <c r="G295">
        <v>27</v>
      </c>
      <c r="H295">
        <v>6.5000000000000002E-2</v>
      </c>
      <c r="I295">
        <v>24.37</v>
      </c>
      <c r="J295">
        <v>5.8999999999999997E-2</v>
      </c>
      <c r="K295">
        <v>22.12</v>
      </c>
      <c r="L295">
        <v>0</v>
      </c>
      <c r="M295">
        <v>0</v>
      </c>
      <c r="N295">
        <v>0</v>
      </c>
      <c r="O295">
        <v>0</v>
      </c>
      <c r="P295">
        <v>375</v>
      </c>
      <c r="Q295">
        <v>6.8000000000000005E-2</v>
      </c>
      <c r="R295">
        <v>25.5</v>
      </c>
      <c r="S295">
        <v>6.2E-2</v>
      </c>
      <c r="T295">
        <v>23.25</v>
      </c>
      <c r="U295">
        <v>5.8000000000000003E-2</v>
      </c>
      <c r="V295">
        <v>21.75</v>
      </c>
      <c r="W295">
        <v>0</v>
      </c>
      <c r="X295">
        <v>0</v>
      </c>
      <c r="Y295">
        <v>0</v>
      </c>
      <c r="Z295">
        <v>0</v>
      </c>
      <c r="AB295">
        <v>202227</v>
      </c>
      <c r="AC295">
        <v>202247</v>
      </c>
      <c r="AM295" t="s">
        <v>38</v>
      </c>
      <c r="AN295" t="s">
        <v>39</v>
      </c>
      <c r="BE295" t="s">
        <v>40</v>
      </c>
      <c r="BF295" t="s">
        <v>41</v>
      </c>
    </row>
    <row r="296" spans="1:58">
      <c r="A296">
        <v>59195</v>
      </c>
      <c r="B296" t="s">
        <v>209</v>
      </c>
      <c r="C296">
        <v>755</v>
      </c>
      <c r="D296" t="s">
        <v>45</v>
      </c>
      <c r="E296" t="s">
        <v>46</v>
      </c>
      <c r="F296">
        <v>0.15</v>
      </c>
      <c r="G296">
        <v>21</v>
      </c>
      <c r="H296">
        <v>0.13700000000000001</v>
      </c>
      <c r="I296">
        <v>19.18</v>
      </c>
      <c r="J296">
        <v>0.125</v>
      </c>
      <c r="K296">
        <v>17.5</v>
      </c>
      <c r="L296">
        <v>0</v>
      </c>
      <c r="M296">
        <v>0</v>
      </c>
      <c r="N296">
        <v>0</v>
      </c>
      <c r="O296">
        <v>0</v>
      </c>
      <c r="P296">
        <v>140</v>
      </c>
      <c r="Q296">
        <v>0.14199999999999999</v>
      </c>
      <c r="R296">
        <v>19.88</v>
      </c>
      <c r="S296">
        <v>0.13</v>
      </c>
      <c r="T296">
        <v>18.2</v>
      </c>
      <c r="U296">
        <v>0.122</v>
      </c>
      <c r="V296">
        <v>17.079999999999998</v>
      </c>
      <c r="W296">
        <v>0</v>
      </c>
      <c r="X296">
        <v>0</v>
      </c>
      <c r="Y296">
        <v>0</v>
      </c>
      <c r="Z296">
        <v>0</v>
      </c>
      <c r="AB296">
        <v>202227</v>
      </c>
      <c r="AC296">
        <v>202247</v>
      </c>
      <c r="AM296" t="s">
        <v>38</v>
      </c>
      <c r="AN296" t="s">
        <v>39</v>
      </c>
      <c r="BE296" t="s">
        <v>40</v>
      </c>
      <c r="BF296" t="s">
        <v>41</v>
      </c>
    </row>
    <row r="297" spans="1:58">
      <c r="A297">
        <v>59196</v>
      </c>
      <c r="B297" t="s">
        <v>210</v>
      </c>
      <c r="C297">
        <v>755</v>
      </c>
      <c r="D297" t="s">
        <v>36</v>
      </c>
      <c r="E297" t="s">
        <v>37</v>
      </c>
      <c r="F297">
        <v>8.2000000000000003E-2</v>
      </c>
      <c r="G297">
        <v>22.96</v>
      </c>
      <c r="H297">
        <v>7.2999999999999995E-2</v>
      </c>
      <c r="I297">
        <v>20.440000000000001</v>
      </c>
      <c r="J297">
        <v>6.7000000000000004E-2</v>
      </c>
      <c r="K297">
        <v>18.760000000000002</v>
      </c>
      <c r="L297">
        <v>0</v>
      </c>
      <c r="M297">
        <v>0</v>
      </c>
      <c r="N297">
        <v>0</v>
      </c>
      <c r="O297">
        <v>0</v>
      </c>
      <c r="P297">
        <v>280</v>
      </c>
      <c r="Q297">
        <v>7.6999999999999999E-2</v>
      </c>
      <c r="R297">
        <v>21.56</v>
      </c>
      <c r="S297">
        <v>7.0000000000000007E-2</v>
      </c>
      <c r="T297">
        <v>19.600000000000001</v>
      </c>
      <c r="U297">
        <v>6.5000000000000002E-2</v>
      </c>
      <c r="V297">
        <v>18.2</v>
      </c>
      <c r="W297">
        <v>0</v>
      </c>
      <c r="X297">
        <v>0</v>
      </c>
      <c r="Y297">
        <v>0</v>
      </c>
      <c r="Z297">
        <v>0</v>
      </c>
      <c r="AB297">
        <v>202227</v>
      </c>
      <c r="AC297">
        <v>202247</v>
      </c>
      <c r="AM297" t="s">
        <v>38</v>
      </c>
      <c r="AN297" t="s">
        <v>39</v>
      </c>
      <c r="BE297" t="s">
        <v>40</v>
      </c>
      <c r="BF297" t="s">
        <v>41</v>
      </c>
    </row>
    <row r="298" spans="1:58">
      <c r="A298">
        <v>59196</v>
      </c>
      <c r="B298" t="s">
        <v>210</v>
      </c>
      <c r="C298">
        <v>755</v>
      </c>
      <c r="D298" t="s">
        <v>68</v>
      </c>
      <c r="E298" t="s">
        <v>69</v>
      </c>
      <c r="F298">
        <v>7.1999999999999995E-2</v>
      </c>
      <c r="G298">
        <v>27</v>
      </c>
      <c r="H298">
        <v>6.5000000000000002E-2</v>
      </c>
      <c r="I298">
        <v>24.37</v>
      </c>
      <c r="J298">
        <v>5.8999999999999997E-2</v>
      </c>
      <c r="K298">
        <v>22.12</v>
      </c>
      <c r="L298">
        <v>0</v>
      </c>
      <c r="M298">
        <v>0</v>
      </c>
      <c r="N298">
        <v>0</v>
      </c>
      <c r="O298">
        <v>0</v>
      </c>
      <c r="P298">
        <v>375</v>
      </c>
      <c r="Q298">
        <v>6.8000000000000005E-2</v>
      </c>
      <c r="R298">
        <v>25.5</v>
      </c>
      <c r="S298">
        <v>6.2E-2</v>
      </c>
      <c r="T298">
        <v>23.25</v>
      </c>
      <c r="U298">
        <v>5.8000000000000003E-2</v>
      </c>
      <c r="V298">
        <v>21.75</v>
      </c>
      <c r="W298">
        <v>0</v>
      </c>
      <c r="X298">
        <v>0</v>
      </c>
      <c r="Y298">
        <v>0</v>
      </c>
      <c r="Z298">
        <v>0</v>
      </c>
      <c r="AB298">
        <v>202227</v>
      </c>
      <c r="AC298">
        <v>202247</v>
      </c>
      <c r="AM298" t="s">
        <v>38</v>
      </c>
      <c r="AN298" t="s">
        <v>39</v>
      </c>
      <c r="BE298" t="s">
        <v>40</v>
      </c>
      <c r="BF298" t="s">
        <v>41</v>
      </c>
    </row>
    <row r="299" spans="1:58">
      <c r="A299">
        <v>59196</v>
      </c>
      <c r="B299" t="s">
        <v>210</v>
      </c>
      <c r="C299">
        <v>755</v>
      </c>
      <c r="D299" t="s">
        <v>45</v>
      </c>
      <c r="E299" t="s">
        <v>46</v>
      </c>
      <c r="F299">
        <v>0.15</v>
      </c>
      <c r="G299">
        <v>21</v>
      </c>
      <c r="H299">
        <v>0.13700000000000001</v>
      </c>
      <c r="I299">
        <v>19.18</v>
      </c>
      <c r="J299">
        <v>0.125</v>
      </c>
      <c r="K299">
        <v>17.5</v>
      </c>
      <c r="L299">
        <v>0</v>
      </c>
      <c r="M299">
        <v>0</v>
      </c>
      <c r="N299">
        <v>0</v>
      </c>
      <c r="O299">
        <v>0</v>
      </c>
      <c r="P299">
        <v>140</v>
      </c>
      <c r="Q299">
        <v>0.14199999999999999</v>
      </c>
      <c r="R299">
        <v>19.88</v>
      </c>
      <c r="S299">
        <v>0.13</v>
      </c>
      <c r="T299">
        <v>18.2</v>
      </c>
      <c r="U299">
        <v>0.122</v>
      </c>
      <c r="V299">
        <v>17.079999999999998</v>
      </c>
      <c r="W299">
        <v>0</v>
      </c>
      <c r="X299">
        <v>0</v>
      </c>
      <c r="Y299">
        <v>0</v>
      </c>
      <c r="Z299">
        <v>0</v>
      </c>
      <c r="AB299">
        <v>202227</v>
      </c>
      <c r="AC299">
        <v>202247</v>
      </c>
      <c r="AM299" t="s">
        <v>38</v>
      </c>
      <c r="AN299" t="s">
        <v>39</v>
      </c>
      <c r="BE299" t="s">
        <v>40</v>
      </c>
      <c r="BF299" t="s">
        <v>41</v>
      </c>
    </row>
    <row r="300" spans="1:58">
      <c r="A300">
        <v>59290</v>
      </c>
      <c r="B300" t="s">
        <v>211</v>
      </c>
      <c r="C300">
        <v>755</v>
      </c>
      <c r="D300" t="s">
        <v>36</v>
      </c>
      <c r="E300" t="s">
        <v>37</v>
      </c>
      <c r="F300">
        <v>0.115</v>
      </c>
      <c r="G300">
        <v>32.200000000000003</v>
      </c>
      <c r="H300">
        <v>0.105</v>
      </c>
      <c r="I300">
        <v>29.4</v>
      </c>
      <c r="J300">
        <v>9.5000000000000001E-2</v>
      </c>
      <c r="K300">
        <v>26.6</v>
      </c>
      <c r="L300">
        <v>0</v>
      </c>
      <c r="M300">
        <v>0</v>
      </c>
      <c r="N300">
        <v>0</v>
      </c>
      <c r="O300">
        <v>0</v>
      </c>
      <c r="P300">
        <v>280</v>
      </c>
      <c r="Q300">
        <v>0.109</v>
      </c>
      <c r="R300">
        <v>30.52</v>
      </c>
      <c r="S300">
        <v>9.9000000000000005E-2</v>
      </c>
      <c r="T300">
        <v>27.72</v>
      </c>
      <c r="U300">
        <v>9.2999999999999999E-2</v>
      </c>
      <c r="V300">
        <v>26.04</v>
      </c>
      <c r="W300">
        <v>0</v>
      </c>
      <c r="X300">
        <v>0</v>
      </c>
      <c r="Y300">
        <v>0</v>
      </c>
      <c r="Z300">
        <v>0</v>
      </c>
      <c r="AB300">
        <v>202227</v>
      </c>
      <c r="AC300">
        <v>202247</v>
      </c>
      <c r="AE300" t="s">
        <v>71</v>
      </c>
      <c r="AF300" t="s">
        <v>72</v>
      </c>
      <c r="BE300" t="s">
        <v>40</v>
      </c>
      <c r="BF300" t="s">
        <v>41</v>
      </c>
    </row>
    <row r="301" spans="1:58">
      <c r="A301">
        <v>59363</v>
      </c>
      <c r="B301" t="s">
        <v>212</v>
      </c>
      <c r="C301">
        <v>755</v>
      </c>
      <c r="D301" t="s">
        <v>36</v>
      </c>
      <c r="E301" t="s">
        <v>37</v>
      </c>
      <c r="F301">
        <v>7.5999999999999998E-2</v>
      </c>
      <c r="G301">
        <v>21.28</v>
      </c>
      <c r="H301">
        <v>6.8000000000000005E-2</v>
      </c>
      <c r="I301">
        <v>19.04</v>
      </c>
      <c r="J301">
        <v>6.2E-2</v>
      </c>
      <c r="K301">
        <v>17.36</v>
      </c>
      <c r="L301">
        <v>0</v>
      </c>
      <c r="M301">
        <v>0</v>
      </c>
      <c r="N301">
        <v>0</v>
      </c>
      <c r="O301">
        <v>0</v>
      </c>
      <c r="P301">
        <v>280</v>
      </c>
      <c r="Q301">
        <v>7.1999999999999995E-2</v>
      </c>
      <c r="R301">
        <v>20.16</v>
      </c>
      <c r="S301">
        <v>6.5000000000000002E-2</v>
      </c>
      <c r="T301">
        <v>18.2</v>
      </c>
      <c r="U301">
        <v>0.06</v>
      </c>
      <c r="V301">
        <v>16.8</v>
      </c>
      <c r="W301">
        <v>0</v>
      </c>
      <c r="X301">
        <v>0</v>
      </c>
      <c r="Y301">
        <v>0</v>
      </c>
      <c r="Z301">
        <v>0</v>
      </c>
      <c r="AB301">
        <v>202227</v>
      </c>
      <c r="AC301">
        <v>202247</v>
      </c>
      <c r="AM301" t="s">
        <v>38</v>
      </c>
      <c r="AN301" t="s">
        <v>39</v>
      </c>
      <c r="BE301" t="s">
        <v>40</v>
      </c>
      <c r="BF301" t="s">
        <v>41</v>
      </c>
    </row>
    <row r="302" spans="1:58">
      <c r="A302">
        <v>59366</v>
      </c>
      <c r="B302" t="s">
        <v>213</v>
      </c>
      <c r="C302">
        <v>755</v>
      </c>
      <c r="D302" t="s">
        <v>36</v>
      </c>
      <c r="E302" t="s">
        <v>37</v>
      </c>
      <c r="F302">
        <v>7.5999999999999998E-2</v>
      </c>
      <c r="G302">
        <v>21.28</v>
      </c>
      <c r="H302">
        <v>6.8000000000000005E-2</v>
      </c>
      <c r="I302">
        <v>19.04</v>
      </c>
      <c r="J302">
        <v>6.2E-2</v>
      </c>
      <c r="K302">
        <v>17.36</v>
      </c>
      <c r="L302">
        <v>0</v>
      </c>
      <c r="M302">
        <v>0</v>
      </c>
      <c r="N302">
        <v>0</v>
      </c>
      <c r="O302">
        <v>0</v>
      </c>
      <c r="P302">
        <v>280</v>
      </c>
      <c r="Q302">
        <v>7.1999999999999995E-2</v>
      </c>
      <c r="R302">
        <v>20.16</v>
      </c>
      <c r="S302">
        <v>6.5000000000000002E-2</v>
      </c>
      <c r="T302">
        <v>18.2</v>
      </c>
      <c r="U302">
        <v>0.06</v>
      </c>
      <c r="V302">
        <v>16.8</v>
      </c>
      <c r="W302">
        <v>0</v>
      </c>
      <c r="X302">
        <v>0</v>
      </c>
      <c r="Y302">
        <v>0</v>
      </c>
      <c r="Z302">
        <v>0</v>
      </c>
      <c r="AB302">
        <v>202227</v>
      </c>
      <c r="AC302">
        <v>202247</v>
      </c>
      <c r="AM302" t="s">
        <v>38</v>
      </c>
      <c r="AN302" t="s">
        <v>39</v>
      </c>
      <c r="BE302" t="s">
        <v>40</v>
      </c>
      <c r="BF302" t="s">
        <v>41</v>
      </c>
    </row>
    <row r="303" spans="1:58">
      <c r="A303">
        <v>61952</v>
      </c>
      <c r="B303" t="s">
        <v>214</v>
      </c>
      <c r="C303">
        <v>755</v>
      </c>
      <c r="D303" t="s">
        <v>36</v>
      </c>
      <c r="E303" t="s">
        <v>37</v>
      </c>
      <c r="F303">
        <v>9.8000000000000004E-2</v>
      </c>
      <c r="G303">
        <v>27.44</v>
      </c>
      <c r="H303">
        <v>8.7999999999999995E-2</v>
      </c>
      <c r="I303">
        <v>24.64</v>
      </c>
      <c r="J303">
        <v>0.08</v>
      </c>
      <c r="K303">
        <v>22.4</v>
      </c>
      <c r="L303">
        <v>0</v>
      </c>
      <c r="M303">
        <v>0</v>
      </c>
      <c r="N303">
        <v>0</v>
      </c>
      <c r="O303">
        <v>0</v>
      </c>
      <c r="P303">
        <v>280</v>
      </c>
      <c r="Q303">
        <v>9.1999999999999998E-2</v>
      </c>
      <c r="R303">
        <v>25.76</v>
      </c>
      <c r="S303">
        <v>8.4000000000000005E-2</v>
      </c>
      <c r="T303">
        <v>23.52</v>
      </c>
      <c r="U303">
        <v>7.8E-2</v>
      </c>
      <c r="V303">
        <v>21.84</v>
      </c>
      <c r="W303">
        <v>0</v>
      </c>
      <c r="X303">
        <v>0</v>
      </c>
      <c r="Y303">
        <v>0</v>
      </c>
      <c r="Z303">
        <v>0</v>
      </c>
      <c r="AB303">
        <v>202227</v>
      </c>
      <c r="AC303">
        <v>202247</v>
      </c>
      <c r="AM303" t="s">
        <v>38</v>
      </c>
      <c r="AN303" t="s">
        <v>39</v>
      </c>
      <c r="BE303" t="s">
        <v>40</v>
      </c>
      <c r="BF303" t="s">
        <v>41</v>
      </c>
    </row>
    <row r="304" spans="1:58">
      <c r="A304">
        <v>62062</v>
      </c>
      <c r="B304" t="s">
        <v>215</v>
      </c>
      <c r="C304">
        <v>755</v>
      </c>
      <c r="D304" t="s">
        <v>36</v>
      </c>
      <c r="E304" t="s">
        <v>37</v>
      </c>
      <c r="F304">
        <v>9.8000000000000004E-2</v>
      </c>
      <c r="G304">
        <v>27.44</v>
      </c>
      <c r="H304">
        <v>0.09</v>
      </c>
      <c r="I304">
        <v>25.2</v>
      </c>
      <c r="J304">
        <v>8.1000000000000003E-2</v>
      </c>
      <c r="K304">
        <v>22.68</v>
      </c>
      <c r="L304">
        <v>0</v>
      </c>
      <c r="M304">
        <v>0</v>
      </c>
      <c r="N304">
        <v>0</v>
      </c>
      <c r="O304">
        <v>0</v>
      </c>
      <c r="P304">
        <v>280</v>
      </c>
      <c r="Q304">
        <v>9.1999999999999998E-2</v>
      </c>
      <c r="R304">
        <v>25.76</v>
      </c>
      <c r="S304">
        <v>8.5000000000000006E-2</v>
      </c>
      <c r="T304">
        <v>23.8</v>
      </c>
      <c r="U304">
        <v>7.9000000000000001E-2</v>
      </c>
      <c r="V304">
        <v>22.12</v>
      </c>
      <c r="W304">
        <v>0</v>
      </c>
      <c r="X304">
        <v>0</v>
      </c>
      <c r="Y304">
        <v>0</v>
      </c>
      <c r="Z304">
        <v>0</v>
      </c>
      <c r="AB304">
        <v>202227</v>
      </c>
      <c r="AC304">
        <v>202247</v>
      </c>
      <c r="AM304" t="s">
        <v>38</v>
      </c>
      <c r="AN304" t="s">
        <v>39</v>
      </c>
      <c r="BE304" t="s">
        <v>40</v>
      </c>
      <c r="BF304" t="s">
        <v>41</v>
      </c>
    </row>
    <row r="305" spans="1:58">
      <c r="A305">
        <v>62062</v>
      </c>
      <c r="B305" t="s">
        <v>215</v>
      </c>
      <c r="C305">
        <v>755</v>
      </c>
      <c r="D305" t="s">
        <v>45</v>
      </c>
      <c r="E305" t="s">
        <v>46</v>
      </c>
      <c r="F305">
        <v>0.158</v>
      </c>
      <c r="G305">
        <v>22.12</v>
      </c>
      <c r="H305">
        <v>0.14399999999999999</v>
      </c>
      <c r="I305">
        <v>20.16</v>
      </c>
      <c r="J305">
        <v>0.13</v>
      </c>
      <c r="K305">
        <v>18.2</v>
      </c>
      <c r="L305">
        <v>0</v>
      </c>
      <c r="M305">
        <v>0</v>
      </c>
      <c r="N305">
        <v>0</v>
      </c>
      <c r="O305">
        <v>0</v>
      </c>
      <c r="P305">
        <v>140</v>
      </c>
      <c r="Q305">
        <v>0.14899999999999999</v>
      </c>
      <c r="R305">
        <v>20.86</v>
      </c>
      <c r="S305">
        <v>0.13600000000000001</v>
      </c>
      <c r="T305">
        <v>19.04</v>
      </c>
      <c r="U305">
        <v>0.127</v>
      </c>
      <c r="V305">
        <v>17.78</v>
      </c>
      <c r="W305">
        <v>0</v>
      </c>
      <c r="X305">
        <v>0</v>
      </c>
      <c r="Y305">
        <v>0</v>
      </c>
      <c r="Z305">
        <v>0</v>
      </c>
      <c r="AB305">
        <v>202227</v>
      </c>
      <c r="AC305">
        <v>202247</v>
      </c>
      <c r="AM305" t="s">
        <v>38</v>
      </c>
      <c r="AN305" t="s">
        <v>39</v>
      </c>
      <c r="BE305" t="s">
        <v>40</v>
      </c>
      <c r="BF305" t="s">
        <v>41</v>
      </c>
    </row>
    <row r="306" spans="1:58">
      <c r="A306">
        <v>62063</v>
      </c>
      <c r="B306" t="s">
        <v>216</v>
      </c>
      <c r="C306">
        <v>755</v>
      </c>
      <c r="D306" t="s">
        <v>36</v>
      </c>
      <c r="E306" t="s">
        <v>37</v>
      </c>
      <c r="F306">
        <v>7.8E-2</v>
      </c>
      <c r="G306">
        <v>21.84</v>
      </c>
      <c r="H306">
        <v>7.0999999999999994E-2</v>
      </c>
      <c r="I306">
        <v>19.88</v>
      </c>
      <c r="J306">
        <v>6.5000000000000002E-2</v>
      </c>
      <c r="K306">
        <v>18.2</v>
      </c>
      <c r="L306">
        <v>0</v>
      </c>
      <c r="M306">
        <v>0</v>
      </c>
      <c r="N306">
        <v>0</v>
      </c>
      <c r="O306">
        <v>0</v>
      </c>
      <c r="P306">
        <v>280</v>
      </c>
      <c r="Q306">
        <v>7.2999999999999995E-2</v>
      </c>
      <c r="R306">
        <v>20.440000000000001</v>
      </c>
      <c r="S306">
        <v>6.7000000000000004E-2</v>
      </c>
      <c r="T306">
        <v>18.760000000000002</v>
      </c>
      <c r="U306">
        <v>6.3E-2</v>
      </c>
      <c r="V306">
        <v>17.64</v>
      </c>
      <c r="W306">
        <v>0</v>
      </c>
      <c r="X306">
        <v>0</v>
      </c>
      <c r="Y306">
        <v>0</v>
      </c>
      <c r="Z306">
        <v>0</v>
      </c>
      <c r="AB306">
        <v>202227</v>
      </c>
      <c r="AC306">
        <v>202247</v>
      </c>
      <c r="AM306" t="s">
        <v>38</v>
      </c>
      <c r="AN306" t="s">
        <v>39</v>
      </c>
      <c r="BE306" t="s">
        <v>40</v>
      </c>
      <c r="BF306" t="s">
        <v>41</v>
      </c>
    </row>
    <row r="307" spans="1:58">
      <c r="A307">
        <v>62063</v>
      </c>
      <c r="B307" t="s">
        <v>216</v>
      </c>
      <c r="C307">
        <v>755</v>
      </c>
      <c r="D307" t="s">
        <v>45</v>
      </c>
      <c r="E307" t="s">
        <v>46</v>
      </c>
      <c r="F307">
        <v>0.112</v>
      </c>
      <c r="G307">
        <v>15.68</v>
      </c>
      <c r="H307">
        <v>0.1</v>
      </c>
      <c r="I307">
        <v>14</v>
      </c>
      <c r="J307">
        <v>9.0999999999999998E-2</v>
      </c>
      <c r="K307">
        <v>12.74</v>
      </c>
      <c r="L307">
        <v>0</v>
      </c>
      <c r="M307">
        <v>0</v>
      </c>
      <c r="N307">
        <v>0</v>
      </c>
      <c r="O307">
        <v>0</v>
      </c>
      <c r="P307">
        <v>140</v>
      </c>
      <c r="Q307">
        <v>0.106</v>
      </c>
      <c r="R307">
        <v>14.84</v>
      </c>
      <c r="S307">
        <v>9.5000000000000001E-2</v>
      </c>
      <c r="T307">
        <v>13.3</v>
      </c>
      <c r="U307">
        <v>8.8999999999999996E-2</v>
      </c>
      <c r="V307">
        <v>12.46</v>
      </c>
      <c r="W307">
        <v>0</v>
      </c>
      <c r="X307">
        <v>0</v>
      </c>
      <c r="Y307">
        <v>0</v>
      </c>
      <c r="Z307">
        <v>0</v>
      </c>
      <c r="AB307">
        <v>202227</v>
      </c>
      <c r="AC307">
        <v>202247</v>
      </c>
      <c r="AM307" t="s">
        <v>38</v>
      </c>
      <c r="AN307" t="s">
        <v>39</v>
      </c>
      <c r="BE307" t="s">
        <v>40</v>
      </c>
      <c r="BF307" t="s">
        <v>41</v>
      </c>
    </row>
    <row r="308" spans="1:58">
      <c r="A308">
        <v>62422</v>
      </c>
      <c r="B308" t="s">
        <v>217</v>
      </c>
      <c r="C308">
        <v>755</v>
      </c>
      <c r="D308" t="s">
        <v>36</v>
      </c>
      <c r="E308" t="s">
        <v>37</v>
      </c>
      <c r="F308">
        <v>0.105</v>
      </c>
      <c r="G308">
        <v>29.4</v>
      </c>
      <c r="H308">
        <v>9.5000000000000001E-2</v>
      </c>
      <c r="I308">
        <v>26.6</v>
      </c>
      <c r="J308">
        <v>8.5999999999999993E-2</v>
      </c>
      <c r="K308">
        <v>24.08</v>
      </c>
      <c r="L308">
        <v>0</v>
      </c>
      <c r="M308">
        <v>0</v>
      </c>
      <c r="N308">
        <v>0</v>
      </c>
      <c r="O308">
        <v>0</v>
      </c>
      <c r="P308">
        <v>280</v>
      </c>
      <c r="Q308">
        <v>9.9000000000000005E-2</v>
      </c>
      <c r="R308">
        <v>27.72</v>
      </c>
      <c r="S308">
        <v>0.09</v>
      </c>
      <c r="T308">
        <v>25.2</v>
      </c>
      <c r="U308">
        <v>8.4000000000000005E-2</v>
      </c>
      <c r="V308">
        <v>23.52</v>
      </c>
      <c r="W308">
        <v>0</v>
      </c>
      <c r="X308">
        <v>0</v>
      </c>
      <c r="Y308">
        <v>0</v>
      </c>
      <c r="Z308">
        <v>0</v>
      </c>
      <c r="AB308">
        <v>202227</v>
      </c>
      <c r="AC308">
        <v>202247</v>
      </c>
      <c r="AM308" t="s">
        <v>38</v>
      </c>
      <c r="AN308" t="s">
        <v>39</v>
      </c>
      <c r="BE308" t="s">
        <v>40</v>
      </c>
      <c r="BF308" t="s">
        <v>41</v>
      </c>
    </row>
    <row r="309" spans="1:58">
      <c r="A309">
        <v>62422</v>
      </c>
      <c r="B309" t="s">
        <v>217</v>
      </c>
      <c r="C309">
        <v>755</v>
      </c>
      <c r="D309" t="s">
        <v>45</v>
      </c>
      <c r="E309" t="s">
        <v>46</v>
      </c>
      <c r="F309">
        <v>0.17199999999999999</v>
      </c>
      <c r="G309">
        <v>24.08</v>
      </c>
      <c r="H309">
        <v>0.156</v>
      </c>
      <c r="I309">
        <v>21.84</v>
      </c>
      <c r="J309">
        <v>0.14099999999999999</v>
      </c>
      <c r="K309">
        <v>19.739999999999998</v>
      </c>
      <c r="L309">
        <v>0</v>
      </c>
      <c r="M309">
        <v>0</v>
      </c>
      <c r="N309">
        <v>0</v>
      </c>
      <c r="O309">
        <v>0</v>
      </c>
      <c r="P309">
        <v>140</v>
      </c>
      <c r="Q309">
        <v>0.16300000000000001</v>
      </c>
      <c r="R309">
        <v>22.82</v>
      </c>
      <c r="S309">
        <v>0.14799999999999999</v>
      </c>
      <c r="T309">
        <v>20.72</v>
      </c>
      <c r="U309">
        <v>0.13800000000000001</v>
      </c>
      <c r="V309">
        <v>19.32</v>
      </c>
      <c r="W309">
        <v>0</v>
      </c>
      <c r="X309">
        <v>0</v>
      </c>
      <c r="Y309">
        <v>0</v>
      </c>
      <c r="Z309">
        <v>0</v>
      </c>
      <c r="AB309">
        <v>202227</v>
      </c>
      <c r="AC309">
        <v>202247</v>
      </c>
      <c r="AM309" t="s">
        <v>38</v>
      </c>
      <c r="AN309" t="s">
        <v>39</v>
      </c>
      <c r="BE309" t="s">
        <v>40</v>
      </c>
      <c r="BF309" t="s">
        <v>41</v>
      </c>
    </row>
    <row r="310" spans="1:58">
      <c r="A310">
        <v>62593</v>
      </c>
      <c r="B310" t="s">
        <v>218</v>
      </c>
      <c r="C310">
        <v>755</v>
      </c>
      <c r="D310" t="s">
        <v>36</v>
      </c>
      <c r="E310" t="s">
        <v>37</v>
      </c>
      <c r="F310">
        <v>8.8999999999999996E-2</v>
      </c>
      <c r="G310">
        <v>24.92</v>
      </c>
      <c r="H310">
        <v>8.2000000000000003E-2</v>
      </c>
      <c r="I310">
        <v>22.96</v>
      </c>
      <c r="J310">
        <v>7.3999999999999996E-2</v>
      </c>
      <c r="K310">
        <v>20.72</v>
      </c>
      <c r="L310">
        <v>0</v>
      </c>
      <c r="M310">
        <v>0</v>
      </c>
      <c r="N310">
        <v>0</v>
      </c>
      <c r="O310">
        <v>0</v>
      </c>
      <c r="P310">
        <v>280</v>
      </c>
      <c r="Q310">
        <v>8.4000000000000005E-2</v>
      </c>
      <c r="R310">
        <v>23.52</v>
      </c>
      <c r="S310">
        <v>7.6999999999999999E-2</v>
      </c>
      <c r="T310">
        <v>21.56</v>
      </c>
      <c r="U310">
        <v>7.1999999999999995E-2</v>
      </c>
      <c r="V310">
        <v>20.16</v>
      </c>
      <c r="W310">
        <v>0</v>
      </c>
      <c r="X310">
        <v>0</v>
      </c>
      <c r="Y310">
        <v>0</v>
      </c>
      <c r="Z310">
        <v>0</v>
      </c>
      <c r="AB310">
        <v>202227</v>
      </c>
      <c r="AC310">
        <v>202247</v>
      </c>
      <c r="AM310" t="s">
        <v>38</v>
      </c>
      <c r="AN310" t="s">
        <v>39</v>
      </c>
      <c r="BE310" t="s">
        <v>40</v>
      </c>
      <c r="BF310" t="s">
        <v>41</v>
      </c>
    </row>
    <row r="311" spans="1:58">
      <c r="A311">
        <v>62593</v>
      </c>
      <c r="B311" t="s">
        <v>218</v>
      </c>
      <c r="C311">
        <v>755</v>
      </c>
      <c r="D311" t="s">
        <v>45</v>
      </c>
      <c r="E311" t="s">
        <v>46</v>
      </c>
      <c r="F311">
        <v>0.17899999999999999</v>
      </c>
      <c r="G311">
        <v>25.06</v>
      </c>
      <c r="H311">
        <v>0.16300000000000001</v>
      </c>
      <c r="I311">
        <v>22.82</v>
      </c>
      <c r="J311">
        <v>0.14799999999999999</v>
      </c>
      <c r="K311">
        <v>20.72</v>
      </c>
      <c r="L311">
        <v>0</v>
      </c>
      <c r="M311">
        <v>0</v>
      </c>
      <c r="N311">
        <v>0</v>
      </c>
      <c r="O311">
        <v>0</v>
      </c>
      <c r="P311">
        <v>140</v>
      </c>
      <c r="Q311">
        <v>0.16900000000000001</v>
      </c>
      <c r="R311">
        <v>23.66</v>
      </c>
      <c r="S311">
        <v>0.154</v>
      </c>
      <c r="T311">
        <v>21.56</v>
      </c>
      <c r="U311">
        <v>0.14399999999999999</v>
      </c>
      <c r="V311">
        <v>20.16</v>
      </c>
      <c r="W311">
        <v>0</v>
      </c>
      <c r="X311">
        <v>0</v>
      </c>
      <c r="Y311">
        <v>0</v>
      </c>
      <c r="Z311">
        <v>0</v>
      </c>
      <c r="AB311">
        <v>202227</v>
      </c>
      <c r="AC311">
        <v>202247</v>
      </c>
      <c r="AM311" t="s">
        <v>38</v>
      </c>
      <c r="AN311" t="s">
        <v>39</v>
      </c>
      <c r="BE311" t="s">
        <v>40</v>
      </c>
      <c r="BF311" t="s">
        <v>41</v>
      </c>
    </row>
    <row r="312" spans="1:58">
      <c r="A312">
        <v>63339</v>
      </c>
      <c r="B312" t="s">
        <v>219</v>
      </c>
      <c r="C312">
        <v>755</v>
      </c>
      <c r="D312" t="s">
        <v>36</v>
      </c>
      <c r="E312" t="s">
        <v>37</v>
      </c>
      <c r="F312">
        <v>7.4999999999999997E-2</v>
      </c>
      <c r="G312">
        <v>21</v>
      </c>
      <c r="H312">
        <v>6.8000000000000005E-2</v>
      </c>
      <c r="I312">
        <v>19.04</v>
      </c>
      <c r="J312">
        <v>6.2E-2</v>
      </c>
      <c r="K312">
        <v>17.36</v>
      </c>
      <c r="L312">
        <v>0</v>
      </c>
      <c r="M312">
        <v>0</v>
      </c>
      <c r="N312">
        <v>0</v>
      </c>
      <c r="O312">
        <v>0</v>
      </c>
      <c r="P312">
        <v>280</v>
      </c>
      <c r="Q312">
        <v>7.0999999999999994E-2</v>
      </c>
      <c r="R312">
        <v>19.88</v>
      </c>
      <c r="S312">
        <v>6.5000000000000002E-2</v>
      </c>
      <c r="T312">
        <v>18.2</v>
      </c>
      <c r="U312">
        <v>0.06</v>
      </c>
      <c r="V312">
        <v>16.8</v>
      </c>
      <c r="W312">
        <v>0</v>
      </c>
      <c r="X312">
        <v>0</v>
      </c>
      <c r="Y312">
        <v>0</v>
      </c>
      <c r="Z312">
        <v>0</v>
      </c>
      <c r="AB312">
        <v>202227</v>
      </c>
      <c r="AC312">
        <v>202247</v>
      </c>
      <c r="AE312" t="s">
        <v>71</v>
      </c>
      <c r="AF312" t="s">
        <v>72</v>
      </c>
      <c r="AM312" t="s">
        <v>38</v>
      </c>
      <c r="AN312" t="s">
        <v>39</v>
      </c>
      <c r="BE312" t="s">
        <v>40</v>
      </c>
      <c r="BF312" t="s">
        <v>41</v>
      </c>
    </row>
    <row r="313" spans="1:58">
      <c r="A313">
        <v>63340</v>
      </c>
      <c r="B313" t="s">
        <v>220</v>
      </c>
      <c r="C313">
        <v>755</v>
      </c>
      <c r="D313" t="s">
        <v>36</v>
      </c>
      <c r="E313" t="s">
        <v>37</v>
      </c>
      <c r="F313">
        <v>7.4999999999999997E-2</v>
      </c>
      <c r="G313">
        <v>21</v>
      </c>
      <c r="H313">
        <v>6.8000000000000005E-2</v>
      </c>
      <c r="I313">
        <v>19.04</v>
      </c>
      <c r="J313">
        <v>6.2E-2</v>
      </c>
      <c r="K313">
        <v>17.36</v>
      </c>
      <c r="L313">
        <v>0</v>
      </c>
      <c r="M313">
        <v>0</v>
      </c>
      <c r="N313">
        <v>0</v>
      </c>
      <c r="O313">
        <v>0</v>
      </c>
      <c r="P313">
        <v>280</v>
      </c>
      <c r="Q313">
        <v>7.0999999999999994E-2</v>
      </c>
      <c r="R313">
        <v>19.88</v>
      </c>
      <c r="S313">
        <v>6.5000000000000002E-2</v>
      </c>
      <c r="T313">
        <v>18.2</v>
      </c>
      <c r="U313">
        <v>0.06</v>
      </c>
      <c r="V313">
        <v>16.8</v>
      </c>
      <c r="W313">
        <v>0</v>
      </c>
      <c r="X313">
        <v>0</v>
      </c>
      <c r="Y313">
        <v>0</v>
      </c>
      <c r="Z313">
        <v>0</v>
      </c>
      <c r="AB313">
        <v>202227</v>
      </c>
      <c r="AC313">
        <v>202247</v>
      </c>
      <c r="AE313" t="s">
        <v>71</v>
      </c>
      <c r="AF313" t="s">
        <v>72</v>
      </c>
      <c r="AM313" t="s">
        <v>38</v>
      </c>
      <c r="AN313" t="s">
        <v>39</v>
      </c>
      <c r="BE313" t="s">
        <v>40</v>
      </c>
      <c r="BF313" t="s">
        <v>41</v>
      </c>
    </row>
    <row r="314" spans="1:58">
      <c r="A314">
        <v>63345</v>
      </c>
      <c r="B314" t="s">
        <v>221</v>
      </c>
      <c r="C314">
        <v>755</v>
      </c>
      <c r="D314" t="s">
        <v>36</v>
      </c>
      <c r="E314" t="s">
        <v>37</v>
      </c>
      <c r="F314">
        <v>7.4999999999999997E-2</v>
      </c>
      <c r="G314">
        <v>21</v>
      </c>
      <c r="H314">
        <v>6.8000000000000005E-2</v>
      </c>
      <c r="I314">
        <v>19.04</v>
      </c>
      <c r="J314">
        <v>6.2E-2</v>
      </c>
      <c r="K314">
        <v>17.36</v>
      </c>
      <c r="L314">
        <v>0</v>
      </c>
      <c r="M314">
        <v>0</v>
      </c>
      <c r="N314">
        <v>0</v>
      </c>
      <c r="O314">
        <v>0</v>
      </c>
      <c r="P314">
        <v>280</v>
      </c>
      <c r="Q314">
        <v>7.0999999999999994E-2</v>
      </c>
      <c r="R314">
        <v>19.88</v>
      </c>
      <c r="S314">
        <v>6.5000000000000002E-2</v>
      </c>
      <c r="T314">
        <v>18.2</v>
      </c>
      <c r="U314">
        <v>0.06</v>
      </c>
      <c r="V314">
        <v>16.8</v>
      </c>
      <c r="W314">
        <v>0</v>
      </c>
      <c r="X314">
        <v>0</v>
      </c>
      <c r="Y314">
        <v>0</v>
      </c>
      <c r="Z314">
        <v>0</v>
      </c>
      <c r="AB314">
        <v>202227</v>
      </c>
      <c r="AC314">
        <v>202247</v>
      </c>
      <c r="AE314" t="s">
        <v>71</v>
      </c>
      <c r="AF314" t="s">
        <v>72</v>
      </c>
      <c r="AM314" t="s">
        <v>38</v>
      </c>
      <c r="AN314" t="s">
        <v>39</v>
      </c>
      <c r="BE314" t="s">
        <v>40</v>
      </c>
      <c r="BF314" t="s">
        <v>41</v>
      </c>
    </row>
    <row r="315" spans="1:58">
      <c r="A315">
        <v>63346</v>
      </c>
      <c r="B315" t="s">
        <v>222</v>
      </c>
      <c r="C315">
        <v>755</v>
      </c>
      <c r="D315" t="s">
        <v>36</v>
      </c>
      <c r="E315" t="s">
        <v>37</v>
      </c>
      <c r="F315">
        <v>7.4999999999999997E-2</v>
      </c>
      <c r="G315">
        <v>21</v>
      </c>
      <c r="H315">
        <v>6.8000000000000005E-2</v>
      </c>
      <c r="I315">
        <v>19.04</v>
      </c>
      <c r="J315">
        <v>6.2E-2</v>
      </c>
      <c r="K315">
        <v>17.36</v>
      </c>
      <c r="L315">
        <v>0</v>
      </c>
      <c r="M315">
        <v>0</v>
      </c>
      <c r="N315">
        <v>0</v>
      </c>
      <c r="O315">
        <v>0</v>
      </c>
      <c r="P315">
        <v>280</v>
      </c>
      <c r="Q315">
        <v>7.0999999999999994E-2</v>
      </c>
      <c r="R315">
        <v>19.88</v>
      </c>
      <c r="S315">
        <v>6.5000000000000002E-2</v>
      </c>
      <c r="T315">
        <v>18.2</v>
      </c>
      <c r="U315">
        <v>0.06</v>
      </c>
      <c r="V315">
        <v>16.8</v>
      </c>
      <c r="W315">
        <v>0</v>
      </c>
      <c r="X315">
        <v>0</v>
      </c>
      <c r="Y315">
        <v>0</v>
      </c>
      <c r="Z315">
        <v>0</v>
      </c>
      <c r="AB315">
        <v>202227</v>
      </c>
      <c r="AC315">
        <v>202247</v>
      </c>
      <c r="AE315" t="s">
        <v>71</v>
      </c>
      <c r="AF315" t="s">
        <v>72</v>
      </c>
      <c r="AM315" t="s">
        <v>38</v>
      </c>
      <c r="AN315" t="s">
        <v>39</v>
      </c>
      <c r="BE315" t="s">
        <v>40</v>
      </c>
      <c r="BF315" t="s">
        <v>41</v>
      </c>
    </row>
    <row r="316" spans="1:58">
      <c r="A316">
        <v>63505</v>
      </c>
      <c r="B316" t="s">
        <v>223</v>
      </c>
      <c r="C316">
        <v>755</v>
      </c>
      <c r="D316" t="s">
        <v>36</v>
      </c>
      <c r="E316" t="s">
        <v>37</v>
      </c>
      <c r="F316">
        <v>7.9000000000000001E-2</v>
      </c>
      <c r="G316">
        <v>22.12</v>
      </c>
      <c r="H316">
        <v>7.1999999999999995E-2</v>
      </c>
      <c r="I316">
        <v>20.16</v>
      </c>
      <c r="J316">
        <v>6.6000000000000003E-2</v>
      </c>
      <c r="K316">
        <v>18.48</v>
      </c>
      <c r="L316">
        <v>0</v>
      </c>
      <c r="M316">
        <v>0</v>
      </c>
      <c r="N316">
        <v>0</v>
      </c>
      <c r="O316">
        <v>0</v>
      </c>
      <c r="P316">
        <v>280</v>
      </c>
      <c r="Q316">
        <v>7.4999999999999997E-2</v>
      </c>
      <c r="R316">
        <v>21</v>
      </c>
      <c r="S316">
        <v>6.8000000000000005E-2</v>
      </c>
      <c r="T316">
        <v>19.04</v>
      </c>
      <c r="U316">
        <v>6.4000000000000001E-2</v>
      </c>
      <c r="V316">
        <v>17.920000000000002</v>
      </c>
      <c r="W316">
        <v>0</v>
      </c>
      <c r="X316">
        <v>0</v>
      </c>
      <c r="Y316">
        <v>0</v>
      </c>
      <c r="Z316">
        <v>0</v>
      </c>
      <c r="AB316">
        <v>202227</v>
      </c>
      <c r="AC316">
        <v>202247</v>
      </c>
      <c r="AM316" t="s">
        <v>38</v>
      </c>
      <c r="AN316" t="s">
        <v>39</v>
      </c>
      <c r="BE316" t="s">
        <v>40</v>
      </c>
      <c r="BF316" t="s">
        <v>41</v>
      </c>
    </row>
    <row r="317" spans="1:58">
      <c r="A317">
        <v>63505</v>
      </c>
      <c r="B317" t="s">
        <v>223</v>
      </c>
      <c r="C317">
        <v>755</v>
      </c>
      <c r="D317" t="s">
        <v>68</v>
      </c>
      <c r="E317" t="s">
        <v>69</v>
      </c>
      <c r="F317">
        <v>7.1999999999999995E-2</v>
      </c>
      <c r="G317">
        <v>27</v>
      </c>
      <c r="H317">
        <v>6.5000000000000002E-2</v>
      </c>
      <c r="I317">
        <v>24.37</v>
      </c>
      <c r="J317">
        <v>5.8999999999999997E-2</v>
      </c>
      <c r="K317">
        <v>22.12</v>
      </c>
      <c r="L317">
        <v>0</v>
      </c>
      <c r="M317">
        <v>0</v>
      </c>
      <c r="N317">
        <v>0</v>
      </c>
      <c r="O317">
        <v>0</v>
      </c>
      <c r="P317">
        <v>375</v>
      </c>
      <c r="Q317">
        <v>6.8000000000000005E-2</v>
      </c>
      <c r="R317">
        <v>25.5</v>
      </c>
      <c r="S317">
        <v>6.2E-2</v>
      </c>
      <c r="T317">
        <v>23.25</v>
      </c>
      <c r="U317">
        <v>5.8000000000000003E-2</v>
      </c>
      <c r="V317">
        <v>21.75</v>
      </c>
      <c r="W317">
        <v>0</v>
      </c>
      <c r="X317">
        <v>0</v>
      </c>
      <c r="Y317">
        <v>0</v>
      </c>
      <c r="Z317">
        <v>0</v>
      </c>
      <c r="AB317">
        <v>202227</v>
      </c>
      <c r="AC317">
        <v>202247</v>
      </c>
      <c r="AM317" t="s">
        <v>38</v>
      </c>
      <c r="AN317" t="s">
        <v>39</v>
      </c>
      <c r="BE317" t="s">
        <v>40</v>
      </c>
      <c r="BF317" t="s">
        <v>41</v>
      </c>
    </row>
    <row r="318" spans="1:58">
      <c r="A318">
        <v>63505</v>
      </c>
      <c r="B318" t="s">
        <v>223</v>
      </c>
      <c r="C318">
        <v>755</v>
      </c>
      <c r="D318" t="s">
        <v>45</v>
      </c>
      <c r="E318" t="s">
        <v>46</v>
      </c>
      <c r="F318">
        <v>0.15</v>
      </c>
      <c r="G318">
        <v>21</v>
      </c>
      <c r="H318">
        <v>0.13700000000000001</v>
      </c>
      <c r="I318">
        <v>19.18</v>
      </c>
      <c r="J318">
        <v>0.125</v>
      </c>
      <c r="K318">
        <v>17.5</v>
      </c>
      <c r="L318">
        <v>0</v>
      </c>
      <c r="M318">
        <v>0</v>
      </c>
      <c r="N318">
        <v>0</v>
      </c>
      <c r="O318">
        <v>0</v>
      </c>
      <c r="P318">
        <v>140</v>
      </c>
      <c r="Q318">
        <v>0.14199999999999999</v>
      </c>
      <c r="R318">
        <v>19.88</v>
      </c>
      <c r="S318">
        <v>0.13</v>
      </c>
      <c r="T318">
        <v>18.2</v>
      </c>
      <c r="U318">
        <v>0.122</v>
      </c>
      <c r="V318">
        <v>17.079999999999998</v>
      </c>
      <c r="W318">
        <v>0</v>
      </c>
      <c r="X318">
        <v>0</v>
      </c>
      <c r="Y318">
        <v>0</v>
      </c>
      <c r="Z318">
        <v>0</v>
      </c>
      <c r="AB318">
        <v>202227</v>
      </c>
      <c r="AC318">
        <v>202247</v>
      </c>
      <c r="AM318" t="s">
        <v>38</v>
      </c>
      <c r="AN318" t="s">
        <v>39</v>
      </c>
      <c r="BE318" t="s">
        <v>40</v>
      </c>
      <c r="BF318" t="s">
        <v>41</v>
      </c>
    </row>
    <row r="319" spans="1:58">
      <c r="A319">
        <v>63522</v>
      </c>
      <c r="B319" t="s">
        <v>224</v>
      </c>
      <c r="C319">
        <v>755</v>
      </c>
      <c r="D319" t="s">
        <v>36</v>
      </c>
      <c r="E319" t="s">
        <v>37</v>
      </c>
      <c r="F319">
        <v>9.1999999999999998E-2</v>
      </c>
      <c r="G319">
        <v>25.76</v>
      </c>
      <c r="H319">
        <v>8.3000000000000004E-2</v>
      </c>
      <c r="I319">
        <v>23.24</v>
      </c>
      <c r="J319">
        <v>7.4999999999999997E-2</v>
      </c>
      <c r="K319">
        <v>21</v>
      </c>
      <c r="L319">
        <v>0</v>
      </c>
      <c r="M319">
        <v>0</v>
      </c>
      <c r="N319">
        <v>0</v>
      </c>
      <c r="O319">
        <v>0</v>
      </c>
      <c r="P319">
        <v>280</v>
      </c>
      <c r="Q319">
        <v>8.6999999999999994E-2</v>
      </c>
      <c r="R319">
        <v>24.36</v>
      </c>
      <c r="S319">
        <v>7.9000000000000001E-2</v>
      </c>
      <c r="T319">
        <v>22.12</v>
      </c>
      <c r="U319">
        <v>7.2999999999999995E-2</v>
      </c>
      <c r="V319">
        <v>20.440000000000001</v>
      </c>
      <c r="W319">
        <v>0</v>
      </c>
      <c r="X319">
        <v>0</v>
      </c>
      <c r="Y319">
        <v>0</v>
      </c>
      <c r="Z319">
        <v>0</v>
      </c>
      <c r="AB319">
        <v>202227</v>
      </c>
      <c r="AC319">
        <v>202247</v>
      </c>
      <c r="AM319" t="s">
        <v>38</v>
      </c>
      <c r="AN319" t="s">
        <v>39</v>
      </c>
      <c r="BE319" t="s">
        <v>40</v>
      </c>
      <c r="BF319" t="s">
        <v>41</v>
      </c>
    </row>
    <row r="320" spans="1:58">
      <c r="A320">
        <v>63522</v>
      </c>
      <c r="B320" t="s">
        <v>224</v>
      </c>
      <c r="C320">
        <v>755</v>
      </c>
      <c r="D320" t="s">
        <v>68</v>
      </c>
      <c r="E320" t="s">
        <v>69</v>
      </c>
      <c r="F320">
        <v>7.4999999999999997E-2</v>
      </c>
      <c r="G320">
        <v>28.12</v>
      </c>
      <c r="H320">
        <v>6.8000000000000005E-2</v>
      </c>
      <c r="I320">
        <v>25.5</v>
      </c>
      <c r="J320">
        <v>6.2E-2</v>
      </c>
      <c r="K320">
        <v>23.25</v>
      </c>
      <c r="L320">
        <v>0</v>
      </c>
      <c r="M320">
        <v>0</v>
      </c>
      <c r="N320">
        <v>0</v>
      </c>
      <c r="O320">
        <v>0</v>
      </c>
      <c r="P320">
        <v>375</v>
      </c>
      <c r="Q320">
        <v>7.0999999999999994E-2</v>
      </c>
      <c r="R320">
        <v>26.62</v>
      </c>
      <c r="S320">
        <v>6.5000000000000002E-2</v>
      </c>
      <c r="T320">
        <v>24.37</v>
      </c>
      <c r="U320">
        <v>0.06</v>
      </c>
      <c r="V320">
        <v>22.5</v>
      </c>
      <c r="W320">
        <v>0</v>
      </c>
      <c r="X320">
        <v>0</v>
      </c>
      <c r="Y320">
        <v>0</v>
      </c>
      <c r="Z320">
        <v>0</v>
      </c>
      <c r="AB320">
        <v>202227</v>
      </c>
      <c r="AC320">
        <v>202247</v>
      </c>
      <c r="AM320" t="s">
        <v>38</v>
      </c>
      <c r="AN320" t="s">
        <v>39</v>
      </c>
      <c r="BE320" t="s">
        <v>40</v>
      </c>
      <c r="BF320" t="s">
        <v>41</v>
      </c>
    </row>
    <row r="321" spans="1:58">
      <c r="A321">
        <v>63522</v>
      </c>
      <c r="B321" t="s">
        <v>224</v>
      </c>
      <c r="C321">
        <v>755</v>
      </c>
      <c r="D321" t="s">
        <v>45</v>
      </c>
      <c r="E321" t="s">
        <v>46</v>
      </c>
      <c r="F321">
        <v>0.16</v>
      </c>
      <c r="G321">
        <v>22.4</v>
      </c>
      <c r="H321">
        <v>0.14499999999999999</v>
      </c>
      <c r="I321">
        <v>20.3</v>
      </c>
      <c r="J321">
        <v>0.13300000000000001</v>
      </c>
      <c r="K321">
        <v>18.62</v>
      </c>
      <c r="L321">
        <v>0</v>
      </c>
      <c r="M321">
        <v>0</v>
      </c>
      <c r="N321">
        <v>0</v>
      </c>
      <c r="O321">
        <v>0</v>
      </c>
      <c r="P321">
        <v>140</v>
      </c>
      <c r="Q321">
        <v>0.152</v>
      </c>
      <c r="R321">
        <v>21.28</v>
      </c>
      <c r="S321">
        <v>0.13800000000000001</v>
      </c>
      <c r="T321">
        <v>19.32</v>
      </c>
      <c r="U321">
        <v>0.129</v>
      </c>
      <c r="V321">
        <v>18.059999999999999</v>
      </c>
      <c r="W321">
        <v>0</v>
      </c>
      <c r="X321">
        <v>0</v>
      </c>
      <c r="Y321">
        <v>0</v>
      </c>
      <c r="Z321">
        <v>0</v>
      </c>
      <c r="AB321">
        <v>202227</v>
      </c>
      <c r="AC321">
        <v>202247</v>
      </c>
      <c r="AM321" t="s">
        <v>38</v>
      </c>
      <c r="AN321" t="s">
        <v>39</v>
      </c>
      <c r="BE321" t="s">
        <v>40</v>
      </c>
      <c r="BF321" t="s">
        <v>41</v>
      </c>
    </row>
    <row r="322" spans="1:58">
      <c r="A322">
        <v>63527</v>
      </c>
      <c r="B322" t="s">
        <v>225</v>
      </c>
      <c r="C322">
        <v>755</v>
      </c>
      <c r="D322" t="s">
        <v>36</v>
      </c>
      <c r="E322" t="s">
        <v>37</v>
      </c>
      <c r="F322">
        <v>9.1999999999999998E-2</v>
      </c>
      <c r="G322">
        <v>25.76</v>
      </c>
      <c r="H322">
        <v>8.3000000000000004E-2</v>
      </c>
      <c r="I322">
        <v>23.24</v>
      </c>
      <c r="J322">
        <v>7.4999999999999997E-2</v>
      </c>
      <c r="K322">
        <v>21</v>
      </c>
      <c r="L322">
        <v>0</v>
      </c>
      <c r="M322">
        <v>0</v>
      </c>
      <c r="N322">
        <v>0</v>
      </c>
      <c r="O322">
        <v>0</v>
      </c>
      <c r="P322">
        <v>280</v>
      </c>
      <c r="Q322">
        <v>8.6999999999999994E-2</v>
      </c>
      <c r="R322">
        <v>24.36</v>
      </c>
      <c r="S322">
        <v>7.9000000000000001E-2</v>
      </c>
      <c r="T322">
        <v>22.12</v>
      </c>
      <c r="U322">
        <v>7.2999999999999995E-2</v>
      </c>
      <c r="V322">
        <v>20.440000000000001</v>
      </c>
      <c r="W322">
        <v>0</v>
      </c>
      <c r="X322">
        <v>0</v>
      </c>
      <c r="Y322">
        <v>0</v>
      </c>
      <c r="Z322">
        <v>0</v>
      </c>
      <c r="AB322">
        <v>202227</v>
      </c>
      <c r="AC322">
        <v>202247</v>
      </c>
      <c r="AM322" t="s">
        <v>38</v>
      </c>
      <c r="AN322" t="s">
        <v>39</v>
      </c>
      <c r="BE322" t="s">
        <v>40</v>
      </c>
      <c r="BF322" t="s">
        <v>41</v>
      </c>
    </row>
    <row r="323" spans="1:58">
      <c r="A323">
        <v>63527</v>
      </c>
      <c r="B323" t="s">
        <v>225</v>
      </c>
      <c r="C323">
        <v>755</v>
      </c>
      <c r="D323" t="s">
        <v>68</v>
      </c>
      <c r="E323" t="s">
        <v>69</v>
      </c>
      <c r="F323">
        <v>7.4999999999999997E-2</v>
      </c>
      <c r="G323">
        <v>28.12</v>
      </c>
      <c r="H323">
        <v>6.8000000000000005E-2</v>
      </c>
      <c r="I323">
        <v>25.5</v>
      </c>
      <c r="J323">
        <v>6.2E-2</v>
      </c>
      <c r="K323">
        <v>23.25</v>
      </c>
      <c r="L323">
        <v>0</v>
      </c>
      <c r="M323">
        <v>0</v>
      </c>
      <c r="N323">
        <v>0</v>
      </c>
      <c r="O323">
        <v>0</v>
      </c>
      <c r="P323">
        <v>375</v>
      </c>
      <c r="Q323">
        <v>7.0999999999999994E-2</v>
      </c>
      <c r="R323">
        <v>26.62</v>
      </c>
      <c r="S323">
        <v>6.5000000000000002E-2</v>
      </c>
      <c r="T323">
        <v>24.37</v>
      </c>
      <c r="U323">
        <v>0.06</v>
      </c>
      <c r="V323">
        <v>22.5</v>
      </c>
      <c r="W323">
        <v>0</v>
      </c>
      <c r="X323">
        <v>0</v>
      </c>
      <c r="Y323">
        <v>0</v>
      </c>
      <c r="Z323">
        <v>0</v>
      </c>
      <c r="AB323">
        <v>202227</v>
      </c>
      <c r="AC323">
        <v>202247</v>
      </c>
      <c r="AM323" t="s">
        <v>38</v>
      </c>
      <c r="AN323" t="s">
        <v>39</v>
      </c>
      <c r="BE323" t="s">
        <v>40</v>
      </c>
      <c r="BF323" t="s">
        <v>41</v>
      </c>
    </row>
    <row r="324" spans="1:58">
      <c r="A324">
        <v>63527</v>
      </c>
      <c r="B324" t="s">
        <v>225</v>
      </c>
      <c r="C324">
        <v>755</v>
      </c>
      <c r="D324" t="s">
        <v>45</v>
      </c>
      <c r="E324" t="s">
        <v>46</v>
      </c>
      <c r="F324">
        <v>0.16</v>
      </c>
      <c r="G324">
        <v>22.4</v>
      </c>
      <c r="H324">
        <v>0.14499999999999999</v>
      </c>
      <c r="I324">
        <v>20.3</v>
      </c>
      <c r="J324">
        <v>0.13300000000000001</v>
      </c>
      <c r="K324">
        <v>18.62</v>
      </c>
      <c r="L324">
        <v>0</v>
      </c>
      <c r="M324">
        <v>0</v>
      </c>
      <c r="N324">
        <v>0</v>
      </c>
      <c r="O324">
        <v>0</v>
      </c>
      <c r="P324">
        <v>140</v>
      </c>
      <c r="Q324">
        <v>0.152</v>
      </c>
      <c r="R324">
        <v>21.28</v>
      </c>
      <c r="S324">
        <v>0.13800000000000001</v>
      </c>
      <c r="T324">
        <v>19.32</v>
      </c>
      <c r="U324">
        <v>0.129</v>
      </c>
      <c r="V324">
        <v>18.059999999999999</v>
      </c>
      <c r="W324">
        <v>0</v>
      </c>
      <c r="X324">
        <v>0</v>
      </c>
      <c r="Y324">
        <v>0</v>
      </c>
      <c r="Z324">
        <v>0</v>
      </c>
      <c r="AB324">
        <v>202227</v>
      </c>
      <c r="AC324">
        <v>202247</v>
      </c>
      <c r="AM324" t="s">
        <v>38</v>
      </c>
      <c r="AN324" t="s">
        <v>39</v>
      </c>
      <c r="BE324" t="s">
        <v>40</v>
      </c>
      <c r="BF324" t="s">
        <v>41</v>
      </c>
    </row>
    <row r="325" spans="1:58">
      <c r="A325">
        <v>63530</v>
      </c>
      <c r="B325" t="s">
        <v>226</v>
      </c>
      <c r="C325">
        <v>755</v>
      </c>
      <c r="D325" t="s">
        <v>36</v>
      </c>
      <c r="E325" t="s">
        <v>37</v>
      </c>
      <c r="F325">
        <v>9.1999999999999998E-2</v>
      </c>
      <c r="G325">
        <v>25.76</v>
      </c>
      <c r="H325">
        <v>8.3000000000000004E-2</v>
      </c>
      <c r="I325">
        <v>23.24</v>
      </c>
      <c r="J325">
        <v>7.4999999999999997E-2</v>
      </c>
      <c r="K325">
        <v>21</v>
      </c>
      <c r="L325">
        <v>0</v>
      </c>
      <c r="M325">
        <v>0</v>
      </c>
      <c r="N325">
        <v>0</v>
      </c>
      <c r="O325">
        <v>0</v>
      </c>
      <c r="P325">
        <v>280</v>
      </c>
      <c r="Q325">
        <v>8.6999999999999994E-2</v>
      </c>
      <c r="R325">
        <v>24.36</v>
      </c>
      <c r="S325">
        <v>7.9000000000000001E-2</v>
      </c>
      <c r="T325">
        <v>22.12</v>
      </c>
      <c r="U325">
        <v>7.2999999999999995E-2</v>
      </c>
      <c r="V325">
        <v>20.440000000000001</v>
      </c>
      <c r="W325">
        <v>0</v>
      </c>
      <c r="X325">
        <v>0</v>
      </c>
      <c r="Y325">
        <v>0</v>
      </c>
      <c r="Z325">
        <v>0</v>
      </c>
      <c r="AB325">
        <v>202227</v>
      </c>
      <c r="AC325">
        <v>202247</v>
      </c>
      <c r="AM325" t="s">
        <v>38</v>
      </c>
      <c r="AN325" t="s">
        <v>39</v>
      </c>
      <c r="BE325" t="s">
        <v>40</v>
      </c>
      <c r="BF325" t="s">
        <v>41</v>
      </c>
    </row>
    <row r="326" spans="1:58">
      <c r="A326">
        <v>63530</v>
      </c>
      <c r="B326" t="s">
        <v>226</v>
      </c>
      <c r="C326">
        <v>755</v>
      </c>
      <c r="D326" t="s">
        <v>68</v>
      </c>
      <c r="E326" t="s">
        <v>69</v>
      </c>
      <c r="F326">
        <v>7.4999999999999997E-2</v>
      </c>
      <c r="G326">
        <v>28.12</v>
      </c>
      <c r="H326">
        <v>6.8000000000000005E-2</v>
      </c>
      <c r="I326">
        <v>25.5</v>
      </c>
      <c r="J326">
        <v>6.2E-2</v>
      </c>
      <c r="K326">
        <v>23.25</v>
      </c>
      <c r="L326">
        <v>0</v>
      </c>
      <c r="M326">
        <v>0</v>
      </c>
      <c r="N326">
        <v>0</v>
      </c>
      <c r="O326">
        <v>0</v>
      </c>
      <c r="P326">
        <v>375</v>
      </c>
      <c r="Q326">
        <v>7.0999999999999994E-2</v>
      </c>
      <c r="R326">
        <v>26.62</v>
      </c>
      <c r="S326">
        <v>6.5000000000000002E-2</v>
      </c>
      <c r="T326">
        <v>24.37</v>
      </c>
      <c r="U326">
        <v>0.06</v>
      </c>
      <c r="V326">
        <v>22.5</v>
      </c>
      <c r="W326">
        <v>0</v>
      </c>
      <c r="X326">
        <v>0</v>
      </c>
      <c r="Y326">
        <v>0</v>
      </c>
      <c r="Z326">
        <v>0</v>
      </c>
      <c r="AB326">
        <v>202227</v>
      </c>
      <c r="AC326">
        <v>202247</v>
      </c>
      <c r="AM326" t="s">
        <v>38</v>
      </c>
      <c r="AN326" t="s">
        <v>39</v>
      </c>
      <c r="BE326" t="s">
        <v>40</v>
      </c>
      <c r="BF326" t="s">
        <v>41</v>
      </c>
    </row>
    <row r="327" spans="1:58">
      <c r="A327">
        <v>63530</v>
      </c>
      <c r="B327" t="s">
        <v>226</v>
      </c>
      <c r="C327">
        <v>755</v>
      </c>
      <c r="D327" t="s">
        <v>45</v>
      </c>
      <c r="E327" t="s">
        <v>46</v>
      </c>
      <c r="F327">
        <v>0.16</v>
      </c>
      <c r="G327">
        <v>22.4</v>
      </c>
      <c r="H327">
        <v>0.14499999999999999</v>
      </c>
      <c r="I327">
        <v>20.3</v>
      </c>
      <c r="J327">
        <v>0.13300000000000001</v>
      </c>
      <c r="K327">
        <v>18.62</v>
      </c>
      <c r="L327">
        <v>0</v>
      </c>
      <c r="M327">
        <v>0</v>
      </c>
      <c r="N327">
        <v>0</v>
      </c>
      <c r="O327">
        <v>0</v>
      </c>
      <c r="P327">
        <v>140</v>
      </c>
      <c r="Q327">
        <v>0.152</v>
      </c>
      <c r="R327">
        <v>21.28</v>
      </c>
      <c r="S327">
        <v>0.13800000000000001</v>
      </c>
      <c r="T327">
        <v>19.32</v>
      </c>
      <c r="U327">
        <v>0.129</v>
      </c>
      <c r="V327">
        <v>18.059999999999999</v>
      </c>
      <c r="W327">
        <v>0</v>
      </c>
      <c r="X327">
        <v>0</v>
      </c>
      <c r="Y327">
        <v>0</v>
      </c>
      <c r="Z327">
        <v>0</v>
      </c>
      <c r="AB327">
        <v>202227</v>
      </c>
      <c r="AC327">
        <v>202247</v>
      </c>
      <c r="AM327" t="s">
        <v>38</v>
      </c>
      <c r="AN327" t="s">
        <v>39</v>
      </c>
      <c r="BE327" t="s">
        <v>40</v>
      </c>
      <c r="BF327" t="s">
        <v>41</v>
      </c>
    </row>
    <row r="328" spans="1:58">
      <c r="A328">
        <v>63531</v>
      </c>
      <c r="B328" t="s">
        <v>227</v>
      </c>
      <c r="C328">
        <v>755</v>
      </c>
      <c r="D328" t="s">
        <v>36</v>
      </c>
      <c r="E328" t="s">
        <v>37</v>
      </c>
      <c r="F328">
        <v>9.1999999999999998E-2</v>
      </c>
      <c r="G328">
        <v>25.76</v>
      </c>
      <c r="H328">
        <v>8.3000000000000004E-2</v>
      </c>
      <c r="I328">
        <v>23.24</v>
      </c>
      <c r="J328">
        <v>7.4999999999999997E-2</v>
      </c>
      <c r="K328">
        <v>21</v>
      </c>
      <c r="L328">
        <v>0</v>
      </c>
      <c r="M328">
        <v>0</v>
      </c>
      <c r="N328">
        <v>0</v>
      </c>
      <c r="O328">
        <v>0</v>
      </c>
      <c r="P328">
        <v>280</v>
      </c>
      <c r="Q328">
        <v>8.6999999999999994E-2</v>
      </c>
      <c r="R328">
        <v>24.36</v>
      </c>
      <c r="S328">
        <v>7.9000000000000001E-2</v>
      </c>
      <c r="T328">
        <v>22.12</v>
      </c>
      <c r="U328">
        <v>7.2999999999999995E-2</v>
      </c>
      <c r="V328">
        <v>20.440000000000001</v>
      </c>
      <c r="W328">
        <v>0</v>
      </c>
      <c r="X328">
        <v>0</v>
      </c>
      <c r="Y328">
        <v>0</v>
      </c>
      <c r="Z328">
        <v>0</v>
      </c>
      <c r="AB328">
        <v>202227</v>
      </c>
      <c r="AC328">
        <v>202247</v>
      </c>
      <c r="AM328" t="s">
        <v>38</v>
      </c>
      <c r="AN328" t="s">
        <v>39</v>
      </c>
      <c r="BE328" t="s">
        <v>40</v>
      </c>
      <c r="BF328" t="s">
        <v>41</v>
      </c>
    </row>
    <row r="329" spans="1:58">
      <c r="A329">
        <v>63531</v>
      </c>
      <c r="B329" t="s">
        <v>227</v>
      </c>
      <c r="C329">
        <v>755</v>
      </c>
      <c r="D329" t="s">
        <v>68</v>
      </c>
      <c r="E329" t="s">
        <v>69</v>
      </c>
      <c r="F329">
        <v>7.4999999999999997E-2</v>
      </c>
      <c r="G329">
        <v>28.12</v>
      </c>
      <c r="H329">
        <v>6.8000000000000005E-2</v>
      </c>
      <c r="I329">
        <v>25.5</v>
      </c>
      <c r="J329">
        <v>6.2E-2</v>
      </c>
      <c r="K329">
        <v>23.25</v>
      </c>
      <c r="L329">
        <v>0</v>
      </c>
      <c r="M329">
        <v>0</v>
      </c>
      <c r="N329">
        <v>0</v>
      </c>
      <c r="O329">
        <v>0</v>
      </c>
      <c r="P329">
        <v>375</v>
      </c>
      <c r="Q329">
        <v>7.0999999999999994E-2</v>
      </c>
      <c r="R329">
        <v>26.62</v>
      </c>
      <c r="S329">
        <v>6.5000000000000002E-2</v>
      </c>
      <c r="T329">
        <v>24.37</v>
      </c>
      <c r="U329">
        <v>0.06</v>
      </c>
      <c r="V329">
        <v>22.5</v>
      </c>
      <c r="W329">
        <v>0</v>
      </c>
      <c r="X329">
        <v>0</v>
      </c>
      <c r="Y329">
        <v>0</v>
      </c>
      <c r="Z329">
        <v>0</v>
      </c>
      <c r="AB329">
        <v>202227</v>
      </c>
      <c r="AC329">
        <v>202247</v>
      </c>
      <c r="AM329" t="s">
        <v>38</v>
      </c>
      <c r="AN329" t="s">
        <v>39</v>
      </c>
      <c r="BE329" t="s">
        <v>40</v>
      </c>
      <c r="BF329" t="s">
        <v>41</v>
      </c>
    </row>
    <row r="330" spans="1:58">
      <c r="A330">
        <v>63531</v>
      </c>
      <c r="B330" t="s">
        <v>227</v>
      </c>
      <c r="C330">
        <v>755</v>
      </c>
      <c r="D330" t="s">
        <v>45</v>
      </c>
      <c r="E330" t="s">
        <v>46</v>
      </c>
      <c r="F330">
        <v>0.16</v>
      </c>
      <c r="G330">
        <v>22.4</v>
      </c>
      <c r="H330">
        <v>0.14499999999999999</v>
      </c>
      <c r="I330">
        <v>20.3</v>
      </c>
      <c r="J330">
        <v>0.13300000000000001</v>
      </c>
      <c r="K330">
        <v>18.62</v>
      </c>
      <c r="L330">
        <v>0</v>
      </c>
      <c r="M330">
        <v>0</v>
      </c>
      <c r="N330">
        <v>0</v>
      </c>
      <c r="O330">
        <v>0</v>
      </c>
      <c r="P330">
        <v>140</v>
      </c>
      <c r="Q330">
        <v>0.152</v>
      </c>
      <c r="R330">
        <v>21.28</v>
      </c>
      <c r="S330">
        <v>0.13800000000000001</v>
      </c>
      <c r="T330">
        <v>19.32</v>
      </c>
      <c r="U330">
        <v>0.129</v>
      </c>
      <c r="V330">
        <v>18.059999999999999</v>
      </c>
      <c r="W330">
        <v>0</v>
      </c>
      <c r="X330">
        <v>0</v>
      </c>
      <c r="Y330">
        <v>0</v>
      </c>
      <c r="Z330">
        <v>0</v>
      </c>
      <c r="AB330">
        <v>202227</v>
      </c>
      <c r="AC330">
        <v>202247</v>
      </c>
      <c r="AM330" t="s">
        <v>38</v>
      </c>
      <c r="AN330" t="s">
        <v>39</v>
      </c>
      <c r="BE330" t="s">
        <v>40</v>
      </c>
      <c r="BF330" t="s">
        <v>41</v>
      </c>
    </row>
    <row r="331" spans="1:58">
      <c r="A331">
        <v>63556</v>
      </c>
      <c r="B331" t="s">
        <v>228</v>
      </c>
      <c r="C331">
        <v>755</v>
      </c>
      <c r="D331" t="s">
        <v>36</v>
      </c>
      <c r="E331" t="s">
        <v>37</v>
      </c>
      <c r="F331">
        <v>8.8999999999999996E-2</v>
      </c>
      <c r="G331">
        <v>24.92</v>
      </c>
      <c r="H331">
        <v>8.2000000000000003E-2</v>
      </c>
      <c r="I331">
        <v>22.96</v>
      </c>
      <c r="J331">
        <v>7.3999999999999996E-2</v>
      </c>
      <c r="K331">
        <v>20.72</v>
      </c>
      <c r="L331">
        <v>0</v>
      </c>
      <c r="M331">
        <v>0</v>
      </c>
      <c r="N331">
        <v>0</v>
      </c>
      <c r="O331">
        <v>0</v>
      </c>
      <c r="P331">
        <v>280</v>
      </c>
      <c r="Q331">
        <v>8.4000000000000005E-2</v>
      </c>
      <c r="R331">
        <v>23.52</v>
      </c>
      <c r="S331">
        <v>7.6999999999999999E-2</v>
      </c>
      <c r="T331">
        <v>21.56</v>
      </c>
      <c r="U331">
        <v>7.1999999999999995E-2</v>
      </c>
      <c r="V331">
        <v>20.16</v>
      </c>
      <c r="W331">
        <v>0</v>
      </c>
      <c r="X331">
        <v>0</v>
      </c>
      <c r="Y331">
        <v>0</v>
      </c>
      <c r="Z331">
        <v>0</v>
      </c>
      <c r="AB331">
        <v>202227</v>
      </c>
      <c r="AC331">
        <v>202247</v>
      </c>
      <c r="AM331" t="s">
        <v>38</v>
      </c>
      <c r="AN331" t="s">
        <v>39</v>
      </c>
      <c r="BE331" t="s">
        <v>40</v>
      </c>
      <c r="BF331" t="s">
        <v>41</v>
      </c>
    </row>
    <row r="332" spans="1:58">
      <c r="A332">
        <v>63556</v>
      </c>
      <c r="B332" t="s">
        <v>228</v>
      </c>
      <c r="C332">
        <v>755</v>
      </c>
      <c r="D332" t="s">
        <v>45</v>
      </c>
      <c r="E332" t="s">
        <v>46</v>
      </c>
      <c r="F332">
        <v>0.17899999999999999</v>
      </c>
      <c r="G332">
        <v>25.06</v>
      </c>
      <c r="H332">
        <v>0.16300000000000001</v>
      </c>
      <c r="I332">
        <v>22.82</v>
      </c>
      <c r="J332">
        <v>0.14799999999999999</v>
      </c>
      <c r="K332">
        <v>20.72</v>
      </c>
      <c r="L332">
        <v>0</v>
      </c>
      <c r="M332">
        <v>0</v>
      </c>
      <c r="N332">
        <v>0</v>
      </c>
      <c r="O332">
        <v>0</v>
      </c>
      <c r="P332">
        <v>140</v>
      </c>
      <c r="Q332">
        <v>0.16900000000000001</v>
      </c>
      <c r="R332">
        <v>23.66</v>
      </c>
      <c r="S332">
        <v>0.154</v>
      </c>
      <c r="T332">
        <v>21.56</v>
      </c>
      <c r="U332">
        <v>0.14399999999999999</v>
      </c>
      <c r="V332">
        <v>20.16</v>
      </c>
      <c r="W332">
        <v>0</v>
      </c>
      <c r="X332">
        <v>0</v>
      </c>
      <c r="Y332">
        <v>0</v>
      </c>
      <c r="Z332">
        <v>0</v>
      </c>
      <c r="AB332">
        <v>202227</v>
      </c>
      <c r="AC332">
        <v>202247</v>
      </c>
      <c r="AM332" t="s">
        <v>38</v>
      </c>
      <c r="AN332" t="s">
        <v>39</v>
      </c>
      <c r="BE332" t="s">
        <v>40</v>
      </c>
      <c r="BF332" t="s">
        <v>41</v>
      </c>
    </row>
    <row r="333" spans="1:58">
      <c r="A333">
        <v>63594</v>
      </c>
      <c r="B333" t="s">
        <v>229</v>
      </c>
      <c r="C333">
        <v>755</v>
      </c>
      <c r="D333" t="s">
        <v>68</v>
      </c>
      <c r="E333" t="s">
        <v>69</v>
      </c>
      <c r="F333">
        <v>7.1999999999999995E-2</v>
      </c>
      <c r="G333">
        <v>27</v>
      </c>
      <c r="H333">
        <v>6.5000000000000002E-2</v>
      </c>
      <c r="I333">
        <v>24.37</v>
      </c>
      <c r="J333">
        <v>5.8999999999999997E-2</v>
      </c>
      <c r="K333">
        <v>22.12</v>
      </c>
      <c r="L333">
        <v>0</v>
      </c>
      <c r="M333">
        <v>0</v>
      </c>
      <c r="N333">
        <v>0</v>
      </c>
      <c r="O333">
        <v>0</v>
      </c>
      <c r="P333">
        <v>375</v>
      </c>
      <c r="Q333">
        <v>6.8000000000000005E-2</v>
      </c>
      <c r="R333">
        <v>25.5</v>
      </c>
      <c r="S333">
        <v>6.2E-2</v>
      </c>
      <c r="T333">
        <v>23.25</v>
      </c>
      <c r="U333">
        <v>5.8000000000000003E-2</v>
      </c>
      <c r="V333">
        <v>21.75</v>
      </c>
      <c r="W333">
        <v>0</v>
      </c>
      <c r="X333">
        <v>0</v>
      </c>
      <c r="Y333">
        <v>0</v>
      </c>
      <c r="Z333">
        <v>0</v>
      </c>
      <c r="AB333">
        <v>202227</v>
      </c>
      <c r="AC333">
        <v>202247</v>
      </c>
      <c r="AM333" t="s">
        <v>38</v>
      </c>
      <c r="AN333" t="s">
        <v>39</v>
      </c>
      <c r="BE333" t="s">
        <v>40</v>
      </c>
      <c r="BF333" t="s">
        <v>41</v>
      </c>
    </row>
    <row r="334" spans="1:58">
      <c r="A334">
        <v>63598</v>
      </c>
      <c r="B334" t="s">
        <v>230</v>
      </c>
      <c r="C334">
        <v>755</v>
      </c>
      <c r="D334" t="s">
        <v>36</v>
      </c>
      <c r="E334" t="s">
        <v>37</v>
      </c>
      <c r="F334">
        <v>0.112</v>
      </c>
      <c r="G334">
        <v>31.36</v>
      </c>
      <c r="H334">
        <v>0.10199999999999999</v>
      </c>
      <c r="I334">
        <v>28.56</v>
      </c>
      <c r="J334">
        <v>9.2999999999999999E-2</v>
      </c>
      <c r="K334">
        <v>26.04</v>
      </c>
      <c r="L334">
        <v>0</v>
      </c>
      <c r="M334">
        <v>0</v>
      </c>
      <c r="N334">
        <v>0</v>
      </c>
      <c r="O334">
        <v>0</v>
      </c>
      <c r="P334">
        <v>280</v>
      </c>
      <c r="Q334">
        <v>0.106</v>
      </c>
      <c r="R334">
        <v>29.68</v>
      </c>
      <c r="S334">
        <v>9.7000000000000003E-2</v>
      </c>
      <c r="T334">
        <v>27.16</v>
      </c>
      <c r="U334">
        <v>0.09</v>
      </c>
      <c r="V334">
        <v>25.2</v>
      </c>
      <c r="W334">
        <v>0</v>
      </c>
      <c r="X334">
        <v>0</v>
      </c>
      <c r="Y334">
        <v>0</v>
      </c>
      <c r="Z334">
        <v>0</v>
      </c>
      <c r="AB334">
        <v>202227</v>
      </c>
      <c r="AC334">
        <v>202247</v>
      </c>
      <c r="AM334" t="s">
        <v>38</v>
      </c>
      <c r="AN334" t="s">
        <v>39</v>
      </c>
      <c r="BE334" t="s">
        <v>40</v>
      </c>
      <c r="BF334" t="s">
        <v>41</v>
      </c>
    </row>
    <row r="335" spans="1:58">
      <c r="A335">
        <v>63599</v>
      </c>
      <c r="B335" t="s">
        <v>231</v>
      </c>
      <c r="C335">
        <v>755</v>
      </c>
      <c r="D335" t="s">
        <v>36</v>
      </c>
      <c r="E335" t="s">
        <v>37</v>
      </c>
      <c r="F335">
        <v>0.112</v>
      </c>
      <c r="G335">
        <v>31.36</v>
      </c>
      <c r="H335">
        <v>0.10199999999999999</v>
      </c>
      <c r="I335">
        <v>28.56</v>
      </c>
      <c r="J335">
        <v>9.2999999999999999E-2</v>
      </c>
      <c r="K335">
        <v>26.04</v>
      </c>
      <c r="L335">
        <v>0</v>
      </c>
      <c r="M335">
        <v>0</v>
      </c>
      <c r="N335">
        <v>0</v>
      </c>
      <c r="O335">
        <v>0</v>
      </c>
      <c r="P335">
        <v>280</v>
      </c>
      <c r="Q335">
        <v>0.106</v>
      </c>
      <c r="R335">
        <v>29.68</v>
      </c>
      <c r="S335">
        <v>9.7000000000000003E-2</v>
      </c>
      <c r="T335">
        <v>27.16</v>
      </c>
      <c r="U335">
        <v>0.09</v>
      </c>
      <c r="V335">
        <v>25.2</v>
      </c>
      <c r="W335">
        <v>0</v>
      </c>
      <c r="X335">
        <v>0</v>
      </c>
      <c r="Y335">
        <v>0</v>
      </c>
      <c r="Z335">
        <v>0</v>
      </c>
      <c r="AB335">
        <v>202227</v>
      </c>
      <c r="AC335">
        <v>202247</v>
      </c>
      <c r="AM335" t="s">
        <v>38</v>
      </c>
      <c r="AN335" t="s">
        <v>39</v>
      </c>
      <c r="BE335" t="s">
        <v>40</v>
      </c>
      <c r="BF335" t="s">
        <v>41</v>
      </c>
    </row>
    <row r="336" spans="1:58">
      <c r="A336">
        <v>63600</v>
      </c>
      <c r="B336" t="s">
        <v>232</v>
      </c>
      <c r="C336">
        <v>755</v>
      </c>
      <c r="D336" t="s">
        <v>36</v>
      </c>
      <c r="E336" t="s">
        <v>37</v>
      </c>
      <c r="F336">
        <v>0.16800000000000001</v>
      </c>
      <c r="G336">
        <v>47.04</v>
      </c>
      <c r="H336">
        <v>0.152</v>
      </c>
      <c r="I336">
        <v>42.56</v>
      </c>
      <c r="J336">
        <v>0.13800000000000001</v>
      </c>
      <c r="K336">
        <v>38.64</v>
      </c>
      <c r="L336">
        <v>0</v>
      </c>
      <c r="M336">
        <v>0</v>
      </c>
      <c r="N336">
        <v>0</v>
      </c>
      <c r="O336">
        <v>0</v>
      </c>
      <c r="P336">
        <v>280</v>
      </c>
      <c r="Q336">
        <v>0.159</v>
      </c>
      <c r="R336">
        <v>44.52</v>
      </c>
      <c r="S336">
        <v>0.14399999999999999</v>
      </c>
      <c r="T336">
        <v>40.32</v>
      </c>
      <c r="U336">
        <v>0.13400000000000001</v>
      </c>
      <c r="V336">
        <v>37.520000000000003</v>
      </c>
      <c r="W336">
        <v>0</v>
      </c>
      <c r="X336">
        <v>0</v>
      </c>
      <c r="Y336">
        <v>0</v>
      </c>
      <c r="Z336">
        <v>0</v>
      </c>
      <c r="AB336">
        <v>202227</v>
      </c>
      <c r="AC336">
        <v>202247</v>
      </c>
      <c r="AM336" t="s">
        <v>38</v>
      </c>
      <c r="AN336" t="s">
        <v>39</v>
      </c>
      <c r="BE336" t="s">
        <v>40</v>
      </c>
      <c r="BF336" t="s">
        <v>41</v>
      </c>
    </row>
    <row r="337" spans="1:58">
      <c r="A337">
        <v>63600</v>
      </c>
      <c r="B337" t="s">
        <v>232</v>
      </c>
      <c r="C337">
        <v>755</v>
      </c>
      <c r="D337" t="s">
        <v>45</v>
      </c>
      <c r="E337" t="s">
        <v>46</v>
      </c>
      <c r="F337">
        <v>0.20499999999999999</v>
      </c>
      <c r="G337">
        <v>28.7</v>
      </c>
      <c r="H337">
        <v>0.186</v>
      </c>
      <c r="I337">
        <v>26.04</v>
      </c>
      <c r="J337">
        <v>0.16800000000000001</v>
      </c>
      <c r="K337">
        <v>23.52</v>
      </c>
      <c r="L337">
        <v>0</v>
      </c>
      <c r="M337">
        <v>0</v>
      </c>
      <c r="N337">
        <v>0</v>
      </c>
      <c r="O337">
        <v>0</v>
      </c>
      <c r="P337">
        <v>140</v>
      </c>
      <c r="Q337">
        <v>0.19400000000000001</v>
      </c>
      <c r="R337">
        <v>27.16</v>
      </c>
      <c r="S337">
        <v>0.17599999999999999</v>
      </c>
      <c r="T337">
        <v>24.64</v>
      </c>
      <c r="U337">
        <v>0.16400000000000001</v>
      </c>
      <c r="V337">
        <v>22.96</v>
      </c>
      <c r="W337">
        <v>0</v>
      </c>
      <c r="X337">
        <v>0</v>
      </c>
      <c r="Y337">
        <v>0</v>
      </c>
      <c r="Z337">
        <v>0</v>
      </c>
      <c r="AB337">
        <v>202227</v>
      </c>
      <c r="AC337">
        <v>202247</v>
      </c>
      <c r="AM337" t="s">
        <v>38</v>
      </c>
      <c r="AN337" t="s">
        <v>39</v>
      </c>
      <c r="BE337" t="s">
        <v>40</v>
      </c>
      <c r="BF337" t="s">
        <v>41</v>
      </c>
    </row>
    <row r="338" spans="1:58">
      <c r="A338">
        <v>64051</v>
      </c>
      <c r="B338" t="s">
        <v>233</v>
      </c>
      <c r="C338">
        <v>755</v>
      </c>
      <c r="D338" t="s">
        <v>36</v>
      </c>
      <c r="E338" t="s">
        <v>37</v>
      </c>
      <c r="F338">
        <v>7.9000000000000001E-2</v>
      </c>
      <c r="G338">
        <v>22.12</v>
      </c>
      <c r="H338">
        <v>7.1999999999999995E-2</v>
      </c>
      <c r="I338">
        <v>20.16</v>
      </c>
      <c r="J338">
        <v>6.6000000000000003E-2</v>
      </c>
      <c r="K338">
        <v>18.48</v>
      </c>
      <c r="L338">
        <v>0</v>
      </c>
      <c r="M338">
        <v>0</v>
      </c>
      <c r="N338">
        <v>0</v>
      </c>
      <c r="O338">
        <v>0</v>
      </c>
      <c r="P338">
        <v>280</v>
      </c>
      <c r="Q338">
        <v>7.4999999999999997E-2</v>
      </c>
      <c r="R338">
        <v>21</v>
      </c>
      <c r="S338">
        <v>6.8000000000000005E-2</v>
      </c>
      <c r="T338">
        <v>19.04</v>
      </c>
      <c r="U338">
        <v>6.4000000000000001E-2</v>
      </c>
      <c r="V338">
        <v>17.920000000000002</v>
      </c>
      <c r="W338">
        <v>0</v>
      </c>
      <c r="X338">
        <v>0</v>
      </c>
      <c r="Y338">
        <v>0</v>
      </c>
      <c r="Z338">
        <v>0</v>
      </c>
      <c r="AB338">
        <v>202227</v>
      </c>
      <c r="AC338">
        <v>202247</v>
      </c>
      <c r="AM338" t="s">
        <v>38</v>
      </c>
      <c r="AN338" t="s">
        <v>39</v>
      </c>
      <c r="BE338" t="s">
        <v>40</v>
      </c>
      <c r="BF338" t="s">
        <v>41</v>
      </c>
    </row>
    <row r="339" spans="1:58">
      <c r="A339">
        <v>64051</v>
      </c>
      <c r="B339" t="s">
        <v>233</v>
      </c>
      <c r="C339">
        <v>755</v>
      </c>
      <c r="D339" t="s">
        <v>68</v>
      </c>
      <c r="E339" t="s">
        <v>69</v>
      </c>
      <c r="F339">
        <v>7.1999999999999995E-2</v>
      </c>
      <c r="G339">
        <v>27</v>
      </c>
      <c r="H339">
        <v>6.5000000000000002E-2</v>
      </c>
      <c r="I339">
        <v>24.37</v>
      </c>
      <c r="J339">
        <v>5.8999999999999997E-2</v>
      </c>
      <c r="K339">
        <v>22.12</v>
      </c>
      <c r="L339">
        <v>0</v>
      </c>
      <c r="M339">
        <v>0</v>
      </c>
      <c r="N339">
        <v>0</v>
      </c>
      <c r="O339">
        <v>0</v>
      </c>
      <c r="P339">
        <v>375</v>
      </c>
      <c r="Q339">
        <v>6.8000000000000005E-2</v>
      </c>
      <c r="R339">
        <v>25.5</v>
      </c>
      <c r="S339">
        <v>6.2E-2</v>
      </c>
      <c r="T339">
        <v>23.25</v>
      </c>
      <c r="U339">
        <v>5.8000000000000003E-2</v>
      </c>
      <c r="V339">
        <v>21.75</v>
      </c>
      <c r="W339">
        <v>0</v>
      </c>
      <c r="X339">
        <v>0</v>
      </c>
      <c r="Y339">
        <v>0</v>
      </c>
      <c r="Z339">
        <v>0</v>
      </c>
      <c r="AB339">
        <v>202227</v>
      </c>
      <c r="AC339">
        <v>202247</v>
      </c>
      <c r="AM339" t="s">
        <v>38</v>
      </c>
      <c r="AN339" t="s">
        <v>39</v>
      </c>
      <c r="BE339" t="s">
        <v>40</v>
      </c>
      <c r="BF339" t="s">
        <v>41</v>
      </c>
    </row>
    <row r="340" spans="1:58">
      <c r="A340">
        <v>64051</v>
      </c>
      <c r="B340" t="s">
        <v>233</v>
      </c>
      <c r="C340">
        <v>755</v>
      </c>
      <c r="D340" t="s">
        <v>45</v>
      </c>
      <c r="E340" t="s">
        <v>46</v>
      </c>
      <c r="F340">
        <v>0.15</v>
      </c>
      <c r="G340">
        <v>21</v>
      </c>
      <c r="H340">
        <v>0.13700000000000001</v>
      </c>
      <c r="I340">
        <v>19.18</v>
      </c>
      <c r="J340">
        <v>0.125</v>
      </c>
      <c r="K340">
        <v>17.5</v>
      </c>
      <c r="L340">
        <v>0</v>
      </c>
      <c r="M340">
        <v>0</v>
      </c>
      <c r="N340">
        <v>0</v>
      </c>
      <c r="O340">
        <v>0</v>
      </c>
      <c r="P340">
        <v>140</v>
      </c>
      <c r="Q340">
        <v>0.14199999999999999</v>
      </c>
      <c r="R340">
        <v>19.88</v>
      </c>
      <c r="S340">
        <v>0.13</v>
      </c>
      <c r="T340">
        <v>18.2</v>
      </c>
      <c r="U340">
        <v>0.122</v>
      </c>
      <c r="V340">
        <v>17.079999999999998</v>
      </c>
      <c r="W340">
        <v>0</v>
      </c>
      <c r="X340">
        <v>0</v>
      </c>
      <c r="Y340">
        <v>0</v>
      </c>
      <c r="Z340">
        <v>0</v>
      </c>
      <c r="AB340">
        <v>202227</v>
      </c>
      <c r="AC340">
        <v>202247</v>
      </c>
      <c r="AM340" t="s">
        <v>38</v>
      </c>
      <c r="AN340" t="s">
        <v>39</v>
      </c>
      <c r="BE340" t="s">
        <v>40</v>
      </c>
      <c r="BF340" t="s">
        <v>41</v>
      </c>
    </row>
    <row r="341" spans="1:58">
      <c r="A341">
        <v>64052</v>
      </c>
      <c r="B341" t="s">
        <v>234</v>
      </c>
      <c r="C341">
        <v>755</v>
      </c>
      <c r="D341" t="s">
        <v>36</v>
      </c>
      <c r="E341" t="s">
        <v>37</v>
      </c>
      <c r="F341">
        <v>7.9000000000000001E-2</v>
      </c>
      <c r="G341">
        <v>22.12</v>
      </c>
      <c r="H341">
        <v>7.1999999999999995E-2</v>
      </c>
      <c r="I341">
        <v>20.16</v>
      </c>
      <c r="J341">
        <v>6.6000000000000003E-2</v>
      </c>
      <c r="K341">
        <v>18.48</v>
      </c>
      <c r="L341">
        <v>0</v>
      </c>
      <c r="M341">
        <v>0</v>
      </c>
      <c r="N341">
        <v>0</v>
      </c>
      <c r="O341">
        <v>0</v>
      </c>
      <c r="P341">
        <v>280</v>
      </c>
      <c r="Q341">
        <v>7.4999999999999997E-2</v>
      </c>
      <c r="R341">
        <v>21</v>
      </c>
      <c r="S341">
        <v>6.8000000000000005E-2</v>
      </c>
      <c r="T341">
        <v>19.04</v>
      </c>
      <c r="U341">
        <v>6.4000000000000001E-2</v>
      </c>
      <c r="V341">
        <v>17.920000000000002</v>
      </c>
      <c r="W341">
        <v>0</v>
      </c>
      <c r="X341">
        <v>0</v>
      </c>
      <c r="Y341">
        <v>0</v>
      </c>
      <c r="Z341">
        <v>0</v>
      </c>
      <c r="AB341">
        <v>202227</v>
      </c>
      <c r="AC341">
        <v>202247</v>
      </c>
      <c r="AM341" t="s">
        <v>38</v>
      </c>
      <c r="AN341" t="s">
        <v>39</v>
      </c>
      <c r="BE341" t="s">
        <v>40</v>
      </c>
      <c r="BF341" t="s">
        <v>41</v>
      </c>
    </row>
    <row r="342" spans="1:58">
      <c r="A342">
        <v>64052</v>
      </c>
      <c r="B342" t="s">
        <v>234</v>
      </c>
      <c r="C342">
        <v>755</v>
      </c>
      <c r="D342" t="s">
        <v>68</v>
      </c>
      <c r="E342" t="s">
        <v>69</v>
      </c>
      <c r="F342">
        <v>7.1999999999999995E-2</v>
      </c>
      <c r="G342">
        <v>27</v>
      </c>
      <c r="H342">
        <v>6.5000000000000002E-2</v>
      </c>
      <c r="I342">
        <v>24.37</v>
      </c>
      <c r="J342">
        <v>5.8999999999999997E-2</v>
      </c>
      <c r="K342">
        <v>22.12</v>
      </c>
      <c r="L342">
        <v>0</v>
      </c>
      <c r="M342">
        <v>0</v>
      </c>
      <c r="N342">
        <v>0</v>
      </c>
      <c r="O342">
        <v>0</v>
      </c>
      <c r="P342">
        <v>375</v>
      </c>
      <c r="Q342">
        <v>6.8000000000000005E-2</v>
      </c>
      <c r="R342">
        <v>25.5</v>
      </c>
      <c r="S342">
        <v>6.2E-2</v>
      </c>
      <c r="T342">
        <v>23.25</v>
      </c>
      <c r="U342">
        <v>5.8000000000000003E-2</v>
      </c>
      <c r="V342">
        <v>21.75</v>
      </c>
      <c r="W342">
        <v>0</v>
      </c>
      <c r="X342">
        <v>0</v>
      </c>
      <c r="Y342">
        <v>0</v>
      </c>
      <c r="Z342">
        <v>0</v>
      </c>
      <c r="AB342">
        <v>202227</v>
      </c>
      <c r="AC342">
        <v>202247</v>
      </c>
      <c r="AM342" t="s">
        <v>38</v>
      </c>
      <c r="AN342" t="s">
        <v>39</v>
      </c>
      <c r="BE342" t="s">
        <v>40</v>
      </c>
      <c r="BF342" t="s">
        <v>41</v>
      </c>
    </row>
    <row r="343" spans="1:58">
      <c r="A343">
        <v>64052</v>
      </c>
      <c r="B343" t="s">
        <v>234</v>
      </c>
      <c r="C343">
        <v>755</v>
      </c>
      <c r="D343" t="s">
        <v>45</v>
      </c>
      <c r="E343" t="s">
        <v>46</v>
      </c>
      <c r="F343">
        <v>0.15</v>
      </c>
      <c r="G343">
        <v>21</v>
      </c>
      <c r="H343">
        <v>0.13700000000000001</v>
      </c>
      <c r="I343">
        <v>19.18</v>
      </c>
      <c r="J343">
        <v>0.125</v>
      </c>
      <c r="K343">
        <v>17.5</v>
      </c>
      <c r="L343">
        <v>0</v>
      </c>
      <c r="M343">
        <v>0</v>
      </c>
      <c r="N343">
        <v>0</v>
      </c>
      <c r="O343">
        <v>0</v>
      </c>
      <c r="P343">
        <v>140</v>
      </c>
      <c r="Q343">
        <v>0.14199999999999999</v>
      </c>
      <c r="R343">
        <v>19.88</v>
      </c>
      <c r="S343">
        <v>0.13</v>
      </c>
      <c r="T343">
        <v>18.2</v>
      </c>
      <c r="U343">
        <v>0.122</v>
      </c>
      <c r="V343">
        <v>17.079999999999998</v>
      </c>
      <c r="W343">
        <v>0</v>
      </c>
      <c r="X343">
        <v>0</v>
      </c>
      <c r="Y343">
        <v>0</v>
      </c>
      <c r="Z343">
        <v>0</v>
      </c>
      <c r="AB343">
        <v>202227</v>
      </c>
      <c r="AC343">
        <v>202247</v>
      </c>
      <c r="AM343" t="s">
        <v>38</v>
      </c>
      <c r="AN343" t="s">
        <v>39</v>
      </c>
      <c r="BE343" t="s">
        <v>40</v>
      </c>
      <c r="BF343" t="s">
        <v>41</v>
      </c>
    </row>
    <row r="344" spans="1:58">
      <c r="A344">
        <v>64054</v>
      </c>
      <c r="B344" t="s">
        <v>235</v>
      </c>
      <c r="C344">
        <v>755</v>
      </c>
      <c r="D344" t="s">
        <v>36</v>
      </c>
      <c r="E344" t="s">
        <v>37</v>
      </c>
      <c r="F344">
        <v>7.9000000000000001E-2</v>
      </c>
      <c r="G344">
        <v>22.12</v>
      </c>
      <c r="H344">
        <v>7.1999999999999995E-2</v>
      </c>
      <c r="I344">
        <v>20.16</v>
      </c>
      <c r="J344">
        <v>6.6000000000000003E-2</v>
      </c>
      <c r="K344">
        <v>18.48</v>
      </c>
      <c r="L344">
        <v>0</v>
      </c>
      <c r="M344">
        <v>0</v>
      </c>
      <c r="N344">
        <v>0</v>
      </c>
      <c r="O344">
        <v>0</v>
      </c>
      <c r="P344">
        <v>280</v>
      </c>
      <c r="Q344">
        <v>7.4999999999999997E-2</v>
      </c>
      <c r="R344">
        <v>21</v>
      </c>
      <c r="S344">
        <v>6.8000000000000005E-2</v>
      </c>
      <c r="T344">
        <v>19.04</v>
      </c>
      <c r="U344">
        <v>6.4000000000000001E-2</v>
      </c>
      <c r="V344">
        <v>17.920000000000002</v>
      </c>
      <c r="W344">
        <v>0</v>
      </c>
      <c r="X344">
        <v>0</v>
      </c>
      <c r="Y344">
        <v>0</v>
      </c>
      <c r="Z344">
        <v>0</v>
      </c>
      <c r="AB344">
        <v>202227</v>
      </c>
      <c r="AC344">
        <v>202247</v>
      </c>
      <c r="AM344" t="s">
        <v>38</v>
      </c>
      <c r="AN344" t="s">
        <v>39</v>
      </c>
      <c r="BE344" t="s">
        <v>40</v>
      </c>
      <c r="BF344" t="s">
        <v>41</v>
      </c>
    </row>
    <row r="345" spans="1:58">
      <c r="A345">
        <v>64054</v>
      </c>
      <c r="B345" t="s">
        <v>235</v>
      </c>
      <c r="C345">
        <v>755</v>
      </c>
      <c r="D345" t="s">
        <v>68</v>
      </c>
      <c r="E345" t="s">
        <v>69</v>
      </c>
      <c r="F345">
        <v>7.1999999999999995E-2</v>
      </c>
      <c r="G345">
        <v>27</v>
      </c>
      <c r="H345">
        <v>6.5000000000000002E-2</v>
      </c>
      <c r="I345">
        <v>24.37</v>
      </c>
      <c r="J345">
        <v>5.8999999999999997E-2</v>
      </c>
      <c r="K345">
        <v>22.12</v>
      </c>
      <c r="L345">
        <v>0</v>
      </c>
      <c r="M345">
        <v>0</v>
      </c>
      <c r="N345">
        <v>0</v>
      </c>
      <c r="O345">
        <v>0</v>
      </c>
      <c r="P345">
        <v>375</v>
      </c>
      <c r="Q345">
        <v>6.8000000000000005E-2</v>
      </c>
      <c r="R345">
        <v>25.5</v>
      </c>
      <c r="S345">
        <v>6.2E-2</v>
      </c>
      <c r="T345">
        <v>23.25</v>
      </c>
      <c r="U345">
        <v>5.8000000000000003E-2</v>
      </c>
      <c r="V345">
        <v>21.75</v>
      </c>
      <c r="W345">
        <v>0</v>
      </c>
      <c r="X345">
        <v>0</v>
      </c>
      <c r="Y345">
        <v>0</v>
      </c>
      <c r="Z345">
        <v>0</v>
      </c>
      <c r="AB345">
        <v>202227</v>
      </c>
      <c r="AC345">
        <v>202247</v>
      </c>
      <c r="AM345" t="s">
        <v>38</v>
      </c>
      <c r="AN345" t="s">
        <v>39</v>
      </c>
      <c r="BE345" t="s">
        <v>40</v>
      </c>
      <c r="BF345" t="s">
        <v>41</v>
      </c>
    </row>
    <row r="346" spans="1:58">
      <c r="A346">
        <v>64054</v>
      </c>
      <c r="B346" t="s">
        <v>235</v>
      </c>
      <c r="C346">
        <v>755</v>
      </c>
      <c r="D346" t="s">
        <v>45</v>
      </c>
      <c r="E346" t="s">
        <v>46</v>
      </c>
      <c r="F346">
        <v>0.15</v>
      </c>
      <c r="G346">
        <v>21</v>
      </c>
      <c r="H346">
        <v>0.13700000000000001</v>
      </c>
      <c r="I346">
        <v>19.18</v>
      </c>
      <c r="J346">
        <v>0.125</v>
      </c>
      <c r="K346">
        <v>17.5</v>
      </c>
      <c r="L346">
        <v>0</v>
      </c>
      <c r="M346">
        <v>0</v>
      </c>
      <c r="N346">
        <v>0</v>
      </c>
      <c r="O346">
        <v>0</v>
      </c>
      <c r="P346">
        <v>140</v>
      </c>
      <c r="Q346">
        <v>0.14199999999999999</v>
      </c>
      <c r="R346">
        <v>19.88</v>
      </c>
      <c r="S346">
        <v>0.13</v>
      </c>
      <c r="T346">
        <v>18.2</v>
      </c>
      <c r="U346">
        <v>0.122</v>
      </c>
      <c r="V346">
        <v>17.079999999999998</v>
      </c>
      <c r="W346">
        <v>0</v>
      </c>
      <c r="X346">
        <v>0</v>
      </c>
      <c r="Y346">
        <v>0</v>
      </c>
      <c r="Z346">
        <v>0</v>
      </c>
      <c r="AB346">
        <v>202227</v>
      </c>
      <c r="AC346">
        <v>202247</v>
      </c>
      <c r="AM346" t="s">
        <v>38</v>
      </c>
      <c r="AN346" t="s">
        <v>39</v>
      </c>
      <c r="BE346" t="s">
        <v>40</v>
      </c>
      <c r="BF346" t="s">
        <v>41</v>
      </c>
    </row>
    <row r="347" spans="1:58">
      <c r="A347">
        <v>64584</v>
      </c>
      <c r="B347" t="s">
        <v>236</v>
      </c>
      <c r="C347">
        <v>755</v>
      </c>
      <c r="D347" t="s">
        <v>36</v>
      </c>
      <c r="E347" t="s">
        <v>37</v>
      </c>
      <c r="F347">
        <v>7.9000000000000001E-2</v>
      </c>
      <c r="G347">
        <v>22.12</v>
      </c>
      <c r="H347">
        <v>7.1999999999999995E-2</v>
      </c>
      <c r="I347">
        <v>20.16</v>
      </c>
      <c r="J347">
        <v>6.6000000000000003E-2</v>
      </c>
      <c r="K347">
        <v>18.48</v>
      </c>
      <c r="L347">
        <v>0</v>
      </c>
      <c r="M347">
        <v>0</v>
      </c>
      <c r="N347">
        <v>0</v>
      </c>
      <c r="O347">
        <v>0</v>
      </c>
      <c r="P347">
        <v>280</v>
      </c>
      <c r="Q347">
        <v>7.4999999999999997E-2</v>
      </c>
      <c r="R347">
        <v>21</v>
      </c>
      <c r="S347">
        <v>6.8000000000000005E-2</v>
      </c>
      <c r="T347">
        <v>19.04</v>
      </c>
      <c r="U347">
        <v>6.4000000000000001E-2</v>
      </c>
      <c r="V347">
        <v>17.920000000000002</v>
      </c>
      <c r="W347">
        <v>0</v>
      </c>
      <c r="X347">
        <v>0</v>
      </c>
      <c r="Y347">
        <v>0</v>
      </c>
      <c r="Z347">
        <v>0</v>
      </c>
      <c r="AB347">
        <v>202227</v>
      </c>
      <c r="AC347">
        <v>202247</v>
      </c>
      <c r="AM347" t="s">
        <v>38</v>
      </c>
      <c r="AN347" t="s">
        <v>39</v>
      </c>
      <c r="BE347" t="s">
        <v>40</v>
      </c>
      <c r="BF347" t="s">
        <v>41</v>
      </c>
    </row>
    <row r="348" spans="1:58">
      <c r="A348">
        <v>64584</v>
      </c>
      <c r="B348" t="s">
        <v>236</v>
      </c>
      <c r="C348">
        <v>755</v>
      </c>
      <c r="D348" t="s">
        <v>68</v>
      </c>
      <c r="E348" t="s">
        <v>69</v>
      </c>
      <c r="F348">
        <v>7.1999999999999995E-2</v>
      </c>
      <c r="G348">
        <v>27</v>
      </c>
      <c r="H348">
        <v>6.5000000000000002E-2</v>
      </c>
      <c r="I348">
        <v>24.37</v>
      </c>
      <c r="J348">
        <v>5.8999999999999997E-2</v>
      </c>
      <c r="K348">
        <v>22.12</v>
      </c>
      <c r="L348">
        <v>0</v>
      </c>
      <c r="M348">
        <v>0</v>
      </c>
      <c r="N348">
        <v>0</v>
      </c>
      <c r="O348">
        <v>0</v>
      </c>
      <c r="P348">
        <v>375</v>
      </c>
      <c r="Q348">
        <v>6.8000000000000005E-2</v>
      </c>
      <c r="R348">
        <v>25.5</v>
      </c>
      <c r="S348">
        <v>6.2E-2</v>
      </c>
      <c r="T348">
        <v>23.25</v>
      </c>
      <c r="U348">
        <v>5.8000000000000003E-2</v>
      </c>
      <c r="V348">
        <v>21.75</v>
      </c>
      <c r="W348">
        <v>0</v>
      </c>
      <c r="X348">
        <v>0</v>
      </c>
      <c r="Y348">
        <v>0</v>
      </c>
      <c r="Z348">
        <v>0</v>
      </c>
      <c r="AB348">
        <v>202227</v>
      </c>
      <c r="AC348">
        <v>202247</v>
      </c>
      <c r="AM348" t="s">
        <v>38</v>
      </c>
      <c r="AN348" t="s">
        <v>39</v>
      </c>
      <c r="BE348" t="s">
        <v>40</v>
      </c>
      <c r="BF348" t="s">
        <v>41</v>
      </c>
    </row>
    <row r="349" spans="1:58">
      <c r="A349">
        <v>64584</v>
      </c>
      <c r="B349" t="s">
        <v>236</v>
      </c>
      <c r="C349">
        <v>755</v>
      </c>
      <c r="D349" t="s">
        <v>45</v>
      </c>
      <c r="E349" t="s">
        <v>46</v>
      </c>
      <c r="F349">
        <v>0.15</v>
      </c>
      <c r="G349">
        <v>21</v>
      </c>
      <c r="H349">
        <v>0.13700000000000001</v>
      </c>
      <c r="I349">
        <v>19.18</v>
      </c>
      <c r="J349">
        <v>0.125</v>
      </c>
      <c r="K349">
        <v>17.5</v>
      </c>
      <c r="L349">
        <v>0</v>
      </c>
      <c r="M349">
        <v>0</v>
      </c>
      <c r="N349">
        <v>0</v>
      </c>
      <c r="O349">
        <v>0</v>
      </c>
      <c r="P349">
        <v>140</v>
      </c>
      <c r="Q349">
        <v>0.14199999999999999</v>
      </c>
      <c r="R349">
        <v>19.88</v>
      </c>
      <c r="S349">
        <v>0.13</v>
      </c>
      <c r="T349">
        <v>18.2</v>
      </c>
      <c r="U349">
        <v>0.122</v>
      </c>
      <c r="V349">
        <v>17.079999999999998</v>
      </c>
      <c r="W349">
        <v>0</v>
      </c>
      <c r="X349">
        <v>0</v>
      </c>
      <c r="Y349">
        <v>0</v>
      </c>
      <c r="Z349">
        <v>0</v>
      </c>
      <c r="AB349">
        <v>202227</v>
      </c>
      <c r="AC349">
        <v>202247</v>
      </c>
      <c r="AM349" t="s">
        <v>38</v>
      </c>
      <c r="AN349" t="s">
        <v>39</v>
      </c>
      <c r="BE349" t="s">
        <v>40</v>
      </c>
      <c r="BF349" t="s">
        <v>41</v>
      </c>
    </row>
    <row r="350" spans="1:58">
      <c r="A350">
        <v>65210</v>
      </c>
      <c r="B350" t="s">
        <v>237</v>
      </c>
      <c r="C350">
        <v>755</v>
      </c>
      <c r="D350" t="s">
        <v>36</v>
      </c>
      <c r="E350" t="s">
        <v>37</v>
      </c>
      <c r="F350">
        <v>8.8999999999999996E-2</v>
      </c>
      <c r="G350">
        <v>24.92</v>
      </c>
      <c r="H350">
        <v>8.2000000000000003E-2</v>
      </c>
      <c r="I350">
        <v>22.96</v>
      </c>
      <c r="J350">
        <v>7.3999999999999996E-2</v>
      </c>
      <c r="K350">
        <v>20.72</v>
      </c>
      <c r="L350">
        <v>0</v>
      </c>
      <c r="M350">
        <v>0</v>
      </c>
      <c r="N350">
        <v>0</v>
      </c>
      <c r="O350">
        <v>0</v>
      </c>
      <c r="P350">
        <v>280</v>
      </c>
      <c r="Q350">
        <v>8.4000000000000005E-2</v>
      </c>
      <c r="R350">
        <v>23.52</v>
      </c>
      <c r="S350">
        <v>7.6999999999999999E-2</v>
      </c>
      <c r="T350">
        <v>21.56</v>
      </c>
      <c r="U350">
        <v>7.1999999999999995E-2</v>
      </c>
      <c r="V350">
        <v>20.16</v>
      </c>
      <c r="W350">
        <v>0</v>
      </c>
      <c r="X350">
        <v>0</v>
      </c>
      <c r="Y350">
        <v>0</v>
      </c>
      <c r="Z350">
        <v>0</v>
      </c>
      <c r="AB350">
        <v>202227</v>
      </c>
      <c r="AC350">
        <v>202247</v>
      </c>
      <c r="AM350" t="s">
        <v>38</v>
      </c>
      <c r="AN350" t="s">
        <v>39</v>
      </c>
      <c r="BE350" t="s">
        <v>40</v>
      </c>
      <c r="BF350" t="s">
        <v>41</v>
      </c>
    </row>
    <row r="351" spans="1:58">
      <c r="A351">
        <v>65210</v>
      </c>
      <c r="B351" t="s">
        <v>237</v>
      </c>
      <c r="C351">
        <v>755</v>
      </c>
      <c r="D351" t="s">
        <v>45</v>
      </c>
      <c r="E351" t="s">
        <v>46</v>
      </c>
      <c r="F351">
        <v>0.17899999999999999</v>
      </c>
      <c r="G351">
        <v>25.06</v>
      </c>
      <c r="H351">
        <v>0.16300000000000001</v>
      </c>
      <c r="I351">
        <v>22.82</v>
      </c>
      <c r="J351">
        <v>0.14799999999999999</v>
      </c>
      <c r="K351">
        <v>20.72</v>
      </c>
      <c r="L351">
        <v>0</v>
      </c>
      <c r="M351">
        <v>0</v>
      </c>
      <c r="N351">
        <v>0</v>
      </c>
      <c r="O351">
        <v>0</v>
      </c>
      <c r="P351">
        <v>140</v>
      </c>
      <c r="Q351">
        <v>0.16900000000000001</v>
      </c>
      <c r="R351">
        <v>23.66</v>
      </c>
      <c r="S351">
        <v>0.154</v>
      </c>
      <c r="T351">
        <v>21.56</v>
      </c>
      <c r="U351">
        <v>0.14399999999999999</v>
      </c>
      <c r="V351">
        <v>20.16</v>
      </c>
      <c r="W351">
        <v>0</v>
      </c>
      <c r="X351">
        <v>0</v>
      </c>
      <c r="Y351">
        <v>0</v>
      </c>
      <c r="Z351">
        <v>0</v>
      </c>
      <c r="AB351">
        <v>202227</v>
      </c>
      <c r="AC351">
        <v>202247</v>
      </c>
      <c r="AM351" t="s">
        <v>38</v>
      </c>
      <c r="AN351" t="s">
        <v>39</v>
      </c>
      <c r="BE351" t="s">
        <v>40</v>
      </c>
      <c r="BF351" t="s">
        <v>41</v>
      </c>
    </row>
    <row r="352" spans="1:58">
      <c r="A352">
        <v>65659</v>
      </c>
      <c r="B352" t="s">
        <v>238</v>
      </c>
      <c r="C352">
        <v>755</v>
      </c>
      <c r="D352" t="s">
        <v>36</v>
      </c>
      <c r="E352" t="s">
        <v>37</v>
      </c>
      <c r="F352">
        <v>7.9000000000000001E-2</v>
      </c>
      <c r="G352">
        <v>22.12</v>
      </c>
      <c r="H352">
        <v>7.1999999999999995E-2</v>
      </c>
      <c r="I352">
        <v>20.16</v>
      </c>
      <c r="J352">
        <v>6.6000000000000003E-2</v>
      </c>
      <c r="K352">
        <v>18.48</v>
      </c>
      <c r="L352">
        <v>0</v>
      </c>
      <c r="M352">
        <v>0</v>
      </c>
      <c r="N352">
        <v>0</v>
      </c>
      <c r="O352">
        <v>0</v>
      </c>
      <c r="P352">
        <v>280</v>
      </c>
      <c r="Q352">
        <v>7.4999999999999997E-2</v>
      </c>
      <c r="R352">
        <v>21</v>
      </c>
      <c r="S352">
        <v>6.8000000000000005E-2</v>
      </c>
      <c r="T352">
        <v>19.04</v>
      </c>
      <c r="U352">
        <v>6.4000000000000001E-2</v>
      </c>
      <c r="V352">
        <v>17.920000000000002</v>
      </c>
      <c r="W352">
        <v>0</v>
      </c>
      <c r="X352">
        <v>0</v>
      </c>
      <c r="Y352">
        <v>0</v>
      </c>
      <c r="Z352">
        <v>0</v>
      </c>
      <c r="AB352">
        <v>202227</v>
      </c>
      <c r="AC352">
        <v>202247</v>
      </c>
      <c r="AM352" t="s">
        <v>38</v>
      </c>
      <c r="AN352" t="s">
        <v>39</v>
      </c>
      <c r="BE352" t="s">
        <v>40</v>
      </c>
      <c r="BF352" t="s">
        <v>41</v>
      </c>
    </row>
    <row r="353" spans="1:58">
      <c r="A353">
        <v>65659</v>
      </c>
      <c r="B353" t="s">
        <v>238</v>
      </c>
      <c r="C353">
        <v>755</v>
      </c>
      <c r="D353" t="s">
        <v>68</v>
      </c>
      <c r="E353" t="s">
        <v>69</v>
      </c>
      <c r="F353">
        <v>7.1999999999999995E-2</v>
      </c>
      <c r="G353">
        <v>27</v>
      </c>
      <c r="H353">
        <v>6.5000000000000002E-2</v>
      </c>
      <c r="I353">
        <v>24.37</v>
      </c>
      <c r="J353">
        <v>5.8999999999999997E-2</v>
      </c>
      <c r="K353">
        <v>22.12</v>
      </c>
      <c r="L353">
        <v>0</v>
      </c>
      <c r="M353">
        <v>0</v>
      </c>
      <c r="N353">
        <v>0</v>
      </c>
      <c r="O353">
        <v>0</v>
      </c>
      <c r="P353">
        <v>375</v>
      </c>
      <c r="Q353">
        <v>6.8000000000000005E-2</v>
      </c>
      <c r="R353">
        <v>25.5</v>
      </c>
      <c r="S353">
        <v>6.2E-2</v>
      </c>
      <c r="T353">
        <v>23.25</v>
      </c>
      <c r="U353">
        <v>5.8000000000000003E-2</v>
      </c>
      <c r="V353">
        <v>21.75</v>
      </c>
      <c r="W353">
        <v>0</v>
      </c>
      <c r="X353">
        <v>0</v>
      </c>
      <c r="Y353">
        <v>0</v>
      </c>
      <c r="Z353">
        <v>0</v>
      </c>
      <c r="AB353">
        <v>202227</v>
      </c>
      <c r="AC353">
        <v>202247</v>
      </c>
      <c r="AM353" t="s">
        <v>38</v>
      </c>
      <c r="AN353" t="s">
        <v>39</v>
      </c>
      <c r="BE353" t="s">
        <v>40</v>
      </c>
      <c r="BF353" t="s">
        <v>41</v>
      </c>
    </row>
    <row r="354" spans="1:58">
      <c r="A354">
        <v>65659</v>
      </c>
      <c r="B354" t="s">
        <v>238</v>
      </c>
      <c r="C354">
        <v>755</v>
      </c>
      <c r="D354" t="s">
        <v>45</v>
      </c>
      <c r="E354" t="s">
        <v>46</v>
      </c>
      <c r="F354">
        <v>0.15</v>
      </c>
      <c r="G354">
        <v>21</v>
      </c>
      <c r="H354">
        <v>0.13700000000000001</v>
      </c>
      <c r="I354">
        <v>19.18</v>
      </c>
      <c r="J354">
        <v>0.125</v>
      </c>
      <c r="K354">
        <v>17.5</v>
      </c>
      <c r="L354">
        <v>0</v>
      </c>
      <c r="M354">
        <v>0</v>
      </c>
      <c r="N354">
        <v>0</v>
      </c>
      <c r="O354">
        <v>0</v>
      </c>
      <c r="P354">
        <v>140</v>
      </c>
      <c r="Q354">
        <v>0.14199999999999999</v>
      </c>
      <c r="R354">
        <v>19.88</v>
      </c>
      <c r="S354">
        <v>0.13</v>
      </c>
      <c r="T354">
        <v>18.2</v>
      </c>
      <c r="U354">
        <v>0.122</v>
      </c>
      <c r="V354">
        <v>17.079999999999998</v>
      </c>
      <c r="W354">
        <v>0</v>
      </c>
      <c r="X354">
        <v>0</v>
      </c>
      <c r="Y354">
        <v>0</v>
      </c>
      <c r="Z354">
        <v>0</v>
      </c>
      <c r="AB354">
        <v>202227</v>
      </c>
      <c r="AC354">
        <v>202247</v>
      </c>
      <c r="AM354" t="s">
        <v>38</v>
      </c>
      <c r="AN354" t="s">
        <v>39</v>
      </c>
      <c r="BE354" t="s">
        <v>40</v>
      </c>
      <c r="BF354" t="s">
        <v>41</v>
      </c>
    </row>
    <row r="355" spans="1:58">
      <c r="A355">
        <v>65669</v>
      </c>
      <c r="B355" t="s">
        <v>239</v>
      </c>
      <c r="C355">
        <v>755</v>
      </c>
      <c r="D355" t="s">
        <v>36</v>
      </c>
      <c r="E355" t="s">
        <v>37</v>
      </c>
      <c r="F355">
        <v>8.8999999999999996E-2</v>
      </c>
      <c r="G355">
        <v>24.92</v>
      </c>
      <c r="H355">
        <v>8.2000000000000003E-2</v>
      </c>
      <c r="I355">
        <v>22.96</v>
      </c>
      <c r="J355">
        <v>7.3999999999999996E-2</v>
      </c>
      <c r="K355">
        <v>20.72</v>
      </c>
      <c r="L355">
        <v>0</v>
      </c>
      <c r="M355">
        <v>0</v>
      </c>
      <c r="N355">
        <v>0</v>
      </c>
      <c r="O355">
        <v>0</v>
      </c>
      <c r="P355">
        <v>280</v>
      </c>
      <c r="Q355">
        <v>8.4000000000000005E-2</v>
      </c>
      <c r="R355">
        <v>23.52</v>
      </c>
      <c r="S355">
        <v>7.6999999999999999E-2</v>
      </c>
      <c r="T355">
        <v>21.56</v>
      </c>
      <c r="U355">
        <v>7.1999999999999995E-2</v>
      </c>
      <c r="V355">
        <v>20.16</v>
      </c>
      <c r="W355">
        <v>0</v>
      </c>
      <c r="X355">
        <v>0</v>
      </c>
      <c r="Y355">
        <v>0</v>
      </c>
      <c r="Z355">
        <v>0</v>
      </c>
      <c r="AB355">
        <v>202227</v>
      </c>
      <c r="AC355">
        <v>202247</v>
      </c>
      <c r="AM355" t="s">
        <v>38</v>
      </c>
      <c r="AN355" t="s">
        <v>39</v>
      </c>
      <c r="BE355" t="s">
        <v>40</v>
      </c>
      <c r="BF355" t="s">
        <v>41</v>
      </c>
    </row>
    <row r="356" spans="1:58">
      <c r="A356">
        <v>65669</v>
      </c>
      <c r="B356" t="s">
        <v>239</v>
      </c>
      <c r="C356">
        <v>755</v>
      </c>
      <c r="D356" t="s">
        <v>45</v>
      </c>
      <c r="E356" t="s">
        <v>46</v>
      </c>
      <c r="F356">
        <v>0.17899999999999999</v>
      </c>
      <c r="G356">
        <v>25.06</v>
      </c>
      <c r="H356">
        <v>0.16300000000000001</v>
      </c>
      <c r="I356">
        <v>22.82</v>
      </c>
      <c r="J356">
        <v>0.14799999999999999</v>
      </c>
      <c r="K356">
        <v>20.72</v>
      </c>
      <c r="L356">
        <v>0</v>
      </c>
      <c r="M356">
        <v>0</v>
      </c>
      <c r="N356">
        <v>0</v>
      </c>
      <c r="O356">
        <v>0</v>
      </c>
      <c r="P356">
        <v>140</v>
      </c>
      <c r="Q356">
        <v>0.16900000000000001</v>
      </c>
      <c r="R356">
        <v>23.66</v>
      </c>
      <c r="S356">
        <v>0.154</v>
      </c>
      <c r="T356">
        <v>21.56</v>
      </c>
      <c r="U356">
        <v>0.14399999999999999</v>
      </c>
      <c r="V356">
        <v>20.16</v>
      </c>
      <c r="W356">
        <v>0</v>
      </c>
      <c r="X356">
        <v>0</v>
      </c>
      <c r="Y356">
        <v>0</v>
      </c>
      <c r="Z356">
        <v>0</v>
      </c>
      <c r="AB356">
        <v>202227</v>
      </c>
      <c r="AC356">
        <v>202247</v>
      </c>
      <c r="AM356" t="s">
        <v>38</v>
      </c>
      <c r="AN356" t="s">
        <v>39</v>
      </c>
      <c r="BE356" t="s">
        <v>40</v>
      </c>
      <c r="BF356" t="s">
        <v>41</v>
      </c>
    </row>
    <row r="357" spans="1:58">
      <c r="A357">
        <v>65670</v>
      </c>
      <c r="B357" t="s">
        <v>240</v>
      </c>
      <c r="C357">
        <v>755</v>
      </c>
      <c r="D357" t="s">
        <v>36</v>
      </c>
      <c r="E357" t="s">
        <v>37</v>
      </c>
      <c r="F357">
        <v>8.8999999999999996E-2</v>
      </c>
      <c r="G357">
        <v>24.92</v>
      </c>
      <c r="H357">
        <v>8.2000000000000003E-2</v>
      </c>
      <c r="I357">
        <v>22.96</v>
      </c>
      <c r="J357">
        <v>7.3999999999999996E-2</v>
      </c>
      <c r="K357">
        <v>20.72</v>
      </c>
      <c r="L357">
        <v>0</v>
      </c>
      <c r="M357">
        <v>0</v>
      </c>
      <c r="N357">
        <v>0</v>
      </c>
      <c r="O357">
        <v>0</v>
      </c>
      <c r="P357">
        <v>280</v>
      </c>
      <c r="Q357">
        <v>8.4000000000000005E-2</v>
      </c>
      <c r="R357">
        <v>23.52</v>
      </c>
      <c r="S357">
        <v>7.6999999999999999E-2</v>
      </c>
      <c r="T357">
        <v>21.56</v>
      </c>
      <c r="U357">
        <v>7.1999999999999995E-2</v>
      </c>
      <c r="V357">
        <v>20.16</v>
      </c>
      <c r="W357">
        <v>0</v>
      </c>
      <c r="X357">
        <v>0</v>
      </c>
      <c r="Y357">
        <v>0</v>
      </c>
      <c r="Z357">
        <v>0</v>
      </c>
      <c r="AB357">
        <v>202227</v>
      </c>
      <c r="AC357">
        <v>202247</v>
      </c>
      <c r="AM357" t="s">
        <v>38</v>
      </c>
      <c r="AN357" t="s">
        <v>39</v>
      </c>
      <c r="BE357" t="s">
        <v>40</v>
      </c>
      <c r="BF357" t="s">
        <v>41</v>
      </c>
    </row>
    <row r="358" spans="1:58">
      <c r="A358">
        <v>65670</v>
      </c>
      <c r="B358" t="s">
        <v>240</v>
      </c>
      <c r="C358">
        <v>755</v>
      </c>
      <c r="D358" t="s">
        <v>45</v>
      </c>
      <c r="E358" t="s">
        <v>46</v>
      </c>
      <c r="F358">
        <v>0.17899999999999999</v>
      </c>
      <c r="G358">
        <v>25.06</v>
      </c>
      <c r="H358">
        <v>0.16300000000000001</v>
      </c>
      <c r="I358">
        <v>22.82</v>
      </c>
      <c r="J358">
        <v>0.14799999999999999</v>
      </c>
      <c r="K358">
        <v>20.72</v>
      </c>
      <c r="L358">
        <v>0</v>
      </c>
      <c r="M358">
        <v>0</v>
      </c>
      <c r="N358">
        <v>0</v>
      </c>
      <c r="O358">
        <v>0</v>
      </c>
      <c r="P358">
        <v>140</v>
      </c>
      <c r="Q358">
        <v>0.16900000000000001</v>
      </c>
      <c r="R358">
        <v>23.66</v>
      </c>
      <c r="S358">
        <v>0.154</v>
      </c>
      <c r="T358">
        <v>21.56</v>
      </c>
      <c r="U358">
        <v>0.14399999999999999</v>
      </c>
      <c r="V358">
        <v>20.16</v>
      </c>
      <c r="W358">
        <v>0</v>
      </c>
      <c r="X358">
        <v>0</v>
      </c>
      <c r="Y358">
        <v>0</v>
      </c>
      <c r="Z358">
        <v>0</v>
      </c>
      <c r="AB358">
        <v>202227</v>
      </c>
      <c r="AC358">
        <v>202247</v>
      </c>
      <c r="AM358" t="s">
        <v>38</v>
      </c>
      <c r="AN358" t="s">
        <v>39</v>
      </c>
      <c r="BE358" t="s">
        <v>40</v>
      </c>
      <c r="BF358" t="s">
        <v>41</v>
      </c>
    </row>
    <row r="359" spans="1:58">
      <c r="A359">
        <v>66042</v>
      </c>
      <c r="B359" t="s">
        <v>241</v>
      </c>
      <c r="C359">
        <v>755</v>
      </c>
      <c r="D359" t="s">
        <v>36</v>
      </c>
      <c r="E359" t="s">
        <v>37</v>
      </c>
      <c r="F359">
        <v>0.09</v>
      </c>
      <c r="G359">
        <v>25.2</v>
      </c>
      <c r="H359">
        <v>8.2000000000000003E-2</v>
      </c>
      <c r="I359">
        <v>22.96</v>
      </c>
      <c r="J359">
        <v>7.4999999999999997E-2</v>
      </c>
      <c r="K359">
        <v>21</v>
      </c>
      <c r="L359">
        <v>0</v>
      </c>
      <c r="M359">
        <v>0</v>
      </c>
      <c r="N359">
        <v>0</v>
      </c>
      <c r="O359">
        <v>0</v>
      </c>
      <c r="P359">
        <v>280</v>
      </c>
      <c r="Q359">
        <v>8.5999999999999993E-2</v>
      </c>
      <c r="R359">
        <v>24.08</v>
      </c>
      <c r="S359">
        <v>7.6999999999999999E-2</v>
      </c>
      <c r="T359">
        <v>21.56</v>
      </c>
      <c r="U359">
        <v>7.2999999999999995E-2</v>
      </c>
      <c r="V359">
        <v>20.440000000000001</v>
      </c>
      <c r="W359">
        <v>0</v>
      </c>
      <c r="X359">
        <v>0</v>
      </c>
      <c r="Y359">
        <v>0</v>
      </c>
      <c r="Z359">
        <v>0</v>
      </c>
      <c r="AB359">
        <v>202227</v>
      </c>
      <c r="AC359">
        <v>202247</v>
      </c>
      <c r="AM359" t="s">
        <v>38</v>
      </c>
      <c r="AN359" t="s">
        <v>39</v>
      </c>
      <c r="BE359" t="s">
        <v>40</v>
      </c>
      <c r="BF359" t="s">
        <v>41</v>
      </c>
    </row>
    <row r="360" spans="1:58">
      <c r="A360">
        <v>66043</v>
      </c>
      <c r="B360" t="s">
        <v>242</v>
      </c>
      <c r="C360">
        <v>755</v>
      </c>
      <c r="D360" t="s">
        <v>36</v>
      </c>
      <c r="E360" t="s">
        <v>37</v>
      </c>
      <c r="F360">
        <v>0.09</v>
      </c>
      <c r="G360">
        <v>25.2</v>
      </c>
      <c r="H360">
        <v>8.2000000000000003E-2</v>
      </c>
      <c r="I360">
        <v>22.96</v>
      </c>
      <c r="J360">
        <v>7.4999999999999997E-2</v>
      </c>
      <c r="K360">
        <v>21</v>
      </c>
      <c r="L360">
        <v>0</v>
      </c>
      <c r="M360">
        <v>0</v>
      </c>
      <c r="N360">
        <v>0</v>
      </c>
      <c r="O360">
        <v>0</v>
      </c>
      <c r="P360">
        <v>280</v>
      </c>
      <c r="Q360">
        <v>8.5999999999999993E-2</v>
      </c>
      <c r="R360">
        <v>24.08</v>
      </c>
      <c r="S360">
        <v>7.6999999999999999E-2</v>
      </c>
      <c r="T360">
        <v>21.56</v>
      </c>
      <c r="U360">
        <v>7.2999999999999995E-2</v>
      </c>
      <c r="V360">
        <v>20.440000000000001</v>
      </c>
      <c r="W360">
        <v>0</v>
      </c>
      <c r="X360">
        <v>0</v>
      </c>
      <c r="Y360">
        <v>0</v>
      </c>
      <c r="Z360">
        <v>0</v>
      </c>
      <c r="AB360">
        <v>202227</v>
      </c>
      <c r="AC360">
        <v>202247</v>
      </c>
      <c r="AM360" t="s">
        <v>38</v>
      </c>
      <c r="AN360" t="s">
        <v>39</v>
      </c>
      <c r="BE360" t="s">
        <v>40</v>
      </c>
      <c r="BF360" t="s">
        <v>41</v>
      </c>
    </row>
    <row r="361" spans="1:58">
      <c r="A361">
        <v>66044</v>
      </c>
      <c r="B361" t="s">
        <v>243</v>
      </c>
      <c r="C361">
        <v>755</v>
      </c>
      <c r="D361" t="s">
        <v>36</v>
      </c>
      <c r="E361" t="s">
        <v>37</v>
      </c>
      <c r="F361">
        <v>0.09</v>
      </c>
      <c r="G361">
        <v>25.2</v>
      </c>
      <c r="H361">
        <v>8.2000000000000003E-2</v>
      </c>
      <c r="I361">
        <v>22.96</v>
      </c>
      <c r="J361">
        <v>7.4999999999999997E-2</v>
      </c>
      <c r="K361">
        <v>21</v>
      </c>
      <c r="L361">
        <v>0</v>
      </c>
      <c r="M361">
        <v>0</v>
      </c>
      <c r="N361">
        <v>0</v>
      </c>
      <c r="O361">
        <v>0</v>
      </c>
      <c r="P361">
        <v>280</v>
      </c>
      <c r="Q361">
        <v>8.5999999999999993E-2</v>
      </c>
      <c r="R361">
        <v>24.08</v>
      </c>
      <c r="S361">
        <v>7.6999999999999999E-2</v>
      </c>
      <c r="T361">
        <v>21.56</v>
      </c>
      <c r="U361">
        <v>7.2999999999999995E-2</v>
      </c>
      <c r="V361">
        <v>20.440000000000001</v>
      </c>
      <c r="W361">
        <v>0</v>
      </c>
      <c r="X361">
        <v>0</v>
      </c>
      <c r="Y361">
        <v>0</v>
      </c>
      <c r="Z361">
        <v>0</v>
      </c>
      <c r="AB361">
        <v>202227</v>
      </c>
      <c r="AC361">
        <v>202247</v>
      </c>
      <c r="AM361" t="s">
        <v>38</v>
      </c>
      <c r="AN361" t="s">
        <v>39</v>
      </c>
      <c r="BE361" t="s">
        <v>40</v>
      </c>
      <c r="BF361" t="s">
        <v>41</v>
      </c>
    </row>
    <row r="362" spans="1:58">
      <c r="A362">
        <v>66045</v>
      </c>
      <c r="B362" t="s">
        <v>244</v>
      </c>
      <c r="C362">
        <v>755</v>
      </c>
      <c r="D362" t="s">
        <v>36</v>
      </c>
      <c r="E362" t="s">
        <v>37</v>
      </c>
      <c r="F362">
        <v>0.09</v>
      </c>
      <c r="G362">
        <v>25.2</v>
      </c>
      <c r="H362">
        <v>8.2000000000000003E-2</v>
      </c>
      <c r="I362">
        <v>22.96</v>
      </c>
      <c r="J362">
        <v>7.4999999999999997E-2</v>
      </c>
      <c r="K362">
        <v>21</v>
      </c>
      <c r="L362">
        <v>0</v>
      </c>
      <c r="M362">
        <v>0</v>
      </c>
      <c r="N362">
        <v>0</v>
      </c>
      <c r="O362">
        <v>0</v>
      </c>
      <c r="P362">
        <v>280</v>
      </c>
      <c r="Q362">
        <v>8.5999999999999993E-2</v>
      </c>
      <c r="R362">
        <v>24.08</v>
      </c>
      <c r="S362">
        <v>7.6999999999999999E-2</v>
      </c>
      <c r="T362">
        <v>21.56</v>
      </c>
      <c r="U362">
        <v>7.2999999999999995E-2</v>
      </c>
      <c r="V362">
        <v>20.440000000000001</v>
      </c>
      <c r="W362">
        <v>0</v>
      </c>
      <c r="X362">
        <v>0</v>
      </c>
      <c r="Y362">
        <v>0</v>
      </c>
      <c r="Z362">
        <v>0</v>
      </c>
      <c r="AB362">
        <v>202227</v>
      </c>
      <c r="AC362">
        <v>202247</v>
      </c>
      <c r="AM362" t="s">
        <v>38</v>
      </c>
      <c r="AN362" t="s">
        <v>39</v>
      </c>
      <c r="BE362" t="s">
        <v>40</v>
      </c>
      <c r="BF362" t="s">
        <v>41</v>
      </c>
    </row>
    <row r="363" spans="1:58">
      <c r="A363">
        <v>66046</v>
      </c>
      <c r="B363" t="s">
        <v>245</v>
      </c>
      <c r="C363">
        <v>755</v>
      </c>
      <c r="D363" t="s">
        <v>36</v>
      </c>
      <c r="E363" t="s">
        <v>37</v>
      </c>
      <c r="F363">
        <v>0.09</v>
      </c>
      <c r="G363">
        <v>25.2</v>
      </c>
      <c r="H363">
        <v>8.2000000000000003E-2</v>
      </c>
      <c r="I363">
        <v>22.96</v>
      </c>
      <c r="J363">
        <v>7.4999999999999997E-2</v>
      </c>
      <c r="K363">
        <v>21</v>
      </c>
      <c r="L363">
        <v>0</v>
      </c>
      <c r="M363">
        <v>0</v>
      </c>
      <c r="N363">
        <v>0</v>
      </c>
      <c r="O363">
        <v>0</v>
      </c>
      <c r="P363">
        <v>280</v>
      </c>
      <c r="Q363">
        <v>8.5999999999999993E-2</v>
      </c>
      <c r="R363">
        <v>24.08</v>
      </c>
      <c r="S363">
        <v>7.6999999999999999E-2</v>
      </c>
      <c r="T363">
        <v>21.56</v>
      </c>
      <c r="U363">
        <v>7.2999999999999995E-2</v>
      </c>
      <c r="V363">
        <v>20.440000000000001</v>
      </c>
      <c r="W363">
        <v>0</v>
      </c>
      <c r="X363">
        <v>0</v>
      </c>
      <c r="Y363">
        <v>0</v>
      </c>
      <c r="Z363">
        <v>0</v>
      </c>
      <c r="AB363">
        <v>202227</v>
      </c>
      <c r="AC363">
        <v>202247</v>
      </c>
      <c r="AM363" t="s">
        <v>38</v>
      </c>
      <c r="AN363" t="s">
        <v>39</v>
      </c>
      <c r="BE363" t="s">
        <v>40</v>
      </c>
      <c r="BF363" t="s">
        <v>41</v>
      </c>
    </row>
    <row r="364" spans="1:58">
      <c r="A364">
        <v>66047</v>
      </c>
      <c r="B364" t="s">
        <v>246</v>
      </c>
      <c r="C364">
        <v>755</v>
      </c>
      <c r="D364" t="s">
        <v>36</v>
      </c>
      <c r="E364" t="s">
        <v>37</v>
      </c>
      <c r="F364">
        <v>0.09</v>
      </c>
      <c r="G364">
        <v>25.2</v>
      </c>
      <c r="H364">
        <v>8.2000000000000003E-2</v>
      </c>
      <c r="I364">
        <v>22.96</v>
      </c>
      <c r="J364">
        <v>7.4999999999999997E-2</v>
      </c>
      <c r="K364">
        <v>21</v>
      </c>
      <c r="L364">
        <v>0</v>
      </c>
      <c r="M364">
        <v>0</v>
      </c>
      <c r="N364">
        <v>0</v>
      </c>
      <c r="O364">
        <v>0</v>
      </c>
      <c r="P364">
        <v>280</v>
      </c>
      <c r="Q364">
        <v>8.5999999999999993E-2</v>
      </c>
      <c r="R364">
        <v>24.08</v>
      </c>
      <c r="S364">
        <v>7.6999999999999999E-2</v>
      </c>
      <c r="T364">
        <v>21.56</v>
      </c>
      <c r="U364">
        <v>7.2999999999999995E-2</v>
      </c>
      <c r="V364">
        <v>20.440000000000001</v>
      </c>
      <c r="W364">
        <v>0</v>
      </c>
      <c r="X364">
        <v>0</v>
      </c>
      <c r="Y364">
        <v>0</v>
      </c>
      <c r="Z364">
        <v>0</v>
      </c>
      <c r="AB364">
        <v>202227</v>
      </c>
      <c r="AC364">
        <v>202247</v>
      </c>
      <c r="AM364" t="s">
        <v>38</v>
      </c>
      <c r="AN364" t="s">
        <v>39</v>
      </c>
      <c r="BE364" t="s">
        <v>40</v>
      </c>
      <c r="BF364" t="s">
        <v>41</v>
      </c>
    </row>
    <row r="365" spans="1:58">
      <c r="A365">
        <v>66062</v>
      </c>
      <c r="B365" t="s">
        <v>247</v>
      </c>
      <c r="C365">
        <v>755</v>
      </c>
      <c r="D365" t="s">
        <v>36</v>
      </c>
      <c r="E365" t="s">
        <v>37</v>
      </c>
      <c r="F365">
        <v>0.16600000000000001</v>
      </c>
      <c r="G365">
        <v>46.48</v>
      </c>
      <c r="H365">
        <v>0.15</v>
      </c>
      <c r="I365">
        <v>42</v>
      </c>
      <c r="J365">
        <v>0.13800000000000001</v>
      </c>
      <c r="K365">
        <v>38.64</v>
      </c>
      <c r="L365">
        <v>0</v>
      </c>
      <c r="M365">
        <v>0</v>
      </c>
      <c r="N365">
        <v>0</v>
      </c>
      <c r="O365">
        <v>0</v>
      </c>
      <c r="P365">
        <v>280</v>
      </c>
      <c r="Q365">
        <v>0.157</v>
      </c>
      <c r="R365">
        <v>43.96</v>
      </c>
      <c r="S365">
        <v>0.14299999999999999</v>
      </c>
      <c r="T365">
        <v>40.04</v>
      </c>
      <c r="U365">
        <v>0.13400000000000001</v>
      </c>
      <c r="V365">
        <v>37.520000000000003</v>
      </c>
      <c r="W365">
        <v>0</v>
      </c>
      <c r="X365">
        <v>0</v>
      </c>
      <c r="Y365">
        <v>0</v>
      </c>
      <c r="Z365">
        <v>0</v>
      </c>
      <c r="AB365">
        <v>202227</v>
      </c>
      <c r="AC365">
        <v>202247</v>
      </c>
      <c r="AE365" t="s">
        <v>71</v>
      </c>
      <c r="AF365" t="s">
        <v>72</v>
      </c>
      <c r="AQ365" t="s">
        <v>60</v>
      </c>
      <c r="AR365" t="s">
        <v>61</v>
      </c>
      <c r="AW365" t="s">
        <v>64</v>
      </c>
      <c r="AX365" t="s">
        <v>65</v>
      </c>
      <c r="BE365" t="s">
        <v>40</v>
      </c>
      <c r="BF365" t="s">
        <v>41</v>
      </c>
    </row>
    <row r="366" spans="1:58">
      <c r="A366">
        <v>66064</v>
      </c>
      <c r="B366" t="s">
        <v>248</v>
      </c>
      <c r="C366">
        <v>755</v>
      </c>
      <c r="D366" t="s">
        <v>36</v>
      </c>
      <c r="E366" t="s">
        <v>37</v>
      </c>
      <c r="F366">
        <v>0.16600000000000001</v>
      </c>
      <c r="G366">
        <v>46.48</v>
      </c>
      <c r="H366">
        <v>0.15</v>
      </c>
      <c r="I366">
        <v>42</v>
      </c>
      <c r="J366">
        <v>0.13800000000000001</v>
      </c>
      <c r="K366">
        <v>38.64</v>
      </c>
      <c r="L366">
        <v>0</v>
      </c>
      <c r="M366">
        <v>0</v>
      </c>
      <c r="N366">
        <v>0</v>
      </c>
      <c r="O366">
        <v>0</v>
      </c>
      <c r="P366">
        <v>280</v>
      </c>
      <c r="Q366">
        <v>0.157</v>
      </c>
      <c r="R366">
        <v>43.96</v>
      </c>
      <c r="S366">
        <v>0.14299999999999999</v>
      </c>
      <c r="T366">
        <v>40.04</v>
      </c>
      <c r="U366">
        <v>0.13400000000000001</v>
      </c>
      <c r="V366">
        <v>37.520000000000003</v>
      </c>
      <c r="W366">
        <v>0</v>
      </c>
      <c r="X366">
        <v>0</v>
      </c>
      <c r="Y366">
        <v>0</v>
      </c>
      <c r="Z366">
        <v>0</v>
      </c>
      <c r="AB366">
        <v>202227</v>
      </c>
      <c r="AC366">
        <v>202247</v>
      </c>
      <c r="AE366" t="s">
        <v>71</v>
      </c>
      <c r="AF366" t="s">
        <v>72</v>
      </c>
      <c r="AQ366" t="s">
        <v>60</v>
      </c>
      <c r="AR366" t="s">
        <v>61</v>
      </c>
      <c r="AW366" t="s">
        <v>64</v>
      </c>
      <c r="AX366" t="s">
        <v>65</v>
      </c>
      <c r="BE366" t="s">
        <v>40</v>
      </c>
      <c r="BF366" t="s">
        <v>41</v>
      </c>
    </row>
    <row r="367" spans="1:58">
      <c r="A367">
        <v>66099</v>
      </c>
      <c r="B367" t="s">
        <v>249</v>
      </c>
      <c r="C367">
        <v>755</v>
      </c>
      <c r="D367" t="s">
        <v>36</v>
      </c>
      <c r="E367" t="s">
        <v>37</v>
      </c>
      <c r="F367">
        <v>8.8999999999999996E-2</v>
      </c>
      <c r="G367">
        <v>24.92</v>
      </c>
      <c r="H367">
        <v>8.2000000000000003E-2</v>
      </c>
      <c r="I367">
        <v>22.96</v>
      </c>
      <c r="J367">
        <v>7.3999999999999996E-2</v>
      </c>
      <c r="K367">
        <v>20.72</v>
      </c>
      <c r="L367">
        <v>0</v>
      </c>
      <c r="M367">
        <v>0</v>
      </c>
      <c r="N367">
        <v>0</v>
      </c>
      <c r="O367">
        <v>0</v>
      </c>
      <c r="P367">
        <v>280</v>
      </c>
      <c r="Q367">
        <v>8.4000000000000005E-2</v>
      </c>
      <c r="R367">
        <v>23.52</v>
      </c>
      <c r="S367">
        <v>7.6999999999999999E-2</v>
      </c>
      <c r="T367">
        <v>21.56</v>
      </c>
      <c r="U367">
        <v>7.1999999999999995E-2</v>
      </c>
      <c r="V367">
        <v>20.16</v>
      </c>
      <c r="W367">
        <v>0</v>
      </c>
      <c r="X367">
        <v>0</v>
      </c>
      <c r="Y367">
        <v>0</v>
      </c>
      <c r="Z367">
        <v>0</v>
      </c>
      <c r="AB367">
        <v>202227</v>
      </c>
      <c r="AC367">
        <v>202247</v>
      </c>
      <c r="AM367" t="s">
        <v>38</v>
      </c>
      <c r="AN367" t="s">
        <v>39</v>
      </c>
      <c r="BE367" t="s">
        <v>40</v>
      </c>
      <c r="BF367" t="s">
        <v>41</v>
      </c>
    </row>
    <row r="368" spans="1:58">
      <c r="A368">
        <v>66099</v>
      </c>
      <c r="B368" t="s">
        <v>249</v>
      </c>
      <c r="C368">
        <v>755</v>
      </c>
      <c r="D368" t="s">
        <v>45</v>
      </c>
      <c r="E368" t="s">
        <v>46</v>
      </c>
      <c r="F368">
        <v>0.17899999999999999</v>
      </c>
      <c r="G368">
        <v>25.06</v>
      </c>
      <c r="H368">
        <v>0.16300000000000001</v>
      </c>
      <c r="I368">
        <v>22.82</v>
      </c>
      <c r="J368">
        <v>0.14799999999999999</v>
      </c>
      <c r="K368">
        <v>20.72</v>
      </c>
      <c r="L368">
        <v>0</v>
      </c>
      <c r="M368">
        <v>0</v>
      </c>
      <c r="N368">
        <v>0</v>
      </c>
      <c r="O368">
        <v>0</v>
      </c>
      <c r="P368">
        <v>140</v>
      </c>
      <c r="Q368">
        <v>0.16900000000000001</v>
      </c>
      <c r="R368">
        <v>23.66</v>
      </c>
      <c r="S368">
        <v>0.154</v>
      </c>
      <c r="T368">
        <v>21.56</v>
      </c>
      <c r="U368">
        <v>0.14399999999999999</v>
      </c>
      <c r="V368">
        <v>20.16</v>
      </c>
      <c r="W368">
        <v>0</v>
      </c>
      <c r="X368">
        <v>0</v>
      </c>
      <c r="Y368">
        <v>0</v>
      </c>
      <c r="Z368">
        <v>0</v>
      </c>
      <c r="AB368">
        <v>202227</v>
      </c>
      <c r="AC368">
        <v>202247</v>
      </c>
      <c r="AM368" t="s">
        <v>38</v>
      </c>
      <c r="AN368" t="s">
        <v>39</v>
      </c>
      <c r="BE368" t="s">
        <v>40</v>
      </c>
      <c r="BF368" t="s">
        <v>41</v>
      </c>
    </row>
    <row r="369" spans="1:58">
      <c r="A369">
        <v>66169</v>
      </c>
      <c r="B369" t="s">
        <v>250</v>
      </c>
      <c r="C369">
        <v>755</v>
      </c>
      <c r="D369" t="s">
        <v>36</v>
      </c>
      <c r="E369" t="s">
        <v>37</v>
      </c>
      <c r="F369">
        <v>7.5999999999999998E-2</v>
      </c>
      <c r="G369">
        <v>21.28</v>
      </c>
      <c r="H369">
        <v>6.8000000000000005E-2</v>
      </c>
      <c r="I369">
        <v>19.04</v>
      </c>
      <c r="J369">
        <v>6.2E-2</v>
      </c>
      <c r="K369">
        <v>17.36</v>
      </c>
      <c r="L369">
        <v>0</v>
      </c>
      <c r="M369">
        <v>0</v>
      </c>
      <c r="N369">
        <v>0</v>
      </c>
      <c r="O369">
        <v>0</v>
      </c>
      <c r="P369">
        <v>280</v>
      </c>
      <c r="Q369">
        <v>7.1999999999999995E-2</v>
      </c>
      <c r="R369">
        <v>20.16</v>
      </c>
      <c r="S369">
        <v>6.5000000000000002E-2</v>
      </c>
      <c r="T369">
        <v>18.2</v>
      </c>
      <c r="U369">
        <v>0.06</v>
      </c>
      <c r="V369">
        <v>16.8</v>
      </c>
      <c r="W369">
        <v>0</v>
      </c>
      <c r="X369">
        <v>0</v>
      </c>
      <c r="Y369">
        <v>0</v>
      </c>
      <c r="Z369">
        <v>0</v>
      </c>
      <c r="AB369">
        <v>202227</v>
      </c>
      <c r="AC369">
        <v>202247</v>
      </c>
      <c r="AM369" t="s">
        <v>38</v>
      </c>
      <c r="AN369" t="s">
        <v>39</v>
      </c>
      <c r="BE369" t="s">
        <v>40</v>
      </c>
      <c r="BF369" t="s">
        <v>41</v>
      </c>
    </row>
    <row r="370" spans="1:58">
      <c r="A370">
        <v>66249</v>
      </c>
      <c r="B370" t="s">
        <v>251</v>
      </c>
      <c r="C370">
        <v>755</v>
      </c>
      <c r="D370" t="s">
        <v>36</v>
      </c>
      <c r="E370" t="s">
        <v>37</v>
      </c>
      <c r="F370">
        <v>9.1999999999999998E-2</v>
      </c>
      <c r="G370">
        <v>25.76</v>
      </c>
      <c r="H370">
        <v>8.3000000000000004E-2</v>
      </c>
      <c r="I370">
        <v>23.24</v>
      </c>
      <c r="J370">
        <v>7.4999999999999997E-2</v>
      </c>
      <c r="K370">
        <v>21</v>
      </c>
      <c r="L370">
        <v>0</v>
      </c>
      <c r="M370">
        <v>0</v>
      </c>
      <c r="N370">
        <v>0</v>
      </c>
      <c r="O370">
        <v>0</v>
      </c>
      <c r="P370">
        <v>280</v>
      </c>
      <c r="Q370">
        <v>8.6999999999999994E-2</v>
      </c>
      <c r="R370">
        <v>24.36</v>
      </c>
      <c r="S370">
        <v>7.9000000000000001E-2</v>
      </c>
      <c r="T370">
        <v>22.12</v>
      </c>
      <c r="U370">
        <v>7.2999999999999995E-2</v>
      </c>
      <c r="V370">
        <v>20.440000000000001</v>
      </c>
      <c r="W370">
        <v>0</v>
      </c>
      <c r="X370">
        <v>0</v>
      </c>
      <c r="Y370">
        <v>0</v>
      </c>
      <c r="Z370">
        <v>0</v>
      </c>
      <c r="AB370">
        <v>202227</v>
      </c>
      <c r="AC370">
        <v>202247</v>
      </c>
      <c r="AM370" t="s">
        <v>38</v>
      </c>
      <c r="AN370" t="s">
        <v>39</v>
      </c>
      <c r="BE370" t="s">
        <v>40</v>
      </c>
      <c r="BF370" t="s">
        <v>41</v>
      </c>
    </row>
    <row r="371" spans="1:58">
      <c r="A371">
        <v>66249</v>
      </c>
      <c r="B371" t="s">
        <v>251</v>
      </c>
      <c r="C371">
        <v>755</v>
      </c>
      <c r="D371" t="s">
        <v>68</v>
      </c>
      <c r="E371" t="s">
        <v>69</v>
      </c>
      <c r="F371">
        <v>7.9000000000000001E-2</v>
      </c>
      <c r="G371">
        <v>29.62</v>
      </c>
      <c r="H371">
        <v>7.0999999999999994E-2</v>
      </c>
      <c r="I371">
        <v>26.62</v>
      </c>
      <c r="J371">
        <v>6.5000000000000002E-2</v>
      </c>
      <c r="K371">
        <v>24.37</v>
      </c>
      <c r="L371">
        <v>0</v>
      </c>
      <c r="M371">
        <v>0</v>
      </c>
      <c r="N371">
        <v>0</v>
      </c>
      <c r="O371">
        <v>0</v>
      </c>
      <c r="P371">
        <v>375</v>
      </c>
      <c r="Q371">
        <v>7.4999999999999997E-2</v>
      </c>
      <c r="R371">
        <v>28.12</v>
      </c>
      <c r="S371">
        <v>6.7000000000000004E-2</v>
      </c>
      <c r="T371">
        <v>25.12</v>
      </c>
      <c r="U371">
        <v>6.3E-2</v>
      </c>
      <c r="V371">
        <v>23.62</v>
      </c>
      <c r="W371">
        <v>0</v>
      </c>
      <c r="X371">
        <v>0</v>
      </c>
      <c r="Y371">
        <v>0</v>
      </c>
      <c r="Z371">
        <v>0</v>
      </c>
      <c r="AB371">
        <v>202227</v>
      </c>
      <c r="AC371">
        <v>202247</v>
      </c>
      <c r="AM371" t="s">
        <v>38</v>
      </c>
      <c r="AN371" t="s">
        <v>39</v>
      </c>
      <c r="BE371" t="s">
        <v>40</v>
      </c>
      <c r="BF371" t="s">
        <v>41</v>
      </c>
    </row>
    <row r="372" spans="1:58">
      <c r="A372">
        <v>66249</v>
      </c>
      <c r="B372" t="s">
        <v>251</v>
      </c>
      <c r="C372">
        <v>755</v>
      </c>
      <c r="D372" t="s">
        <v>45</v>
      </c>
      <c r="E372" t="s">
        <v>46</v>
      </c>
      <c r="F372">
        <v>0.15</v>
      </c>
      <c r="G372">
        <v>21</v>
      </c>
      <c r="H372">
        <v>0.13700000000000001</v>
      </c>
      <c r="I372">
        <v>19.18</v>
      </c>
      <c r="J372">
        <v>0.125</v>
      </c>
      <c r="K372">
        <v>17.5</v>
      </c>
      <c r="L372">
        <v>0</v>
      </c>
      <c r="M372">
        <v>0</v>
      </c>
      <c r="N372">
        <v>0</v>
      </c>
      <c r="O372">
        <v>0</v>
      </c>
      <c r="P372">
        <v>140</v>
      </c>
      <c r="Q372">
        <v>0.14199999999999999</v>
      </c>
      <c r="R372">
        <v>19.88</v>
      </c>
      <c r="S372">
        <v>0.13</v>
      </c>
      <c r="T372">
        <v>18.2</v>
      </c>
      <c r="U372">
        <v>0.122</v>
      </c>
      <c r="V372">
        <v>17.079999999999998</v>
      </c>
      <c r="W372">
        <v>0</v>
      </c>
      <c r="X372">
        <v>0</v>
      </c>
      <c r="Y372">
        <v>0</v>
      </c>
      <c r="Z372">
        <v>0</v>
      </c>
      <c r="AB372">
        <v>202227</v>
      </c>
      <c r="AC372">
        <v>202247</v>
      </c>
      <c r="AM372" t="s">
        <v>38</v>
      </c>
      <c r="AN372" t="s">
        <v>39</v>
      </c>
      <c r="BE372" t="s">
        <v>40</v>
      </c>
      <c r="BF372" t="s">
        <v>41</v>
      </c>
    </row>
    <row r="373" spans="1:58">
      <c r="A373">
        <v>66251</v>
      </c>
      <c r="B373" t="s">
        <v>252</v>
      </c>
      <c r="C373">
        <v>755</v>
      </c>
      <c r="D373" t="s">
        <v>36</v>
      </c>
      <c r="E373" t="s">
        <v>37</v>
      </c>
      <c r="F373">
        <v>7.4999999999999997E-2</v>
      </c>
      <c r="G373">
        <v>21</v>
      </c>
      <c r="H373">
        <v>6.7000000000000004E-2</v>
      </c>
      <c r="I373">
        <v>18.760000000000002</v>
      </c>
      <c r="J373">
        <v>6.0999999999999999E-2</v>
      </c>
      <c r="K373">
        <v>17.079999999999998</v>
      </c>
      <c r="L373">
        <v>0</v>
      </c>
      <c r="M373">
        <v>0</v>
      </c>
      <c r="N373">
        <v>0</v>
      </c>
      <c r="O373">
        <v>0</v>
      </c>
      <c r="P373">
        <v>280</v>
      </c>
      <c r="Q373">
        <v>7.0999999999999994E-2</v>
      </c>
      <c r="R373">
        <v>19.88</v>
      </c>
      <c r="S373">
        <v>6.3E-2</v>
      </c>
      <c r="T373">
        <v>17.64</v>
      </c>
      <c r="U373">
        <v>5.8999999999999997E-2</v>
      </c>
      <c r="V373">
        <v>16.52</v>
      </c>
      <c r="W373">
        <v>0</v>
      </c>
      <c r="X373">
        <v>0</v>
      </c>
      <c r="Y373">
        <v>0</v>
      </c>
      <c r="Z373">
        <v>0</v>
      </c>
      <c r="AB373">
        <v>202227</v>
      </c>
      <c r="AC373">
        <v>202247</v>
      </c>
      <c r="AM373" t="s">
        <v>38</v>
      </c>
      <c r="AN373" t="s">
        <v>39</v>
      </c>
      <c r="BE373" t="s">
        <v>40</v>
      </c>
      <c r="BF373" t="s">
        <v>41</v>
      </c>
    </row>
    <row r="374" spans="1:58">
      <c r="A374">
        <v>66383</v>
      </c>
      <c r="B374" t="s">
        <v>253</v>
      </c>
      <c r="C374">
        <v>755</v>
      </c>
      <c r="D374" t="s">
        <v>45</v>
      </c>
      <c r="E374" t="s">
        <v>46</v>
      </c>
      <c r="F374">
        <v>0.372</v>
      </c>
      <c r="G374">
        <v>52.08</v>
      </c>
      <c r="H374">
        <v>0.33800000000000002</v>
      </c>
      <c r="I374">
        <v>47.32</v>
      </c>
      <c r="J374">
        <v>0.308</v>
      </c>
      <c r="K374">
        <v>43.12</v>
      </c>
      <c r="L374">
        <v>0</v>
      </c>
      <c r="M374">
        <v>0</v>
      </c>
      <c r="N374">
        <v>0</v>
      </c>
      <c r="O374">
        <v>0</v>
      </c>
      <c r="P374">
        <v>140</v>
      </c>
      <c r="Q374">
        <v>0.35199999999999998</v>
      </c>
      <c r="R374">
        <v>49.28</v>
      </c>
      <c r="S374">
        <v>0.32100000000000001</v>
      </c>
      <c r="T374">
        <v>44.94</v>
      </c>
      <c r="U374">
        <v>0.3</v>
      </c>
      <c r="V374">
        <v>42</v>
      </c>
      <c r="W374">
        <v>0</v>
      </c>
      <c r="X374">
        <v>0</v>
      </c>
      <c r="Y374">
        <v>0</v>
      </c>
      <c r="Z374">
        <v>0</v>
      </c>
      <c r="AB374">
        <v>202227</v>
      </c>
      <c r="AC374">
        <v>202247</v>
      </c>
      <c r="AQ374" t="s">
        <v>60</v>
      </c>
      <c r="AR374" t="s">
        <v>61</v>
      </c>
      <c r="BE374" t="s">
        <v>40</v>
      </c>
      <c r="BF374" t="s">
        <v>41</v>
      </c>
    </row>
    <row r="375" spans="1:58">
      <c r="A375">
        <v>66448</v>
      </c>
      <c r="B375" t="s">
        <v>254</v>
      </c>
      <c r="C375">
        <v>755</v>
      </c>
      <c r="D375" t="s">
        <v>36</v>
      </c>
      <c r="E375" t="s">
        <v>37</v>
      </c>
      <c r="F375">
        <v>7.9000000000000001E-2</v>
      </c>
      <c r="G375">
        <v>22.12</v>
      </c>
      <c r="H375">
        <v>7.1999999999999995E-2</v>
      </c>
      <c r="I375">
        <v>20.16</v>
      </c>
      <c r="J375">
        <v>6.6000000000000003E-2</v>
      </c>
      <c r="K375">
        <v>18.48</v>
      </c>
      <c r="L375">
        <v>0</v>
      </c>
      <c r="M375">
        <v>0</v>
      </c>
      <c r="N375">
        <v>0</v>
      </c>
      <c r="O375">
        <v>0</v>
      </c>
      <c r="P375">
        <v>280</v>
      </c>
      <c r="Q375">
        <v>7.4999999999999997E-2</v>
      </c>
      <c r="R375">
        <v>21</v>
      </c>
      <c r="S375">
        <v>6.8000000000000005E-2</v>
      </c>
      <c r="T375">
        <v>19.04</v>
      </c>
      <c r="U375">
        <v>6.4000000000000001E-2</v>
      </c>
      <c r="V375">
        <v>17.920000000000002</v>
      </c>
      <c r="W375">
        <v>0</v>
      </c>
      <c r="X375">
        <v>0</v>
      </c>
      <c r="Y375">
        <v>0</v>
      </c>
      <c r="Z375">
        <v>0</v>
      </c>
      <c r="AB375">
        <v>202227</v>
      </c>
      <c r="AC375">
        <v>202247</v>
      </c>
      <c r="AM375" t="s">
        <v>38</v>
      </c>
      <c r="AN375" t="s">
        <v>39</v>
      </c>
      <c r="BE375" t="s">
        <v>40</v>
      </c>
      <c r="BF375" t="s">
        <v>41</v>
      </c>
    </row>
    <row r="376" spans="1:58">
      <c r="A376">
        <v>66449</v>
      </c>
      <c r="B376" t="s">
        <v>255</v>
      </c>
      <c r="C376">
        <v>755</v>
      </c>
      <c r="D376" t="s">
        <v>36</v>
      </c>
      <c r="E376" t="s">
        <v>37</v>
      </c>
      <c r="F376">
        <v>7.9000000000000001E-2</v>
      </c>
      <c r="G376">
        <v>22.12</v>
      </c>
      <c r="H376">
        <v>7.1999999999999995E-2</v>
      </c>
      <c r="I376">
        <v>20.16</v>
      </c>
      <c r="J376">
        <v>6.6000000000000003E-2</v>
      </c>
      <c r="K376">
        <v>18.48</v>
      </c>
      <c r="L376">
        <v>0</v>
      </c>
      <c r="M376">
        <v>0</v>
      </c>
      <c r="N376">
        <v>0</v>
      </c>
      <c r="O376">
        <v>0</v>
      </c>
      <c r="P376">
        <v>280</v>
      </c>
      <c r="Q376">
        <v>7.4999999999999997E-2</v>
      </c>
      <c r="R376">
        <v>21</v>
      </c>
      <c r="S376">
        <v>6.8000000000000005E-2</v>
      </c>
      <c r="T376">
        <v>19.04</v>
      </c>
      <c r="U376">
        <v>6.4000000000000001E-2</v>
      </c>
      <c r="V376">
        <v>17.920000000000002</v>
      </c>
      <c r="W376">
        <v>0</v>
      </c>
      <c r="X376">
        <v>0</v>
      </c>
      <c r="Y376">
        <v>0</v>
      </c>
      <c r="Z376">
        <v>0</v>
      </c>
      <c r="AB376">
        <v>202227</v>
      </c>
      <c r="AC376">
        <v>202247</v>
      </c>
      <c r="AM376" t="s">
        <v>38</v>
      </c>
      <c r="AN376" t="s">
        <v>39</v>
      </c>
      <c r="BE376" t="s">
        <v>40</v>
      </c>
      <c r="BF376" t="s">
        <v>41</v>
      </c>
    </row>
    <row r="377" spans="1:58">
      <c r="A377">
        <v>66495</v>
      </c>
      <c r="B377" t="s">
        <v>256</v>
      </c>
      <c r="C377">
        <v>755</v>
      </c>
      <c r="D377" t="s">
        <v>36</v>
      </c>
      <c r="E377" t="s">
        <v>37</v>
      </c>
      <c r="F377">
        <v>7.4999999999999997E-2</v>
      </c>
      <c r="G377">
        <v>21</v>
      </c>
      <c r="H377">
        <v>6.7000000000000004E-2</v>
      </c>
      <c r="I377">
        <v>18.760000000000002</v>
      </c>
      <c r="J377">
        <v>6.0999999999999999E-2</v>
      </c>
      <c r="K377">
        <v>17.079999999999998</v>
      </c>
      <c r="L377">
        <v>0</v>
      </c>
      <c r="M377">
        <v>0</v>
      </c>
      <c r="N377">
        <v>0</v>
      </c>
      <c r="O377">
        <v>0</v>
      </c>
      <c r="P377">
        <v>280</v>
      </c>
      <c r="Q377">
        <v>7.0999999999999994E-2</v>
      </c>
      <c r="R377">
        <v>19.88</v>
      </c>
      <c r="S377">
        <v>6.3E-2</v>
      </c>
      <c r="T377">
        <v>17.64</v>
      </c>
      <c r="U377">
        <v>5.8999999999999997E-2</v>
      </c>
      <c r="V377">
        <v>16.52</v>
      </c>
      <c r="W377">
        <v>0</v>
      </c>
      <c r="X377">
        <v>0</v>
      </c>
      <c r="Y377">
        <v>0</v>
      </c>
      <c r="Z377">
        <v>0</v>
      </c>
      <c r="AB377">
        <v>202227</v>
      </c>
      <c r="AC377">
        <v>202247</v>
      </c>
      <c r="AM377" t="s">
        <v>38</v>
      </c>
      <c r="AN377" t="s">
        <v>39</v>
      </c>
      <c r="BE377" t="s">
        <v>40</v>
      </c>
      <c r="BF377" t="s">
        <v>41</v>
      </c>
    </row>
    <row r="378" spans="1:58">
      <c r="A378">
        <v>66611</v>
      </c>
      <c r="B378" t="s">
        <v>257</v>
      </c>
      <c r="C378">
        <v>755</v>
      </c>
      <c r="D378" t="s">
        <v>36</v>
      </c>
      <c r="E378" t="s">
        <v>37</v>
      </c>
      <c r="F378">
        <v>8.2000000000000003E-2</v>
      </c>
      <c r="G378">
        <v>22.96</v>
      </c>
      <c r="H378">
        <v>7.2999999999999995E-2</v>
      </c>
      <c r="I378">
        <v>20.440000000000001</v>
      </c>
      <c r="J378">
        <v>6.7000000000000004E-2</v>
      </c>
      <c r="K378">
        <v>18.760000000000002</v>
      </c>
      <c r="L378">
        <v>0</v>
      </c>
      <c r="M378">
        <v>0</v>
      </c>
      <c r="N378">
        <v>0</v>
      </c>
      <c r="O378">
        <v>0</v>
      </c>
      <c r="P378">
        <v>280</v>
      </c>
      <c r="Q378">
        <v>7.6999999999999999E-2</v>
      </c>
      <c r="R378">
        <v>21.56</v>
      </c>
      <c r="S378">
        <v>7.0000000000000007E-2</v>
      </c>
      <c r="T378">
        <v>19.600000000000001</v>
      </c>
      <c r="U378">
        <v>6.5000000000000002E-2</v>
      </c>
      <c r="V378">
        <v>18.2</v>
      </c>
      <c r="W378">
        <v>0</v>
      </c>
      <c r="X378">
        <v>0</v>
      </c>
      <c r="Y378">
        <v>0</v>
      </c>
      <c r="Z378">
        <v>0</v>
      </c>
      <c r="AB378">
        <v>202227</v>
      </c>
      <c r="AC378">
        <v>202247</v>
      </c>
      <c r="AM378" t="s">
        <v>38</v>
      </c>
      <c r="AN378" t="s">
        <v>39</v>
      </c>
      <c r="BE378" t="s">
        <v>40</v>
      </c>
      <c r="BF378" t="s">
        <v>41</v>
      </c>
    </row>
    <row r="379" spans="1:58">
      <c r="A379">
        <v>66611</v>
      </c>
      <c r="B379" t="s">
        <v>257</v>
      </c>
      <c r="C379">
        <v>755</v>
      </c>
      <c r="D379" t="s">
        <v>68</v>
      </c>
      <c r="E379" t="s">
        <v>69</v>
      </c>
      <c r="F379">
        <v>7.1999999999999995E-2</v>
      </c>
      <c r="G379">
        <v>27</v>
      </c>
      <c r="H379">
        <v>6.5000000000000002E-2</v>
      </c>
      <c r="I379">
        <v>24.37</v>
      </c>
      <c r="J379">
        <v>5.8999999999999997E-2</v>
      </c>
      <c r="K379">
        <v>22.12</v>
      </c>
      <c r="L379">
        <v>0</v>
      </c>
      <c r="M379">
        <v>0</v>
      </c>
      <c r="N379">
        <v>0</v>
      </c>
      <c r="O379">
        <v>0</v>
      </c>
      <c r="P379">
        <v>375</v>
      </c>
      <c r="Q379">
        <v>6.8000000000000005E-2</v>
      </c>
      <c r="R379">
        <v>25.5</v>
      </c>
      <c r="S379">
        <v>6.2E-2</v>
      </c>
      <c r="T379">
        <v>23.25</v>
      </c>
      <c r="U379">
        <v>5.8000000000000003E-2</v>
      </c>
      <c r="V379">
        <v>21.75</v>
      </c>
      <c r="W379">
        <v>0</v>
      </c>
      <c r="X379">
        <v>0</v>
      </c>
      <c r="Y379">
        <v>0</v>
      </c>
      <c r="Z379">
        <v>0</v>
      </c>
      <c r="AB379">
        <v>202227</v>
      </c>
      <c r="AC379">
        <v>202247</v>
      </c>
      <c r="AM379" t="s">
        <v>38</v>
      </c>
      <c r="AN379" t="s">
        <v>39</v>
      </c>
      <c r="BE379" t="s">
        <v>40</v>
      </c>
      <c r="BF379" t="s">
        <v>41</v>
      </c>
    </row>
    <row r="380" spans="1:58">
      <c r="A380">
        <v>66611</v>
      </c>
      <c r="B380" t="s">
        <v>257</v>
      </c>
      <c r="C380">
        <v>755</v>
      </c>
      <c r="D380" t="s">
        <v>45</v>
      </c>
      <c r="E380" t="s">
        <v>46</v>
      </c>
      <c r="F380">
        <v>0.15</v>
      </c>
      <c r="G380">
        <v>21</v>
      </c>
      <c r="H380">
        <v>0.13700000000000001</v>
      </c>
      <c r="I380">
        <v>19.18</v>
      </c>
      <c r="J380">
        <v>0.125</v>
      </c>
      <c r="K380">
        <v>17.5</v>
      </c>
      <c r="L380">
        <v>0</v>
      </c>
      <c r="M380">
        <v>0</v>
      </c>
      <c r="N380">
        <v>0</v>
      </c>
      <c r="O380">
        <v>0</v>
      </c>
      <c r="P380">
        <v>140</v>
      </c>
      <c r="Q380">
        <v>0.14199999999999999</v>
      </c>
      <c r="R380">
        <v>19.88</v>
      </c>
      <c r="S380">
        <v>0.13</v>
      </c>
      <c r="T380">
        <v>18.2</v>
      </c>
      <c r="U380">
        <v>0.122</v>
      </c>
      <c r="V380">
        <v>17.079999999999998</v>
      </c>
      <c r="W380">
        <v>0</v>
      </c>
      <c r="X380">
        <v>0</v>
      </c>
      <c r="Y380">
        <v>0</v>
      </c>
      <c r="Z380">
        <v>0</v>
      </c>
      <c r="AB380">
        <v>202227</v>
      </c>
      <c r="AC380">
        <v>202247</v>
      </c>
      <c r="AM380" t="s">
        <v>38</v>
      </c>
      <c r="AN380" t="s">
        <v>39</v>
      </c>
      <c r="BE380" t="s">
        <v>40</v>
      </c>
      <c r="BF380" t="s">
        <v>41</v>
      </c>
    </row>
    <row r="381" spans="1:58">
      <c r="A381">
        <v>66827</v>
      </c>
      <c r="B381" t="s">
        <v>258</v>
      </c>
      <c r="C381">
        <v>755</v>
      </c>
      <c r="D381" t="s">
        <v>36</v>
      </c>
      <c r="E381" t="s">
        <v>37</v>
      </c>
      <c r="F381">
        <v>7.9000000000000001E-2</v>
      </c>
      <c r="G381">
        <v>22.12</v>
      </c>
      <c r="H381">
        <v>7.1999999999999995E-2</v>
      </c>
      <c r="I381">
        <v>20.16</v>
      </c>
      <c r="J381">
        <v>6.6000000000000003E-2</v>
      </c>
      <c r="K381">
        <v>18.48</v>
      </c>
      <c r="L381">
        <v>0</v>
      </c>
      <c r="M381">
        <v>0</v>
      </c>
      <c r="N381">
        <v>0</v>
      </c>
      <c r="O381">
        <v>0</v>
      </c>
      <c r="P381">
        <v>280</v>
      </c>
      <c r="Q381">
        <v>7.4999999999999997E-2</v>
      </c>
      <c r="R381">
        <v>21</v>
      </c>
      <c r="S381">
        <v>6.8000000000000005E-2</v>
      </c>
      <c r="T381">
        <v>19.04</v>
      </c>
      <c r="U381">
        <v>6.4000000000000001E-2</v>
      </c>
      <c r="V381">
        <v>17.920000000000002</v>
      </c>
      <c r="W381">
        <v>0</v>
      </c>
      <c r="X381">
        <v>0</v>
      </c>
      <c r="Y381">
        <v>0</v>
      </c>
      <c r="Z381">
        <v>0</v>
      </c>
      <c r="AB381">
        <v>202227</v>
      </c>
      <c r="AC381">
        <v>202247</v>
      </c>
      <c r="AM381" t="s">
        <v>38</v>
      </c>
      <c r="AN381" t="s">
        <v>39</v>
      </c>
      <c r="BE381" t="s">
        <v>40</v>
      </c>
      <c r="BF381" t="s">
        <v>41</v>
      </c>
    </row>
    <row r="382" spans="1:58">
      <c r="A382">
        <v>66827</v>
      </c>
      <c r="B382" t="s">
        <v>258</v>
      </c>
      <c r="C382">
        <v>755</v>
      </c>
      <c r="D382" t="s">
        <v>68</v>
      </c>
      <c r="E382" t="s">
        <v>69</v>
      </c>
      <c r="F382">
        <v>6.5000000000000002E-2</v>
      </c>
      <c r="G382">
        <v>24.37</v>
      </c>
      <c r="H382">
        <v>5.8999999999999997E-2</v>
      </c>
      <c r="I382">
        <v>22.12</v>
      </c>
      <c r="J382">
        <v>5.2999999999999999E-2</v>
      </c>
      <c r="K382">
        <v>19.87</v>
      </c>
      <c r="L382">
        <v>0</v>
      </c>
      <c r="M382">
        <v>0</v>
      </c>
      <c r="N382">
        <v>0</v>
      </c>
      <c r="O382">
        <v>0</v>
      </c>
      <c r="P382">
        <v>375</v>
      </c>
      <c r="Q382">
        <v>6.0999999999999999E-2</v>
      </c>
      <c r="R382">
        <v>22.87</v>
      </c>
      <c r="S382">
        <v>5.6000000000000001E-2</v>
      </c>
      <c r="T382">
        <v>21</v>
      </c>
      <c r="U382">
        <v>5.1999999999999998E-2</v>
      </c>
      <c r="V382">
        <v>19.5</v>
      </c>
      <c r="W382">
        <v>0</v>
      </c>
      <c r="X382">
        <v>0</v>
      </c>
      <c r="Y382">
        <v>0</v>
      </c>
      <c r="Z382">
        <v>0</v>
      </c>
      <c r="AB382">
        <v>202227</v>
      </c>
      <c r="AC382">
        <v>202247</v>
      </c>
      <c r="AM382" t="s">
        <v>38</v>
      </c>
      <c r="AN382" t="s">
        <v>39</v>
      </c>
      <c r="BE382" t="s">
        <v>40</v>
      </c>
      <c r="BF382" t="s">
        <v>41</v>
      </c>
    </row>
    <row r="383" spans="1:58">
      <c r="A383">
        <v>66827</v>
      </c>
      <c r="B383" t="s">
        <v>258</v>
      </c>
      <c r="C383">
        <v>755</v>
      </c>
      <c r="D383" t="s">
        <v>45</v>
      </c>
      <c r="E383" t="s">
        <v>46</v>
      </c>
      <c r="F383">
        <v>0.15</v>
      </c>
      <c r="G383">
        <v>21</v>
      </c>
      <c r="H383">
        <v>0.13700000000000001</v>
      </c>
      <c r="I383">
        <v>19.18</v>
      </c>
      <c r="J383">
        <v>0.125</v>
      </c>
      <c r="K383">
        <v>17.5</v>
      </c>
      <c r="L383">
        <v>0</v>
      </c>
      <c r="M383">
        <v>0</v>
      </c>
      <c r="N383">
        <v>0</v>
      </c>
      <c r="O383">
        <v>0</v>
      </c>
      <c r="P383">
        <v>140</v>
      </c>
      <c r="Q383">
        <v>0.14199999999999999</v>
      </c>
      <c r="R383">
        <v>19.88</v>
      </c>
      <c r="S383">
        <v>0.13</v>
      </c>
      <c r="T383">
        <v>18.2</v>
      </c>
      <c r="U383">
        <v>0.122</v>
      </c>
      <c r="V383">
        <v>17.079999999999998</v>
      </c>
      <c r="W383">
        <v>0</v>
      </c>
      <c r="X383">
        <v>0</v>
      </c>
      <c r="Y383">
        <v>0</v>
      </c>
      <c r="Z383">
        <v>0</v>
      </c>
      <c r="AB383">
        <v>202227</v>
      </c>
      <c r="AC383">
        <v>202247</v>
      </c>
      <c r="AM383" t="s">
        <v>38</v>
      </c>
      <c r="AN383" t="s">
        <v>39</v>
      </c>
      <c r="BE383" t="s">
        <v>40</v>
      </c>
      <c r="BF383" t="s">
        <v>41</v>
      </c>
    </row>
    <row r="384" spans="1:58">
      <c r="A384">
        <v>66951</v>
      </c>
      <c r="B384" t="s">
        <v>259</v>
      </c>
      <c r="C384">
        <v>755</v>
      </c>
      <c r="D384" t="s">
        <v>36</v>
      </c>
      <c r="E384" t="s">
        <v>37</v>
      </c>
      <c r="F384">
        <v>7.8E-2</v>
      </c>
      <c r="G384">
        <v>21.84</v>
      </c>
      <c r="H384">
        <v>7.0999999999999994E-2</v>
      </c>
      <c r="I384">
        <v>19.88</v>
      </c>
      <c r="J384">
        <v>6.5000000000000002E-2</v>
      </c>
      <c r="K384">
        <v>18.2</v>
      </c>
      <c r="L384">
        <v>0</v>
      </c>
      <c r="M384">
        <v>0</v>
      </c>
      <c r="N384">
        <v>0</v>
      </c>
      <c r="O384">
        <v>0</v>
      </c>
      <c r="P384">
        <v>280</v>
      </c>
      <c r="Q384">
        <v>7.2999999999999995E-2</v>
      </c>
      <c r="R384">
        <v>20.440000000000001</v>
      </c>
      <c r="S384">
        <v>6.7000000000000004E-2</v>
      </c>
      <c r="T384">
        <v>18.760000000000002</v>
      </c>
      <c r="U384">
        <v>6.3E-2</v>
      </c>
      <c r="V384">
        <v>17.64</v>
      </c>
      <c r="W384">
        <v>0</v>
      </c>
      <c r="X384">
        <v>0</v>
      </c>
      <c r="Y384">
        <v>0</v>
      </c>
      <c r="Z384">
        <v>0</v>
      </c>
      <c r="AB384">
        <v>202227</v>
      </c>
      <c r="AC384">
        <v>202247</v>
      </c>
      <c r="AM384" t="s">
        <v>38</v>
      </c>
      <c r="AN384" t="s">
        <v>39</v>
      </c>
      <c r="BE384" t="s">
        <v>40</v>
      </c>
      <c r="BF384" t="s">
        <v>41</v>
      </c>
    </row>
    <row r="385" spans="1:58">
      <c r="A385">
        <v>66951</v>
      </c>
      <c r="B385" t="s">
        <v>259</v>
      </c>
      <c r="C385">
        <v>755</v>
      </c>
      <c r="D385" t="s">
        <v>45</v>
      </c>
      <c r="E385" t="s">
        <v>46</v>
      </c>
      <c r="F385">
        <v>0.106</v>
      </c>
      <c r="G385">
        <v>14.84</v>
      </c>
      <c r="H385">
        <v>9.6000000000000002E-2</v>
      </c>
      <c r="I385">
        <v>13.44</v>
      </c>
      <c r="J385">
        <v>8.7999999999999995E-2</v>
      </c>
      <c r="K385">
        <v>12.32</v>
      </c>
      <c r="L385">
        <v>0</v>
      </c>
      <c r="M385">
        <v>0</v>
      </c>
      <c r="N385">
        <v>0</v>
      </c>
      <c r="O385">
        <v>0</v>
      </c>
      <c r="P385">
        <v>140</v>
      </c>
      <c r="Q385">
        <v>0.1</v>
      </c>
      <c r="R385">
        <v>14</v>
      </c>
      <c r="S385">
        <v>9.0999999999999998E-2</v>
      </c>
      <c r="T385">
        <v>12.74</v>
      </c>
      <c r="U385">
        <v>8.5000000000000006E-2</v>
      </c>
      <c r="V385">
        <v>11.9</v>
      </c>
      <c r="W385">
        <v>0</v>
      </c>
      <c r="X385">
        <v>0</v>
      </c>
      <c r="Y385">
        <v>0</v>
      </c>
      <c r="Z385">
        <v>0</v>
      </c>
      <c r="AB385">
        <v>202227</v>
      </c>
      <c r="AC385">
        <v>202247</v>
      </c>
      <c r="AM385" t="s">
        <v>38</v>
      </c>
      <c r="AN385" t="s">
        <v>39</v>
      </c>
      <c r="BE385" t="s">
        <v>40</v>
      </c>
      <c r="BF385" t="s">
        <v>41</v>
      </c>
    </row>
    <row r="386" spans="1:58">
      <c r="A386">
        <v>67005</v>
      </c>
      <c r="B386" t="s">
        <v>260</v>
      </c>
      <c r="C386">
        <v>755</v>
      </c>
      <c r="D386" t="s">
        <v>36</v>
      </c>
      <c r="E386" t="s">
        <v>37</v>
      </c>
      <c r="F386">
        <v>7.5999999999999998E-2</v>
      </c>
      <c r="G386">
        <v>21.28</v>
      </c>
      <c r="H386">
        <v>6.8000000000000005E-2</v>
      </c>
      <c r="I386">
        <v>19.04</v>
      </c>
      <c r="J386">
        <v>6.2E-2</v>
      </c>
      <c r="K386">
        <v>17.36</v>
      </c>
      <c r="L386">
        <v>0</v>
      </c>
      <c r="M386">
        <v>0</v>
      </c>
      <c r="N386">
        <v>0</v>
      </c>
      <c r="O386">
        <v>0</v>
      </c>
      <c r="P386">
        <v>280</v>
      </c>
      <c r="Q386">
        <v>7.1999999999999995E-2</v>
      </c>
      <c r="R386">
        <v>20.16</v>
      </c>
      <c r="S386">
        <v>6.5000000000000002E-2</v>
      </c>
      <c r="T386">
        <v>18.2</v>
      </c>
      <c r="U386">
        <v>0.06</v>
      </c>
      <c r="V386">
        <v>16.8</v>
      </c>
      <c r="W386">
        <v>0</v>
      </c>
      <c r="X386">
        <v>0</v>
      </c>
      <c r="Y386">
        <v>0</v>
      </c>
      <c r="Z386">
        <v>0</v>
      </c>
      <c r="AB386">
        <v>202227</v>
      </c>
      <c r="AC386">
        <v>202247</v>
      </c>
      <c r="BE386" t="s">
        <v>40</v>
      </c>
      <c r="BF386" t="s">
        <v>41</v>
      </c>
    </row>
    <row r="387" spans="1:58">
      <c r="A387">
        <v>67006</v>
      </c>
      <c r="B387" t="s">
        <v>261</v>
      </c>
      <c r="C387">
        <v>755</v>
      </c>
      <c r="D387" t="s">
        <v>36</v>
      </c>
      <c r="E387" t="s">
        <v>37</v>
      </c>
      <c r="F387">
        <v>7.5999999999999998E-2</v>
      </c>
      <c r="G387">
        <v>21.28</v>
      </c>
      <c r="H387">
        <v>6.8000000000000005E-2</v>
      </c>
      <c r="I387">
        <v>19.04</v>
      </c>
      <c r="J387">
        <v>6.2E-2</v>
      </c>
      <c r="K387">
        <v>17.36</v>
      </c>
      <c r="L387">
        <v>0</v>
      </c>
      <c r="M387">
        <v>0</v>
      </c>
      <c r="N387">
        <v>0</v>
      </c>
      <c r="O387">
        <v>0</v>
      </c>
      <c r="P387">
        <v>280</v>
      </c>
      <c r="Q387">
        <v>7.1999999999999995E-2</v>
      </c>
      <c r="R387">
        <v>20.16</v>
      </c>
      <c r="S387">
        <v>6.5000000000000002E-2</v>
      </c>
      <c r="T387">
        <v>18.2</v>
      </c>
      <c r="U387">
        <v>0.06</v>
      </c>
      <c r="V387">
        <v>16.8</v>
      </c>
      <c r="W387">
        <v>0</v>
      </c>
      <c r="X387">
        <v>0</v>
      </c>
      <c r="Y387">
        <v>0</v>
      </c>
      <c r="Z387">
        <v>0</v>
      </c>
      <c r="AB387">
        <v>202227</v>
      </c>
      <c r="AC387">
        <v>202247</v>
      </c>
      <c r="AM387" t="s">
        <v>38</v>
      </c>
      <c r="AN387" t="s">
        <v>39</v>
      </c>
      <c r="BE387" t="s">
        <v>40</v>
      </c>
      <c r="BF387" t="s">
        <v>41</v>
      </c>
    </row>
    <row r="388" spans="1:58">
      <c r="A388">
        <v>67007</v>
      </c>
      <c r="B388" t="s">
        <v>262</v>
      </c>
      <c r="C388">
        <v>755</v>
      </c>
      <c r="D388" t="s">
        <v>36</v>
      </c>
      <c r="E388" t="s">
        <v>37</v>
      </c>
      <c r="F388">
        <v>7.5999999999999998E-2</v>
      </c>
      <c r="G388">
        <v>21.28</v>
      </c>
      <c r="H388">
        <v>6.8000000000000005E-2</v>
      </c>
      <c r="I388">
        <v>19.04</v>
      </c>
      <c r="J388">
        <v>6.2E-2</v>
      </c>
      <c r="K388">
        <v>17.36</v>
      </c>
      <c r="L388">
        <v>0</v>
      </c>
      <c r="M388">
        <v>0</v>
      </c>
      <c r="N388">
        <v>0</v>
      </c>
      <c r="O388">
        <v>0</v>
      </c>
      <c r="P388">
        <v>280</v>
      </c>
      <c r="Q388">
        <v>7.1999999999999995E-2</v>
      </c>
      <c r="R388">
        <v>20.16</v>
      </c>
      <c r="S388">
        <v>6.5000000000000002E-2</v>
      </c>
      <c r="T388">
        <v>18.2</v>
      </c>
      <c r="U388">
        <v>0.06</v>
      </c>
      <c r="V388">
        <v>16.8</v>
      </c>
      <c r="W388">
        <v>0</v>
      </c>
      <c r="X388">
        <v>0</v>
      </c>
      <c r="Y388">
        <v>0</v>
      </c>
      <c r="Z388">
        <v>0</v>
      </c>
      <c r="AB388">
        <v>202227</v>
      </c>
      <c r="AC388">
        <v>202247</v>
      </c>
      <c r="AM388" t="s">
        <v>38</v>
      </c>
      <c r="AN388" t="s">
        <v>39</v>
      </c>
      <c r="BE388" t="s">
        <v>40</v>
      </c>
      <c r="BF388" t="s">
        <v>41</v>
      </c>
    </row>
    <row r="389" spans="1:58">
      <c r="A389">
        <v>67550</v>
      </c>
      <c r="B389" t="s">
        <v>263</v>
      </c>
      <c r="C389">
        <v>755</v>
      </c>
      <c r="D389" t="s">
        <v>36</v>
      </c>
      <c r="E389" t="s">
        <v>37</v>
      </c>
      <c r="F389">
        <v>7.4999999999999997E-2</v>
      </c>
      <c r="G389">
        <v>21</v>
      </c>
      <c r="H389">
        <v>6.8000000000000005E-2</v>
      </c>
      <c r="I389">
        <v>19.04</v>
      </c>
      <c r="J389">
        <v>6.2E-2</v>
      </c>
      <c r="K389">
        <v>17.36</v>
      </c>
      <c r="L389">
        <v>0</v>
      </c>
      <c r="M389">
        <v>0</v>
      </c>
      <c r="N389">
        <v>0</v>
      </c>
      <c r="O389">
        <v>0</v>
      </c>
      <c r="P389">
        <v>280</v>
      </c>
      <c r="Q389">
        <v>7.0999999999999994E-2</v>
      </c>
      <c r="R389">
        <v>19.88</v>
      </c>
      <c r="S389">
        <v>6.5000000000000002E-2</v>
      </c>
      <c r="T389">
        <v>18.2</v>
      </c>
      <c r="U389">
        <v>0.06</v>
      </c>
      <c r="V389">
        <v>16.8</v>
      </c>
      <c r="W389">
        <v>0</v>
      </c>
      <c r="X389">
        <v>0</v>
      </c>
      <c r="Y389">
        <v>0</v>
      </c>
      <c r="Z389">
        <v>0</v>
      </c>
      <c r="AB389">
        <v>202227</v>
      </c>
      <c r="AC389">
        <v>202247</v>
      </c>
      <c r="AE389" t="s">
        <v>71</v>
      </c>
      <c r="AF389" t="s">
        <v>72</v>
      </c>
      <c r="AM389" t="s">
        <v>38</v>
      </c>
      <c r="AN389" t="s">
        <v>39</v>
      </c>
      <c r="BE389" t="s">
        <v>40</v>
      </c>
      <c r="BF389" t="s">
        <v>41</v>
      </c>
    </row>
    <row r="390" spans="1:58">
      <c r="A390">
        <v>67638</v>
      </c>
      <c r="B390" t="s">
        <v>264</v>
      </c>
      <c r="C390">
        <v>755</v>
      </c>
      <c r="D390" t="s">
        <v>36</v>
      </c>
      <c r="E390" t="s">
        <v>37</v>
      </c>
      <c r="F390">
        <v>8.8999999999999996E-2</v>
      </c>
      <c r="G390">
        <v>24.92</v>
      </c>
      <c r="H390">
        <v>8.2000000000000003E-2</v>
      </c>
      <c r="I390">
        <v>22.96</v>
      </c>
      <c r="J390">
        <v>7.3999999999999996E-2</v>
      </c>
      <c r="K390">
        <v>20.72</v>
      </c>
      <c r="L390">
        <v>0</v>
      </c>
      <c r="M390">
        <v>0</v>
      </c>
      <c r="N390">
        <v>0</v>
      </c>
      <c r="O390">
        <v>0</v>
      </c>
      <c r="P390">
        <v>280</v>
      </c>
      <c r="Q390">
        <v>8.4000000000000005E-2</v>
      </c>
      <c r="R390">
        <v>23.52</v>
      </c>
      <c r="S390">
        <v>7.6999999999999999E-2</v>
      </c>
      <c r="T390">
        <v>21.56</v>
      </c>
      <c r="U390">
        <v>7.1999999999999995E-2</v>
      </c>
      <c r="V390">
        <v>20.16</v>
      </c>
      <c r="W390">
        <v>0</v>
      </c>
      <c r="X390">
        <v>0</v>
      </c>
      <c r="Y390">
        <v>0</v>
      </c>
      <c r="Z390">
        <v>0</v>
      </c>
      <c r="AB390">
        <v>202227</v>
      </c>
      <c r="AC390">
        <v>202247</v>
      </c>
      <c r="AM390" t="s">
        <v>38</v>
      </c>
      <c r="AN390" t="s">
        <v>39</v>
      </c>
      <c r="BE390" t="s">
        <v>40</v>
      </c>
      <c r="BF390" t="s">
        <v>41</v>
      </c>
    </row>
    <row r="391" spans="1:58">
      <c r="A391">
        <v>67638</v>
      </c>
      <c r="B391" t="s">
        <v>264</v>
      </c>
      <c r="C391">
        <v>755</v>
      </c>
      <c r="D391" t="s">
        <v>45</v>
      </c>
      <c r="E391" t="s">
        <v>46</v>
      </c>
      <c r="F391">
        <v>0.17899999999999999</v>
      </c>
      <c r="G391">
        <v>25.06</v>
      </c>
      <c r="H391">
        <v>0.16300000000000001</v>
      </c>
      <c r="I391">
        <v>22.82</v>
      </c>
      <c r="J391">
        <v>0.14799999999999999</v>
      </c>
      <c r="K391">
        <v>20.72</v>
      </c>
      <c r="L391">
        <v>0</v>
      </c>
      <c r="M391">
        <v>0</v>
      </c>
      <c r="N391">
        <v>0</v>
      </c>
      <c r="O391">
        <v>0</v>
      </c>
      <c r="P391">
        <v>140</v>
      </c>
      <c r="Q391">
        <v>0.16900000000000001</v>
      </c>
      <c r="R391">
        <v>23.66</v>
      </c>
      <c r="S391">
        <v>0.154</v>
      </c>
      <c r="T391">
        <v>21.56</v>
      </c>
      <c r="U391">
        <v>0.14399999999999999</v>
      </c>
      <c r="V391">
        <v>20.16</v>
      </c>
      <c r="W391">
        <v>0</v>
      </c>
      <c r="X391">
        <v>0</v>
      </c>
      <c r="Y391">
        <v>0</v>
      </c>
      <c r="Z391">
        <v>0</v>
      </c>
      <c r="AB391">
        <v>202227</v>
      </c>
      <c r="AC391">
        <v>202247</v>
      </c>
      <c r="AM391" t="s">
        <v>38</v>
      </c>
      <c r="AN391" t="s">
        <v>39</v>
      </c>
      <c r="BE391" t="s">
        <v>40</v>
      </c>
      <c r="BF391" t="s">
        <v>41</v>
      </c>
    </row>
    <row r="392" spans="1:58">
      <c r="A392">
        <v>67639</v>
      </c>
      <c r="B392" t="s">
        <v>265</v>
      </c>
      <c r="C392">
        <v>755</v>
      </c>
      <c r="D392" t="s">
        <v>36</v>
      </c>
      <c r="E392" t="s">
        <v>37</v>
      </c>
      <c r="F392">
        <v>8.8999999999999996E-2</v>
      </c>
      <c r="G392">
        <v>24.92</v>
      </c>
      <c r="H392">
        <v>8.2000000000000003E-2</v>
      </c>
      <c r="I392">
        <v>22.96</v>
      </c>
      <c r="J392">
        <v>7.3999999999999996E-2</v>
      </c>
      <c r="K392">
        <v>20.72</v>
      </c>
      <c r="L392">
        <v>0</v>
      </c>
      <c r="M392">
        <v>0</v>
      </c>
      <c r="N392">
        <v>0</v>
      </c>
      <c r="O392">
        <v>0</v>
      </c>
      <c r="P392">
        <v>280</v>
      </c>
      <c r="Q392">
        <v>8.4000000000000005E-2</v>
      </c>
      <c r="R392">
        <v>23.52</v>
      </c>
      <c r="S392">
        <v>7.6999999999999999E-2</v>
      </c>
      <c r="T392">
        <v>21.56</v>
      </c>
      <c r="U392">
        <v>7.1999999999999995E-2</v>
      </c>
      <c r="V392">
        <v>20.16</v>
      </c>
      <c r="W392">
        <v>0</v>
      </c>
      <c r="X392">
        <v>0</v>
      </c>
      <c r="Y392">
        <v>0</v>
      </c>
      <c r="Z392">
        <v>0</v>
      </c>
      <c r="AB392">
        <v>202227</v>
      </c>
      <c r="AC392">
        <v>202247</v>
      </c>
      <c r="AM392" t="s">
        <v>38</v>
      </c>
      <c r="AN392" t="s">
        <v>39</v>
      </c>
      <c r="BE392" t="s">
        <v>40</v>
      </c>
      <c r="BF392" t="s">
        <v>41</v>
      </c>
    </row>
    <row r="393" spans="1:58">
      <c r="A393">
        <v>67639</v>
      </c>
      <c r="B393" t="s">
        <v>265</v>
      </c>
      <c r="C393">
        <v>755</v>
      </c>
      <c r="D393" t="s">
        <v>45</v>
      </c>
      <c r="E393" t="s">
        <v>46</v>
      </c>
      <c r="F393">
        <v>0.17899999999999999</v>
      </c>
      <c r="G393">
        <v>25.06</v>
      </c>
      <c r="H393">
        <v>0.16300000000000001</v>
      </c>
      <c r="I393">
        <v>22.82</v>
      </c>
      <c r="J393">
        <v>0.14799999999999999</v>
      </c>
      <c r="K393">
        <v>20.72</v>
      </c>
      <c r="L393">
        <v>0</v>
      </c>
      <c r="M393">
        <v>0</v>
      </c>
      <c r="N393">
        <v>0</v>
      </c>
      <c r="O393">
        <v>0</v>
      </c>
      <c r="P393">
        <v>140</v>
      </c>
      <c r="Q393">
        <v>0.16900000000000001</v>
      </c>
      <c r="R393">
        <v>23.66</v>
      </c>
      <c r="S393">
        <v>0.154</v>
      </c>
      <c r="T393">
        <v>21.56</v>
      </c>
      <c r="U393">
        <v>0.14399999999999999</v>
      </c>
      <c r="V393">
        <v>20.16</v>
      </c>
      <c r="W393">
        <v>0</v>
      </c>
      <c r="X393">
        <v>0</v>
      </c>
      <c r="Y393">
        <v>0</v>
      </c>
      <c r="Z393">
        <v>0</v>
      </c>
      <c r="AB393">
        <v>202227</v>
      </c>
      <c r="AC393">
        <v>202247</v>
      </c>
      <c r="AM393" t="s">
        <v>38</v>
      </c>
      <c r="AN393" t="s">
        <v>39</v>
      </c>
      <c r="BE393" t="s">
        <v>40</v>
      </c>
      <c r="BF393" t="s">
        <v>41</v>
      </c>
    </row>
    <row r="394" spans="1:58">
      <c r="A394">
        <v>67640</v>
      </c>
      <c r="B394" t="s">
        <v>266</v>
      </c>
      <c r="C394">
        <v>755</v>
      </c>
      <c r="D394" t="s">
        <v>36</v>
      </c>
      <c r="E394" t="s">
        <v>37</v>
      </c>
      <c r="F394">
        <v>8.8999999999999996E-2</v>
      </c>
      <c r="G394">
        <v>24.92</v>
      </c>
      <c r="H394">
        <v>8.2000000000000003E-2</v>
      </c>
      <c r="I394">
        <v>22.96</v>
      </c>
      <c r="J394">
        <v>7.3999999999999996E-2</v>
      </c>
      <c r="K394">
        <v>20.72</v>
      </c>
      <c r="L394">
        <v>0</v>
      </c>
      <c r="M394">
        <v>0</v>
      </c>
      <c r="N394">
        <v>0</v>
      </c>
      <c r="O394">
        <v>0</v>
      </c>
      <c r="P394">
        <v>280</v>
      </c>
      <c r="Q394">
        <v>8.4000000000000005E-2</v>
      </c>
      <c r="R394">
        <v>23.52</v>
      </c>
      <c r="S394">
        <v>7.6999999999999999E-2</v>
      </c>
      <c r="T394">
        <v>21.56</v>
      </c>
      <c r="U394">
        <v>7.1999999999999995E-2</v>
      </c>
      <c r="V394">
        <v>20.16</v>
      </c>
      <c r="W394">
        <v>0</v>
      </c>
      <c r="X394">
        <v>0</v>
      </c>
      <c r="Y394">
        <v>0</v>
      </c>
      <c r="Z394">
        <v>0</v>
      </c>
      <c r="AB394">
        <v>202227</v>
      </c>
      <c r="AC394">
        <v>202247</v>
      </c>
      <c r="AM394" t="s">
        <v>38</v>
      </c>
      <c r="AN394" t="s">
        <v>39</v>
      </c>
      <c r="BE394" t="s">
        <v>40</v>
      </c>
      <c r="BF394" t="s">
        <v>41</v>
      </c>
    </row>
    <row r="395" spans="1:58">
      <c r="A395">
        <v>67640</v>
      </c>
      <c r="B395" t="s">
        <v>266</v>
      </c>
      <c r="C395">
        <v>755</v>
      </c>
      <c r="D395" t="s">
        <v>45</v>
      </c>
      <c r="E395" t="s">
        <v>46</v>
      </c>
      <c r="F395">
        <v>0.17899999999999999</v>
      </c>
      <c r="G395">
        <v>25.06</v>
      </c>
      <c r="H395">
        <v>0.16300000000000001</v>
      </c>
      <c r="I395">
        <v>22.82</v>
      </c>
      <c r="J395">
        <v>0.14799999999999999</v>
      </c>
      <c r="K395">
        <v>20.72</v>
      </c>
      <c r="L395">
        <v>0</v>
      </c>
      <c r="M395">
        <v>0</v>
      </c>
      <c r="N395">
        <v>0</v>
      </c>
      <c r="O395">
        <v>0</v>
      </c>
      <c r="P395">
        <v>140</v>
      </c>
      <c r="Q395">
        <v>0.16900000000000001</v>
      </c>
      <c r="R395">
        <v>23.66</v>
      </c>
      <c r="S395">
        <v>0.154</v>
      </c>
      <c r="T395">
        <v>21.56</v>
      </c>
      <c r="U395">
        <v>0.14399999999999999</v>
      </c>
      <c r="V395">
        <v>20.16</v>
      </c>
      <c r="W395">
        <v>0</v>
      </c>
      <c r="X395">
        <v>0</v>
      </c>
      <c r="Y395">
        <v>0</v>
      </c>
      <c r="Z395">
        <v>0</v>
      </c>
      <c r="AB395">
        <v>202227</v>
      </c>
      <c r="AC395">
        <v>202247</v>
      </c>
      <c r="AM395" t="s">
        <v>38</v>
      </c>
      <c r="AN395" t="s">
        <v>39</v>
      </c>
      <c r="BE395" t="s">
        <v>40</v>
      </c>
      <c r="BF395" t="s">
        <v>41</v>
      </c>
    </row>
    <row r="396" spans="1:58">
      <c r="A396">
        <v>67641</v>
      </c>
      <c r="B396" t="s">
        <v>267</v>
      </c>
      <c r="C396">
        <v>755</v>
      </c>
      <c r="D396" t="s">
        <v>36</v>
      </c>
      <c r="E396" t="s">
        <v>37</v>
      </c>
      <c r="F396">
        <v>8.8999999999999996E-2</v>
      </c>
      <c r="G396">
        <v>24.92</v>
      </c>
      <c r="H396">
        <v>8.2000000000000003E-2</v>
      </c>
      <c r="I396">
        <v>22.96</v>
      </c>
      <c r="J396">
        <v>7.3999999999999996E-2</v>
      </c>
      <c r="K396">
        <v>20.72</v>
      </c>
      <c r="L396">
        <v>0</v>
      </c>
      <c r="M396">
        <v>0</v>
      </c>
      <c r="N396">
        <v>0</v>
      </c>
      <c r="O396">
        <v>0</v>
      </c>
      <c r="P396">
        <v>280</v>
      </c>
      <c r="Q396">
        <v>8.4000000000000005E-2</v>
      </c>
      <c r="R396">
        <v>23.52</v>
      </c>
      <c r="S396">
        <v>7.6999999999999999E-2</v>
      </c>
      <c r="T396">
        <v>21.56</v>
      </c>
      <c r="U396">
        <v>7.1999999999999995E-2</v>
      </c>
      <c r="V396">
        <v>20.16</v>
      </c>
      <c r="W396">
        <v>0</v>
      </c>
      <c r="X396">
        <v>0</v>
      </c>
      <c r="Y396">
        <v>0</v>
      </c>
      <c r="Z396">
        <v>0</v>
      </c>
      <c r="AB396">
        <v>202227</v>
      </c>
      <c r="AC396">
        <v>202247</v>
      </c>
      <c r="BE396" t="s">
        <v>40</v>
      </c>
      <c r="BF396" t="s">
        <v>41</v>
      </c>
    </row>
    <row r="397" spans="1:58">
      <c r="A397">
        <v>67641</v>
      </c>
      <c r="B397" t="s">
        <v>267</v>
      </c>
      <c r="C397">
        <v>755</v>
      </c>
      <c r="D397" t="s">
        <v>45</v>
      </c>
      <c r="E397" t="s">
        <v>46</v>
      </c>
      <c r="F397">
        <v>0.17899999999999999</v>
      </c>
      <c r="G397">
        <v>25.06</v>
      </c>
      <c r="H397">
        <v>0.16300000000000001</v>
      </c>
      <c r="I397">
        <v>22.82</v>
      </c>
      <c r="J397">
        <v>0.14799999999999999</v>
      </c>
      <c r="K397">
        <v>20.72</v>
      </c>
      <c r="L397">
        <v>0</v>
      </c>
      <c r="M397">
        <v>0</v>
      </c>
      <c r="N397">
        <v>0</v>
      </c>
      <c r="O397">
        <v>0</v>
      </c>
      <c r="P397">
        <v>140</v>
      </c>
      <c r="Q397">
        <v>0.16900000000000001</v>
      </c>
      <c r="R397">
        <v>23.66</v>
      </c>
      <c r="S397">
        <v>0.154</v>
      </c>
      <c r="T397">
        <v>21.56</v>
      </c>
      <c r="U397">
        <v>0.14399999999999999</v>
      </c>
      <c r="V397">
        <v>20.16</v>
      </c>
      <c r="W397">
        <v>0</v>
      </c>
      <c r="X397">
        <v>0</v>
      </c>
      <c r="Y397">
        <v>0</v>
      </c>
      <c r="Z397">
        <v>0</v>
      </c>
      <c r="AB397">
        <v>202227</v>
      </c>
      <c r="AC397">
        <v>202247</v>
      </c>
      <c r="BE397" t="s">
        <v>40</v>
      </c>
      <c r="BF397" t="s">
        <v>41</v>
      </c>
    </row>
    <row r="398" spans="1:58">
      <c r="A398">
        <v>67661</v>
      </c>
      <c r="B398" t="s">
        <v>268</v>
      </c>
      <c r="C398">
        <v>755</v>
      </c>
      <c r="D398" t="s">
        <v>36</v>
      </c>
      <c r="E398" t="s">
        <v>37</v>
      </c>
      <c r="F398">
        <v>9.1999999999999998E-2</v>
      </c>
      <c r="G398">
        <v>25.76</v>
      </c>
      <c r="H398">
        <v>8.3000000000000004E-2</v>
      </c>
      <c r="I398">
        <v>23.24</v>
      </c>
      <c r="J398">
        <v>7.4999999999999997E-2</v>
      </c>
      <c r="K398">
        <v>21</v>
      </c>
      <c r="L398">
        <v>0</v>
      </c>
      <c r="M398">
        <v>0</v>
      </c>
      <c r="N398">
        <v>0</v>
      </c>
      <c r="O398">
        <v>0</v>
      </c>
      <c r="P398">
        <v>280</v>
      </c>
      <c r="Q398">
        <v>8.6999999999999994E-2</v>
      </c>
      <c r="R398">
        <v>24.36</v>
      </c>
      <c r="S398">
        <v>7.9000000000000001E-2</v>
      </c>
      <c r="T398">
        <v>22.12</v>
      </c>
      <c r="U398">
        <v>7.2999999999999995E-2</v>
      </c>
      <c r="V398">
        <v>20.440000000000001</v>
      </c>
      <c r="W398">
        <v>0</v>
      </c>
      <c r="X398">
        <v>0</v>
      </c>
      <c r="Y398">
        <v>0</v>
      </c>
      <c r="Z398">
        <v>0</v>
      </c>
      <c r="AB398">
        <v>202227</v>
      </c>
      <c r="AC398">
        <v>202247</v>
      </c>
      <c r="AM398" t="s">
        <v>38</v>
      </c>
      <c r="AN398" t="s">
        <v>39</v>
      </c>
      <c r="BE398" t="s">
        <v>40</v>
      </c>
      <c r="BF398" t="s">
        <v>41</v>
      </c>
    </row>
    <row r="399" spans="1:58">
      <c r="A399">
        <v>67661</v>
      </c>
      <c r="B399" t="s">
        <v>268</v>
      </c>
      <c r="C399">
        <v>755</v>
      </c>
      <c r="D399" t="s">
        <v>68</v>
      </c>
      <c r="E399" t="s">
        <v>69</v>
      </c>
      <c r="F399">
        <v>7.4999999999999997E-2</v>
      </c>
      <c r="G399">
        <v>28.12</v>
      </c>
      <c r="H399">
        <v>6.8000000000000005E-2</v>
      </c>
      <c r="I399">
        <v>25.5</v>
      </c>
      <c r="J399">
        <v>6.2E-2</v>
      </c>
      <c r="K399">
        <v>23.25</v>
      </c>
      <c r="L399">
        <v>0</v>
      </c>
      <c r="M399">
        <v>0</v>
      </c>
      <c r="N399">
        <v>0</v>
      </c>
      <c r="O399">
        <v>0</v>
      </c>
      <c r="P399">
        <v>375</v>
      </c>
      <c r="Q399">
        <v>7.0999999999999994E-2</v>
      </c>
      <c r="R399">
        <v>26.62</v>
      </c>
      <c r="S399">
        <v>6.5000000000000002E-2</v>
      </c>
      <c r="T399">
        <v>24.37</v>
      </c>
      <c r="U399">
        <v>0.06</v>
      </c>
      <c r="V399">
        <v>22.5</v>
      </c>
      <c r="W399">
        <v>0</v>
      </c>
      <c r="X399">
        <v>0</v>
      </c>
      <c r="Y399">
        <v>0</v>
      </c>
      <c r="Z399">
        <v>0</v>
      </c>
      <c r="AB399">
        <v>202227</v>
      </c>
      <c r="AC399">
        <v>202247</v>
      </c>
      <c r="AM399" t="s">
        <v>38</v>
      </c>
      <c r="AN399" t="s">
        <v>39</v>
      </c>
      <c r="BE399" t="s">
        <v>40</v>
      </c>
      <c r="BF399" t="s">
        <v>41</v>
      </c>
    </row>
    <row r="400" spans="1:58">
      <c r="A400">
        <v>67661</v>
      </c>
      <c r="B400" t="s">
        <v>268</v>
      </c>
      <c r="C400">
        <v>755</v>
      </c>
      <c r="D400" t="s">
        <v>45</v>
      </c>
      <c r="E400" t="s">
        <v>46</v>
      </c>
      <c r="F400">
        <v>0.16</v>
      </c>
      <c r="G400">
        <v>22.4</v>
      </c>
      <c r="H400">
        <v>0.14499999999999999</v>
      </c>
      <c r="I400">
        <v>20.3</v>
      </c>
      <c r="J400">
        <v>0.13300000000000001</v>
      </c>
      <c r="K400">
        <v>18.62</v>
      </c>
      <c r="L400">
        <v>0</v>
      </c>
      <c r="M400">
        <v>0</v>
      </c>
      <c r="N400">
        <v>0</v>
      </c>
      <c r="O400">
        <v>0</v>
      </c>
      <c r="P400">
        <v>140</v>
      </c>
      <c r="Q400">
        <v>0.152</v>
      </c>
      <c r="R400">
        <v>21.28</v>
      </c>
      <c r="S400">
        <v>0.13800000000000001</v>
      </c>
      <c r="T400">
        <v>19.32</v>
      </c>
      <c r="U400">
        <v>0.129</v>
      </c>
      <c r="V400">
        <v>18.059999999999999</v>
      </c>
      <c r="W400">
        <v>0</v>
      </c>
      <c r="X400">
        <v>0</v>
      </c>
      <c r="Y400">
        <v>0</v>
      </c>
      <c r="Z400">
        <v>0</v>
      </c>
      <c r="AB400">
        <v>202227</v>
      </c>
      <c r="AC400">
        <v>202247</v>
      </c>
      <c r="AM400" t="s">
        <v>38</v>
      </c>
      <c r="AN400" t="s">
        <v>39</v>
      </c>
      <c r="BE400" t="s">
        <v>40</v>
      </c>
      <c r="BF400" t="s">
        <v>41</v>
      </c>
    </row>
    <row r="401" spans="1:58">
      <c r="A401">
        <v>68208</v>
      </c>
      <c r="B401" t="s">
        <v>269</v>
      </c>
      <c r="C401">
        <v>755</v>
      </c>
      <c r="D401" t="s">
        <v>36</v>
      </c>
      <c r="E401" t="s">
        <v>37</v>
      </c>
      <c r="F401">
        <v>0.26200000000000001</v>
      </c>
      <c r="G401">
        <v>73.36</v>
      </c>
      <c r="H401">
        <v>0.23699999999999999</v>
      </c>
      <c r="I401">
        <v>66.36</v>
      </c>
      <c r="J401">
        <v>0.216</v>
      </c>
      <c r="K401">
        <v>60.48</v>
      </c>
      <c r="L401">
        <v>0</v>
      </c>
      <c r="M401">
        <v>0</v>
      </c>
      <c r="N401">
        <v>0</v>
      </c>
      <c r="O401">
        <v>0</v>
      </c>
      <c r="P401">
        <v>280</v>
      </c>
      <c r="Q401">
        <v>0.248</v>
      </c>
      <c r="R401">
        <v>69.44</v>
      </c>
      <c r="S401">
        <v>0.22500000000000001</v>
      </c>
      <c r="T401">
        <v>63</v>
      </c>
      <c r="U401">
        <v>0.21</v>
      </c>
      <c r="V401">
        <v>58.8</v>
      </c>
      <c r="W401">
        <v>0</v>
      </c>
      <c r="X401">
        <v>0</v>
      </c>
      <c r="Y401">
        <v>0</v>
      </c>
      <c r="Z401">
        <v>0</v>
      </c>
      <c r="AB401">
        <v>202227</v>
      </c>
      <c r="AC401">
        <v>202247</v>
      </c>
      <c r="BE401" t="s">
        <v>40</v>
      </c>
      <c r="BF401" t="s">
        <v>41</v>
      </c>
    </row>
    <row r="402" spans="1:58">
      <c r="A402">
        <v>68208</v>
      </c>
      <c r="B402" t="s">
        <v>269</v>
      </c>
      <c r="C402">
        <v>755</v>
      </c>
      <c r="D402" t="s">
        <v>45</v>
      </c>
      <c r="E402" t="s">
        <v>46</v>
      </c>
      <c r="F402">
        <v>0.32200000000000001</v>
      </c>
      <c r="G402">
        <v>45.08</v>
      </c>
      <c r="H402">
        <v>0.29199999999999998</v>
      </c>
      <c r="I402">
        <v>40.880000000000003</v>
      </c>
      <c r="J402">
        <v>0.26600000000000001</v>
      </c>
      <c r="K402">
        <v>37.24</v>
      </c>
      <c r="L402">
        <v>0</v>
      </c>
      <c r="M402">
        <v>0</v>
      </c>
      <c r="N402">
        <v>0</v>
      </c>
      <c r="O402">
        <v>0</v>
      </c>
      <c r="P402">
        <v>140</v>
      </c>
      <c r="Q402">
        <v>0.30499999999999999</v>
      </c>
      <c r="R402">
        <v>42.7</v>
      </c>
      <c r="S402">
        <v>0.27700000000000002</v>
      </c>
      <c r="T402">
        <v>38.78</v>
      </c>
      <c r="U402">
        <v>0.25900000000000001</v>
      </c>
      <c r="V402">
        <v>36.26</v>
      </c>
      <c r="W402">
        <v>0</v>
      </c>
      <c r="X402">
        <v>0</v>
      </c>
      <c r="Y402">
        <v>0</v>
      </c>
      <c r="Z402">
        <v>0</v>
      </c>
      <c r="AB402">
        <v>202227</v>
      </c>
      <c r="AC402">
        <v>202247</v>
      </c>
      <c r="BE402" t="s">
        <v>40</v>
      </c>
      <c r="BF402" t="s">
        <v>41</v>
      </c>
    </row>
    <row r="403" spans="1:58">
      <c r="A403">
        <v>68209</v>
      </c>
      <c r="B403" t="s">
        <v>270</v>
      </c>
      <c r="C403">
        <v>755</v>
      </c>
      <c r="D403" t="s">
        <v>36</v>
      </c>
      <c r="E403" t="s">
        <v>37</v>
      </c>
      <c r="F403">
        <v>9.1999999999999998E-2</v>
      </c>
      <c r="G403">
        <v>25.76</v>
      </c>
      <c r="H403">
        <v>8.3000000000000004E-2</v>
      </c>
      <c r="I403">
        <v>23.24</v>
      </c>
      <c r="J403">
        <v>7.4999999999999997E-2</v>
      </c>
      <c r="K403">
        <v>21</v>
      </c>
      <c r="L403">
        <v>0</v>
      </c>
      <c r="M403">
        <v>0</v>
      </c>
      <c r="N403">
        <v>0</v>
      </c>
      <c r="O403">
        <v>0</v>
      </c>
      <c r="P403">
        <v>280</v>
      </c>
      <c r="Q403">
        <v>8.6999999999999994E-2</v>
      </c>
      <c r="R403">
        <v>24.36</v>
      </c>
      <c r="S403">
        <v>7.9000000000000001E-2</v>
      </c>
      <c r="T403">
        <v>22.12</v>
      </c>
      <c r="U403">
        <v>7.2999999999999995E-2</v>
      </c>
      <c r="V403">
        <v>20.440000000000001</v>
      </c>
      <c r="W403">
        <v>0</v>
      </c>
      <c r="X403">
        <v>0</v>
      </c>
      <c r="Y403">
        <v>0</v>
      </c>
      <c r="Z403">
        <v>0</v>
      </c>
      <c r="AB403">
        <v>202227</v>
      </c>
      <c r="AC403">
        <v>202247</v>
      </c>
      <c r="BE403" t="s">
        <v>40</v>
      </c>
      <c r="BF403" t="s">
        <v>41</v>
      </c>
    </row>
    <row r="404" spans="1:58">
      <c r="A404">
        <v>68209</v>
      </c>
      <c r="B404" t="s">
        <v>270</v>
      </c>
      <c r="C404">
        <v>755</v>
      </c>
      <c r="D404" t="s">
        <v>68</v>
      </c>
      <c r="E404" t="s">
        <v>69</v>
      </c>
      <c r="F404">
        <v>7.9000000000000001E-2</v>
      </c>
      <c r="G404">
        <v>29.62</v>
      </c>
      <c r="H404">
        <v>7.0999999999999994E-2</v>
      </c>
      <c r="I404">
        <v>26.62</v>
      </c>
      <c r="J404">
        <v>6.5000000000000002E-2</v>
      </c>
      <c r="K404">
        <v>24.37</v>
      </c>
      <c r="L404">
        <v>0</v>
      </c>
      <c r="M404">
        <v>0</v>
      </c>
      <c r="N404">
        <v>0</v>
      </c>
      <c r="O404">
        <v>0</v>
      </c>
      <c r="P404">
        <v>375</v>
      </c>
      <c r="Q404">
        <v>7.4999999999999997E-2</v>
      </c>
      <c r="R404">
        <v>28.12</v>
      </c>
      <c r="S404">
        <v>6.7000000000000004E-2</v>
      </c>
      <c r="T404">
        <v>25.12</v>
      </c>
      <c r="U404">
        <v>6.3E-2</v>
      </c>
      <c r="V404">
        <v>23.62</v>
      </c>
      <c r="W404">
        <v>0</v>
      </c>
      <c r="X404">
        <v>0</v>
      </c>
      <c r="Y404">
        <v>0</v>
      </c>
      <c r="Z404">
        <v>0</v>
      </c>
      <c r="AB404">
        <v>202227</v>
      </c>
      <c r="AC404">
        <v>202247</v>
      </c>
      <c r="BE404" t="s">
        <v>40</v>
      </c>
      <c r="BF404" t="s">
        <v>41</v>
      </c>
    </row>
    <row r="405" spans="1:58">
      <c r="A405">
        <v>68209</v>
      </c>
      <c r="B405" t="s">
        <v>270</v>
      </c>
      <c r="C405">
        <v>755</v>
      </c>
      <c r="D405" t="s">
        <v>45</v>
      </c>
      <c r="E405" t="s">
        <v>46</v>
      </c>
      <c r="F405">
        <v>0.15</v>
      </c>
      <c r="G405">
        <v>21</v>
      </c>
      <c r="H405">
        <v>0.13700000000000001</v>
      </c>
      <c r="I405">
        <v>19.18</v>
      </c>
      <c r="J405">
        <v>0.125</v>
      </c>
      <c r="K405">
        <v>17.5</v>
      </c>
      <c r="L405">
        <v>0</v>
      </c>
      <c r="M405">
        <v>0</v>
      </c>
      <c r="N405">
        <v>0</v>
      </c>
      <c r="O405">
        <v>0</v>
      </c>
      <c r="P405">
        <v>140</v>
      </c>
      <c r="Q405">
        <v>0.14199999999999999</v>
      </c>
      <c r="R405">
        <v>19.88</v>
      </c>
      <c r="S405">
        <v>0.13</v>
      </c>
      <c r="T405">
        <v>18.2</v>
      </c>
      <c r="U405">
        <v>0.122</v>
      </c>
      <c r="V405">
        <v>17.079999999999998</v>
      </c>
      <c r="W405">
        <v>0</v>
      </c>
      <c r="X405">
        <v>0</v>
      </c>
      <c r="Y405">
        <v>0</v>
      </c>
      <c r="Z405">
        <v>0</v>
      </c>
      <c r="AB405">
        <v>202227</v>
      </c>
      <c r="AC405">
        <v>202247</v>
      </c>
      <c r="BE405" t="s">
        <v>40</v>
      </c>
      <c r="BF405" t="s">
        <v>41</v>
      </c>
    </row>
    <row r="406" spans="1:58">
      <c r="A406">
        <v>68210</v>
      </c>
      <c r="B406" t="s">
        <v>271</v>
      </c>
      <c r="C406">
        <v>755</v>
      </c>
      <c r="D406" t="s">
        <v>36</v>
      </c>
      <c r="E406" t="s">
        <v>37</v>
      </c>
      <c r="F406">
        <v>8.8999999999999996E-2</v>
      </c>
      <c r="G406">
        <v>24.92</v>
      </c>
      <c r="H406">
        <v>8.2000000000000003E-2</v>
      </c>
      <c r="I406">
        <v>22.96</v>
      </c>
      <c r="J406">
        <v>7.3999999999999996E-2</v>
      </c>
      <c r="K406">
        <v>20.72</v>
      </c>
      <c r="L406">
        <v>0</v>
      </c>
      <c r="M406">
        <v>0</v>
      </c>
      <c r="N406">
        <v>0</v>
      </c>
      <c r="O406">
        <v>0</v>
      </c>
      <c r="P406">
        <v>280</v>
      </c>
      <c r="Q406">
        <v>8.4000000000000005E-2</v>
      </c>
      <c r="R406">
        <v>23.52</v>
      </c>
      <c r="S406">
        <v>7.6999999999999999E-2</v>
      </c>
      <c r="T406">
        <v>21.56</v>
      </c>
      <c r="U406">
        <v>7.1999999999999995E-2</v>
      </c>
      <c r="V406">
        <v>20.16</v>
      </c>
      <c r="W406">
        <v>0</v>
      </c>
      <c r="X406">
        <v>0</v>
      </c>
      <c r="Y406">
        <v>0</v>
      </c>
      <c r="Z406">
        <v>0</v>
      </c>
      <c r="AB406">
        <v>202227</v>
      </c>
      <c r="AC406">
        <v>202247</v>
      </c>
      <c r="BE406" t="s">
        <v>40</v>
      </c>
      <c r="BF406" t="s">
        <v>41</v>
      </c>
    </row>
    <row r="407" spans="1:58">
      <c r="A407">
        <v>68210</v>
      </c>
      <c r="B407" t="s">
        <v>271</v>
      </c>
      <c r="C407">
        <v>755</v>
      </c>
      <c r="D407" t="s">
        <v>45</v>
      </c>
      <c r="E407" t="s">
        <v>46</v>
      </c>
      <c r="F407">
        <v>0.17899999999999999</v>
      </c>
      <c r="G407">
        <v>25.06</v>
      </c>
      <c r="H407">
        <v>0.16300000000000001</v>
      </c>
      <c r="I407">
        <v>22.82</v>
      </c>
      <c r="J407">
        <v>0.14799999999999999</v>
      </c>
      <c r="K407">
        <v>20.72</v>
      </c>
      <c r="L407">
        <v>0</v>
      </c>
      <c r="M407">
        <v>0</v>
      </c>
      <c r="N407">
        <v>0</v>
      </c>
      <c r="O407">
        <v>0</v>
      </c>
      <c r="P407">
        <v>140</v>
      </c>
      <c r="Q407">
        <v>0.16900000000000001</v>
      </c>
      <c r="R407">
        <v>23.66</v>
      </c>
      <c r="S407">
        <v>0.154</v>
      </c>
      <c r="T407">
        <v>21.56</v>
      </c>
      <c r="U407">
        <v>0.14399999999999999</v>
      </c>
      <c r="V407">
        <v>20.16</v>
      </c>
      <c r="W407">
        <v>0</v>
      </c>
      <c r="X407">
        <v>0</v>
      </c>
      <c r="Y407">
        <v>0</v>
      </c>
      <c r="Z407">
        <v>0</v>
      </c>
      <c r="AB407">
        <v>202227</v>
      </c>
      <c r="AC407">
        <v>202247</v>
      </c>
      <c r="BE407" t="s">
        <v>40</v>
      </c>
      <c r="BF407" t="s">
        <v>41</v>
      </c>
    </row>
    <row r="408" spans="1:58">
      <c r="A408">
        <v>68213</v>
      </c>
      <c r="B408" t="s">
        <v>272</v>
      </c>
      <c r="C408">
        <v>755</v>
      </c>
      <c r="D408" t="s">
        <v>36</v>
      </c>
      <c r="E408" t="s">
        <v>37</v>
      </c>
      <c r="F408">
        <v>8.8999999999999996E-2</v>
      </c>
      <c r="G408">
        <v>24.92</v>
      </c>
      <c r="H408">
        <v>8.2000000000000003E-2</v>
      </c>
      <c r="I408">
        <v>22.96</v>
      </c>
      <c r="J408">
        <v>7.3999999999999996E-2</v>
      </c>
      <c r="K408">
        <v>20.72</v>
      </c>
      <c r="L408">
        <v>0</v>
      </c>
      <c r="M408">
        <v>0</v>
      </c>
      <c r="N408">
        <v>0</v>
      </c>
      <c r="O408">
        <v>0</v>
      </c>
      <c r="P408">
        <v>280</v>
      </c>
      <c r="Q408">
        <v>8.4000000000000005E-2</v>
      </c>
      <c r="R408">
        <v>23.52</v>
      </c>
      <c r="S408">
        <v>7.6999999999999999E-2</v>
      </c>
      <c r="T408">
        <v>21.56</v>
      </c>
      <c r="U408">
        <v>7.1999999999999995E-2</v>
      </c>
      <c r="V408">
        <v>20.16</v>
      </c>
      <c r="W408">
        <v>0</v>
      </c>
      <c r="X408">
        <v>0</v>
      </c>
      <c r="Y408">
        <v>0</v>
      </c>
      <c r="Z408">
        <v>0</v>
      </c>
      <c r="AB408">
        <v>202227</v>
      </c>
      <c r="AC408">
        <v>202247</v>
      </c>
      <c r="BE408" t="s">
        <v>40</v>
      </c>
      <c r="BF408" t="s">
        <v>41</v>
      </c>
    </row>
    <row r="409" spans="1:58">
      <c r="A409">
        <v>68213</v>
      </c>
      <c r="B409" t="s">
        <v>272</v>
      </c>
      <c r="C409">
        <v>755</v>
      </c>
      <c r="D409" t="s">
        <v>45</v>
      </c>
      <c r="E409" t="s">
        <v>46</v>
      </c>
      <c r="F409">
        <v>0.17899999999999999</v>
      </c>
      <c r="G409">
        <v>25.06</v>
      </c>
      <c r="H409">
        <v>0.16300000000000001</v>
      </c>
      <c r="I409">
        <v>22.82</v>
      </c>
      <c r="J409">
        <v>0.14799999999999999</v>
      </c>
      <c r="K409">
        <v>20.72</v>
      </c>
      <c r="L409">
        <v>0</v>
      </c>
      <c r="M409">
        <v>0</v>
      </c>
      <c r="N409">
        <v>0</v>
      </c>
      <c r="O409">
        <v>0</v>
      </c>
      <c r="P409">
        <v>140</v>
      </c>
      <c r="Q409">
        <v>0.16900000000000001</v>
      </c>
      <c r="R409">
        <v>23.66</v>
      </c>
      <c r="S409">
        <v>0.154</v>
      </c>
      <c r="T409">
        <v>21.56</v>
      </c>
      <c r="U409">
        <v>0.14399999999999999</v>
      </c>
      <c r="V409">
        <v>20.16</v>
      </c>
      <c r="W409">
        <v>0</v>
      </c>
      <c r="X409">
        <v>0</v>
      </c>
      <c r="Y409">
        <v>0</v>
      </c>
      <c r="Z409">
        <v>0</v>
      </c>
      <c r="AB409">
        <v>202227</v>
      </c>
      <c r="AC409">
        <v>202247</v>
      </c>
      <c r="BE409" t="s">
        <v>40</v>
      </c>
      <c r="BF409" t="s">
        <v>41</v>
      </c>
    </row>
    <row r="410" spans="1:58">
      <c r="A410">
        <v>68214</v>
      </c>
      <c r="B410" t="s">
        <v>273</v>
      </c>
      <c r="C410">
        <v>755</v>
      </c>
      <c r="D410" t="s">
        <v>36</v>
      </c>
      <c r="E410" t="s">
        <v>37</v>
      </c>
      <c r="F410">
        <v>8.8999999999999996E-2</v>
      </c>
      <c r="G410">
        <v>24.92</v>
      </c>
      <c r="H410">
        <v>8.2000000000000003E-2</v>
      </c>
      <c r="I410">
        <v>22.96</v>
      </c>
      <c r="J410">
        <v>7.3999999999999996E-2</v>
      </c>
      <c r="K410">
        <v>20.72</v>
      </c>
      <c r="L410">
        <v>0</v>
      </c>
      <c r="M410">
        <v>0</v>
      </c>
      <c r="N410">
        <v>0</v>
      </c>
      <c r="O410">
        <v>0</v>
      </c>
      <c r="P410">
        <v>280</v>
      </c>
      <c r="Q410">
        <v>8.4000000000000005E-2</v>
      </c>
      <c r="R410">
        <v>23.52</v>
      </c>
      <c r="S410">
        <v>7.6999999999999999E-2</v>
      </c>
      <c r="T410">
        <v>21.56</v>
      </c>
      <c r="U410">
        <v>7.1999999999999995E-2</v>
      </c>
      <c r="V410">
        <v>20.16</v>
      </c>
      <c r="W410">
        <v>0</v>
      </c>
      <c r="X410">
        <v>0</v>
      </c>
      <c r="Y410">
        <v>0</v>
      </c>
      <c r="Z410">
        <v>0</v>
      </c>
      <c r="AB410">
        <v>202227</v>
      </c>
      <c r="AC410">
        <v>202247</v>
      </c>
      <c r="BE410" t="s">
        <v>40</v>
      </c>
      <c r="BF410" t="s">
        <v>41</v>
      </c>
    </row>
    <row r="411" spans="1:58">
      <c r="A411">
        <v>68214</v>
      </c>
      <c r="B411" t="s">
        <v>273</v>
      </c>
      <c r="C411">
        <v>755</v>
      </c>
      <c r="D411" t="s">
        <v>45</v>
      </c>
      <c r="E411" t="s">
        <v>46</v>
      </c>
      <c r="F411">
        <v>0.17899999999999999</v>
      </c>
      <c r="G411">
        <v>25.06</v>
      </c>
      <c r="H411">
        <v>0.16300000000000001</v>
      </c>
      <c r="I411">
        <v>22.82</v>
      </c>
      <c r="J411">
        <v>0.14799999999999999</v>
      </c>
      <c r="K411">
        <v>20.72</v>
      </c>
      <c r="L411">
        <v>0</v>
      </c>
      <c r="M411">
        <v>0</v>
      </c>
      <c r="N411">
        <v>0</v>
      </c>
      <c r="O411">
        <v>0</v>
      </c>
      <c r="P411">
        <v>140</v>
      </c>
      <c r="Q411">
        <v>0.16900000000000001</v>
      </c>
      <c r="R411">
        <v>23.66</v>
      </c>
      <c r="S411">
        <v>0.154</v>
      </c>
      <c r="T411">
        <v>21.56</v>
      </c>
      <c r="U411">
        <v>0.14399999999999999</v>
      </c>
      <c r="V411">
        <v>20.16</v>
      </c>
      <c r="W411">
        <v>0</v>
      </c>
      <c r="X411">
        <v>0</v>
      </c>
      <c r="Y411">
        <v>0</v>
      </c>
      <c r="Z411">
        <v>0</v>
      </c>
      <c r="AB411">
        <v>202227</v>
      </c>
      <c r="AC411">
        <v>202247</v>
      </c>
      <c r="BE411" t="s">
        <v>40</v>
      </c>
      <c r="BF411" t="s">
        <v>41</v>
      </c>
    </row>
    <row r="412" spans="1:58">
      <c r="A412">
        <v>68219</v>
      </c>
      <c r="B412" t="s">
        <v>274</v>
      </c>
      <c r="C412">
        <v>755</v>
      </c>
      <c r="D412" t="s">
        <v>36</v>
      </c>
      <c r="E412" t="s">
        <v>37</v>
      </c>
      <c r="F412">
        <v>9.1999999999999998E-2</v>
      </c>
      <c r="G412">
        <v>25.76</v>
      </c>
      <c r="H412">
        <v>8.3000000000000004E-2</v>
      </c>
      <c r="I412">
        <v>23.24</v>
      </c>
      <c r="J412">
        <v>7.4999999999999997E-2</v>
      </c>
      <c r="K412">
        <v>21</v>
      </c>
      <c r="L412">
        <v>0</v>
      </c>
      <c r="M412">
        <v>0</v>
      </c>
      <c r="N412">
        <v>0</v>
      </c>
      <c r="O412">
        <v>0</v>
      </c>
      <c r="P412">
        <v>280</v>
      </c>
      <c r="Q412">
        <v>8.6999999999999994E-2</v>
      </c>
      <c r="R412">
        <v>24.36</v>
      </c>
      <c r="S412">
        <v>7.9000000000000001E-2</v>
      </c>
      <c r="T412">
        <v>22.12</v>
      </c>
      <c r="U412">
        <v>7.2999999999999995E-2</v>
      </c>
      <c r="V412">
        <v>20.440000000000001</v>
      </c>
      <c r="W412">
        <v>0</v>
      </c>
      <c r="X412">
        <v>0</v>
      </c>
      <c r="Y412">
        <v>0</v>
      </c>
      <c r="Z412">
        <v>0</v>
      </c>
      <c r="AB412">
        <v>202227</v>
      </c>
      <c r="AC412">
        <v>202247</v>
      </c>
      <c r="AM412" t="s">
        <v>38</v>
      </c>
      <c r="AN412" t="s">
        <v>39</v>
      </c>
      <c r="BE412" t="s">
        <v>40</v>
      </c>
      <c r="BF412" t="s">
        <v>41</v>
      </c>
    </row>
    <row r="413" spans="1:58">
      <c r="A413">
        <v>68219</v>
      </c>
      <c r="B413" t="s">
        <v>274</v>
      </c>
      <c r="C413">
        <v>755</v>
      </c>
      <c r="D413" t="s">
        <v>68</v>
      </c>
      <c r="E413" t="s">
        <v>69</v>
      </c>
      <c r="F413">
        <v>7.4999999999999997E-2</v>
      </c>
      <c r="G413">
        <v>28.12</v>
      </c>
      <c r="H413">
        <v>6.8000000000000005E-2</v>
      </c>
      <c r="I413">
        <v>25.5</v>
      </c>
      <c r="J413">
        <v>6.2E-2</v>
      </c>
      <c r="K413">
        <v>23.25</v>
      </c>
      <c r="L413">
        <v>0</v>
      </c>
      <c r="M413">
        <v>0</v>
      </c>
      <c r="N413">
        <v>0</v>
      </c>
      <c r="O413">
        <v>0</v>
      </c>
      <c r="P413">
        <v>375</v>
      </c>
      <c r="Q413">
        <v>7.0999999999999994E-2</v>
      </c>
      <c r="R413">
        <v>26.62</v>
      </c>
      <c r="S413">
        <v>6.5000000000000002E-2</v>
      </c>
      <c r="T413">
        <v>24.37</v>
      </c>
      <c r="U413">
        <v>0.06</v>
      </c>
      <c r="V413">
        <v>22.5</v>
      </c>
      <c r="W413">
        <v>0</v>
      </c>
      <c r="X413">
        <v>0</v>
      </c>
      <c r="Y413">
        <v>0</v>
      </c>
      <c r="Z413">
        <v>0</v>
      </c>
      <c r="AB413">
        <v>202227</v>
      </c>
      <c r="AC413">
        <v>202247</v>
      </c>
      <c r="AM413" t="s">
        <v>38</v>
      </c>
      <c r="AN413" t="s">
        <v>39</v>
      </c>
      <c r="BE413" t="s">
        <v>40</v>
      </c>
      <c r="BF413" t="s">
        <v>41</v>
      </c>
    </row>
    <row r="414" spans="1:58">
      <c r="A414">
        <v>68219</v>
      </c>
      <c r="B414" t="s">
        <v>274</v>
      </c>
      <c r="C414">
        <v>755</v>
      </c>
      <c r="D414" t="s">
        <v>45</v>
      </c>
      <c r="E414" t="s">
        <v>46</v>
      </c>
      <c r="F414">
        <v>0.16</v>
      </c>
      <c r="G414">
        <v>22.4</v>
      </c>
      <c r="H414">
        <v>0.14499999999999999</v>
      </c>
      <c r="I414">
        <v>20.3</v>
      </c>
      <c r="J414">
        <v>0.13300000000000001</v>
      </c>
      <c r="K414">
        <v>18.62</v>
      </c>
      <c r="L414">
        <v>0</v>
      </c>
      <c r="M414">
        <v>0</v>
      </c>
      <c r="N414">
        <v>0</v>
      </c>
      <c r="O414">
        <v>0</v>
      </c>
      <c r="P414">
        <v>140</v>
      </c>
      <c r="Q414">
        <v>0.152</v>
      </c>
      <c r="R414">
        <v>21.28</v>
      </c>
      <c r="S414">
        <v>0.13800000000000001</v>
      </c>
      <c r="T414">
        <v>19.32</v>
      </c>
      <c r="U414">
        <v>0.129</v>
      </c>
      <c r="V414">
        <v>18.059999999999999</v>
      </c>
      <c r="W414">
        <v>0</v>
      </c>
      <c r="X414">
        <v>0</v>
      </c>
      <c r="Y414">
        <v>0</v>
      </c>
      <c r="Z414">
        <v>0</v>
      </c>
      <c r="AB414">
        <v>202227</v>
      </c>
      <c r="AC414">
        <v>202247</v>
      </c>
      <c r="AM414" t="s">
        <v>38</v>
      </c>
      <c r="AN414" t="s">
        <v>39</v>
      </c>
      <c r="BE414" t="s">
        <v>40</v>
      </c>
      <c r="BF414" t="s">
        <v>41</v>
      </c>
    </row>
    <row r="415" spans="1:58">
      <c r="A415">
        <v>68224</v>
      </c>
      <c r="B415" t="s">
        <v>275</v>
      </c>
      <c r="C415">
        <v>755</v>
      </c>
      <c r="D415" t="s">
        <v>36</v>
      </c>
      <c r="E415" t="s">
        <v>37</v>
      </c>
      <c r="F415">
        <v>7.4999999999999997E-2</v>
      </c>
      <c r="G415">
        <v>21</v>
      </c>
      <c r="H415">
        <v>6.7000000000000004E-2</v>
      </c>
      <c r="I415">
        <v>18.760000000000002</v>
      </c>
      <c r="J415">
        <v>6.0999999999999999E-2</v>
      </c>
      <c r="K415">
        <v>17.079999999999998</v>
      </c>
      <c r="L415">
        <v>0</v>
      </c>
      <c r="M415">
        <v>0</v>
      </c>
      <c r="N415">
        <v>0</v>
      </c>
      <c r="O415">
        <v>0</v>
      </c>
      <c r="P415">
        <v>280</v>
      </c>
      <c r="Q415">
        <v>7.0999999999999994E-2</v>
      </c>
      <c r="R415">
        <v>19.88</v>
      </c>
      <c r="S415">
        <v>6.3E-2</v>
      </c>
      <c r="T415">
        <v>17.64</v>
      </c>
      <c r="U415">
        <v>5.8999999999999997E-2</v>
      </c>
      <c r="V415">
        <v>16.52</v>
      </c>
      <c r="W415">
        <v>0</v>
      </c>
      <c r="X415">
        <v>0</v>
      </c>
      <c r="Y415">
        <v>0</v>
      </c>
      <c r="Z415">
        <v>0</v>
      </c>
      <c r="AB415">
        <v>202227</v>
      </c>
      <c r="AC415">
        <v>202247</v>
      </c>
      <c r="AM415" t="s">
        <v>38</v>
      </c>
      <c r="AN415" t="s">
        <v>39</v>
      </c>
      <c r="BE415" t="s">
        <v>40</v>
      </c>
      <c r="BF415" t="s">
        <v>41</v>
      </c>
    </row>
    <row r="416" spans="1:58">
      <c r="A416">
        <v>68459</v>
      </c>
      <c r="B416" t="s">
        <v>276</v>
      </c>
      <c r="C416">
        <v>755</v>
      </c>
      <c r="D416" t="s">
        <v>36</v>
      </c>
      <c r="E416" t="s">
        <v>37</v>
      </c>
      <c r="F416">
        <v>8.8999999999999996E-2</v>
      </c>
      <c r="G416">
        <v>24.92</v>
      </c>
      <c r="H416">
        <v>8.2000000000000003E-2</v>
      </c>
      <c r="I416">
        <v>22.96</v>
      </c>
      <c r="J416">
        <v>7.3999999999999996E-2</v>
      </c>
      <c r="K416">
        <v>20.72</v>
      </c>
      <c r="L416">
        <v>0</v>
      </c>
      <c r="M416">
        <v>0</v>
      </c>
      <c r="N416">
        <v>0</v>
      </c>
      <c r="O416">
        <v>0</v>
      </c>
      <c r="P416">
        <v>280</v>
      </c>
      <c r="Q416">
        <v>8.4000000000000005E-2</v>
      </c>
      <c r="R416">
        <v>23.52</v>
      </c>
      <c r="S416">
        <v>7.6999999999999999E-2</v>
      </c>
      <c r="T416">
        <v>21.56</v>
      </c>
      <c r="U416">
        <v>7.1999999999999995E-2</v>
      </c>
      <c r="V416">
        <v>20.16</v>
      </c>
      <c r="W416">
        <v>0</v>
      </c>
      <c r="X416">
        <v>0</v>
      </c>
      <c r="Y416">
        <v>0</v>
      </c>
      <c r="Z416">
        <v>0</v>
      </c>
      <c r="AB416">
        <v>202227</v>
      </c>
      <c r="AC416">
        <v>202247</v>
      </c>
      <c r="AM416" t="s">
        <v>38</v>
      </c>
      <c r="AN416" t="s">
        <v>39</v>
      </c>
      <c r="BE416" t="s">
        <v>40</v>
      </c>
      <c r="BF416" t="s">
        <v>41</v>
      </c>
    </row>
    <row r="417" spans="1:58">
      <c r="A417">
        <v>68459</v>
      </c>
      <c r="B417" t="s">
        <v>276</v>
      </c>
      <c r="C417">
        <v>755</v>
      </c>
      <c r="D417" t="s">
        <v>45</v>
      </c>
      <c r="E417" t="s">
        <v>46</v>
      </c>
      <c r="F417">
        <v>0.17899999999999999</v>
      </c>
      <c r="G417">
        <v>25.06</v>
      </c>
      <c r="H417">
        <v>0.16300000000000001</v>
      </c>
      <c r="I417">
        <v>22.82</v>
      </c>
      <c r="J417">
        <v>0.14799999999999999</v>
      </c>
      <c r="K417">
        <v>20.72</v>
      </c>
      <c r="L417">
        <v>0</v>
      </c>
      <c r="M417">
        <v>0</v>
      </c>
      <c r="N417">
        <v>0</v>
      </c>
      <c r="O417">
        <v>0</v>
      </c>
      <c r="P417">
        <v>140</v>
      </c>
      <c r="Q417">
        <v>0.16900000000000001</v>
      </c>
      <c r="R417">
        <v>23.66</v>
      </c>
      <c r="S417">
        <v>0.154</v>
      </c>
      <c r="T417">
        <v>21.56</v>
      </c>
      <c r="U417">
        <v>0.14399999999999999</v>
      </c>
      <c r="V417">
        <v>20.16</v>
      </c>
      <c r="W417">
        <v>0</v>
      </c>
      <c r="X417">
        <v>0</v>
      </c>
      <c r="Y417">
        <v>0</v>
      </c>
      <c r="Z417">
        <v>0</v>
      </c>
      <c r="AB417">
        <v>202227</v>
      </c>
      <c r="AC417">
        <v>202247</v>
      </c>
      <c r="AM417" t="s">
        <v>38</v>
      </c>
      <c r="AN417" t="s">
        <v>39</v>
      </c>
      <c r="BE417" t="s">
        <v>40</v>
      </c>
      <c r="BF417" t="s">
        <v>41</v>
      </c>
    </row>
    <row r="418" spans="1:58">
      <c r="A418">
        <v>68479</v>
      </c>
      <c r="B418" t="s">
        <v>277</v>
      </c>
      <c r="C418">
        <v>755</v>
      </c>
      <c r="D418" t="s">
        <v>36</v>
      </c>
      <c r="E418" t="s">
        <v>37</v>
      </c>
      <c r="F418">
        <v>9.1999999999999998E-2</v>
      </c>
      <c r="G418">
        <v>25.76</v>
      </c>
      <c r="H418">
        <v>8.3000000000000004E-2</v>
      </c>
      <c r="I418">
        <v>23.24</v>
      </c>
      <c r="J418">
        <v>7.4999999999999997E-2</v>
      </c>
      <c r="K418">
        <v>21</v>
      </c>
      <c r="L418">
        <v>0</v>
      </c>
      <c r="M418">
        <v>0</v>
      </c>
      <c r="N418">
        <v>0</v>
      </c>
      <c r="O418">
        <v>0</v>
      </c>
      <c r="P418">
        <v>280</v>
      </c>
      <c r="Q418">
        <v>8.6999999999999994E-2</v>
      </c>
      <c r="R418">
        <v>24.36</v>
      </c>
      <c r="S418">
        <v>7.9000000000000001E-2</v>
      </c>
      <c r="T418">
        <v>22.12</v>
      </c>
      <c r="U418">
        <v>7.2999999999999995E-2</v>
      </c>
      <c r="V418">
        <v>20.440000000000001</v>
      </c>
      <c r="W418">
        <v>0</v>
      </c>
      <c r="X418">
        <v>0</v>
      </c>
      <c r="Y418">
        <v>0</v>
      </c>
      <c r="Z418">
        <v>0</v>
      </c>
      <c r="AB418">
        <v>202227</v>
      </c>
      <c r="AC418">
        <v>202247</v>
      </c>
      <c r="AM418" t="s">
        <v>38</v>
      </c>
      <c r="AN418" t="s">
        <v>39</v>
      </c>
      <c r="BE418" t="s">
        <v>40</v>
      </c>
      <c r="BF418" t="s">
        <v>41</v>
      </c>
    </row>
    <row r="419" spans="1:58">
      <c r="A419">
        <v>68479</v>
      </c>
      <c r="B419" t="s">
        <v>277</v>
      </c>
      <c r="C419">
        <v>755</v>
      </c>
      <c r="D419" t="s">
        <v>68</v>
      </c>
      <c r="E419" t="s">
        <v>69</v>
      </c>
      <c r="F419">
        <v>7.4999999999999997E-2</v>
      </c>
      <c r="G419">
        <v>28.12</v>
      </c>
      <c r="H419">
        <v>6.8000000000000005E-2</v>
      </c>
      <c r="I419">
        <v>25.5</v>
      </c>
      <c r="J419">
        <v>6.2E-2</v>
      </c>
      <c r="K419">
        <v>23.25</v>
      </c>
      <c r="L419">
        <v>0</v>
      </c>
      <c r="M419">
        <v>0</v>
      </c>
      <c r="N419">
        <v>0</v>
      </c>
      <c r="O419">
        <v>0</v>
      </c>
      <c r="P419">
        <v>375</v>
      </c>
      <c r="Q419">
        <v>7.0999999999999994E-2</v>
      </c>
      <c r="R419">
        <v>26.62</v>
      </c>
      <c r="S419">
        <v>6.5000000000000002E-2</v>
      </c>
      <c r="T419">
        <v>24.37</v>
      </c>
      <c r="U419">
        <v>0.06</v>
      </c>
      <c r="V419">
        <v>22.5</v>
      </c>
      <c r="W419">
        <v>0</v>
      </c>
      <c r="X419">
        <v>0</v>
      </c>
      <c r="Y419">
        <v>0</v>
      </c>
      <c r="Z419">
        <v>0</v>
      </c>
      <c r="AB419">
        <v>202227</v>
      </c>
      <c r="AC419">
        <v>202247</v>
      </c>
      <c r="AM419" t="s">
        <v>38</v>
      </c>
      <c r="AN419" t="s">
        <v>39</v>
      </c>
      <c r="BE419" t="s">
        <v>40</v>
      </c>
      <c r="BF419" t="s">
        <v>41</v>
      </c>
    </row>
    <row r="420" spans="1:58">
      <c r="A420">
        <v>68479</v>
      </c>
      <c r="B420" t="s">
        <v>277</v>
      </c>
      <c r="C420">
        <v>755</v>
      </c>
      <c r="D420" t="s">
        <v>45</v>
      </c>
      <c r="E420" t="s">
        <v>46</v>
      </c>
      <c r="F420">
        <v>0.16</v>
      </c>
      <c r="G420">
        <v>22.4</v>
      </c>
      <c r="H420">
        <v>0.14499999999999999</v>
      </c>
      <c r="I420">
        <v>20.3</v>
      </c>
      <c r="J420">
        <v>0.13300000000000001</v>
      </c>
      <c r="K420">
        <v>18.62</v>
      </c>
      <c r="L420">
        <v>0</v>
      </c>
      <c r="M420">
        <v>0</v>
      </c>
      <c r="N420">
        <v>0</v>
      </c>
      <c r="O420">
        <v>0</v>
      </c>
      <c r="P420">
        <v>140</v>
      </c>
      <c r="Q420">
        <v>0.152</v>
      </c>
      <c r="R420">
        <v>21.28</v>
      </c>
      <c r="S420">
        <v>0.13800000000000001</v>
      </c>
      <c r="T420">
        <v>19.32</v>
      </c>
      <c r="U420">
        <v>0.129</v>
      </c>
      <c r="V420">
        <v>18.059999999999999</v>
      </c>
      <c r="W420">
        <v>0</v>
      </c>
      <c r="X420">
        <v>0</v>
      </c>
      <c r="Y420">
        <v>0</v>
      </c>
      <c r="Z420">
        <v>0</v>
      </c>
      <c r="AB420">
        <v>202227</v>
      </c>
      <c r="AC420">
        <v>202247</v>
      </c>
      <c r="AM420" t="s">
        <v>38</v>
      </c>
      <c r="AN420" t="s">
        <v>39</v>
      </c>
      <c r="BE420" t="s">
        <v>40</v>
      </c>
      <c r="BF420" t="s">
        <v>41</v>
      </c>
    </row>
    <row r="421" spans="1:58">
      <c r="A421">
        <v>70211</v>
      </c>
      <c r="B421" t="s">
        <v>278</v>
      </c>
      <c r="C421">
        <v>755</v>
      </c>
      <c r="D421" t="s">
        <v>36</v>
      </c>
      <c r="E421" t="s">
        <v>37</v>
      </c>
      <c r="F421">
        <v>9.1999999999999998E-2</v>
      </c>
      <c r="G421">
        <v>25.76</v>
      </c>
      <c r="H421">
        <v>8.3000000000000004E-2</v>
      </c>
      <c r="I421">
        <v>23.24</v>
      </c>
      <c r="J421">
        <v>7.4999999999999997E-2</v>
      </c>
      <c r="K421">
        <v>21</v>
      </c>
      <c r="L421">
        <v>0</v>
      </c>
      <c r="M421">
        <v>0</v>
      </c>
      <c r="N421">
        <v>0</v>
      </c>
      <c r="O421">
        <v>0</v>
      </c>
      <c r="P421">
        <v>280</v>
      </c>
      <c r="Q421">
        <v>8.6999999999999994E-2</v>
      </c>
      <c r="R421">
        <v>24.36</v>
      </c>
      <c r="S421">
        <v>7.9000000000000001E-2</v>
      </c>
      <c r="T421">
        <v>22.12</v>
      </c>
      <c r="U421">
        <v>7.2999999999999995E-2</v>
      </c>
      <c r="V421">
        <v>20.440000000000001</v>
      </c>
      <c r="W421">
        <v>0</v>
      </c>
      <c r="X421">
        <v>0</v>
      </c>
      <c r="Y421">
        <v>0</v>
      </c>
      <c r="Z421">
        <v>0</v>
      </c>
      <c r="AB421">
        <v>202227</v>
      </c>
      <c r="AC421">
        <v>202247</v>
      </c>
      <c r="AM421" t="s">
        <v>38</v>
      </c>
      <c r="AN421" t="s">
        <v>39</v>
      </c>
      <c r="BE421" t="s">
        <v>40</v>
      </c>
      <c r="BF421" t="s">
        <v>41</v>
      </c>
    </row>
    <row r="422" spans="1:58">
      <c r="A422">
        <v>70211</v>
      </c>
      <c r="B422" t="s">
        <v>278</v>
      </c>
      <c r="C422">
        <v>755</v>
      </c>
      <c r="D422" t="s">
        <v>68</v>
      </c>
      <c r="E422" t="s">
        <v>69</v>
      </c>
      <c r="F422">
        <v>7.9000000000000001E-2</v>
      </c>
      <c r="G422">
        <v>29.62</v>
      </c>
      <c r="H422">
        <v>7.0999999999999994E-2</v>
      </c>
      <c r="I422">
        <v>26.62</v>
      </c>
      <c r="J422">
        <v>6.5000000000000002E-2</v>
      </c>
      <c r="K422">
        <v>24.37</v>
      </c>
      <c r="L422">
        <v>0</v>
      </c>
      <c r="M422">
        <v>0</v>
      </c>
      <c r="N422">
        <v>0</v>
      </c>
      <c r="O422">
        <v>0</v>
      </c>
      <c r="P422">
        <v>375</v>
      </c>
      <c r="Q422">
        <v>7.4999999999999997E-2</v>
      </c>
      <c r="R422">
        <v>28.12</v>
      </c>
      <c r="S422">
        <v>6.7000000000000004E-2</v>
      </c>
      <c r="T422">
        <v>25.12</v>
      </c>
      <c r="U422">
        <v>6.3E-2</v>
      </c>
      <c r="V422">
        <v>23.62</v>
      </c>
      <c r="W422">
        <v>0</v>
      </c>
      <c r="X422">
        <v>0</v>
      </c>
      <c r="Y422">
        <v>0</v>
      </c>
      <c r="Z422">
        <v>0</v>
      </c>
      <c r="AB422">
        <v>202227</v>
      </c>
      <c r="AC422">
        <v>202247</v>
      </c>
      <c r="AM422" t="s">
        <v>38</v>
      </c>
      <c r="AN422" t="s">
        <v>39</v>
      </c>
      <c r="BE422" t="s">
        <v>40</v>
      </c>
      <c r="BF422" t="s">
        <v>41</v>
      </c>
    </row>
    <row r="423" spans="1:58">
      <c r="A423">
        <v>70211</v>
      </c>
      <c r="B423" t="s">
        <v>278</v>
      </c>
      <c r="C423">
        <v>755</v>
      </c>
      <c r="D423" t="s">
        <v>45</v>
      </c>
      <c r="E423" t="s">
        <v>46</v>
      </c>
      <c r="F423">
        <v>0.15</v>
      </c>
      <c r="G423">
        <v>21</v>
      </c>
      <c r="H423">
        <v>0.13700000000000001</v>
      </c>
      <c r="I423">
        <v>19.18</v>
      </c>
      <c r="J423">
        <v>0.125</v>
      </c>
      <c r="K423">
        <v>17.5</v>
      </c>
      <c r="L423">
        <v>0</v>
      </c>
      <c r="M423">
        <v>0</v>
      </c>
      <c r="N423">
        <v>0</v>
      </c>
      <c r="O423">
        <v>0</v>
      </c>
      <c r="P423">
        <v>140</v>
      </c>
      <c r="Q423">
        <v>0.14199999999999999</v>
      </c>
      <c r="R423">
        <v>19.88</v>
      </c>
      <c r="S423">
        <v>0.13</v>
      </c>
      <c r="T423">
        <v>18.2</v>
      </c>
      <c r="U423">
        <v>0.122</v>
      </c>
      <c r="V423">
        <v>17.079999999999998</v>
      </c>
      <c r="W423">
        <v>0</v>
      </c>
      <c r="X423">
        <v>0</v>
      </c>
      <c r="Y423">
        <v>0</v>
      </c>
      <c r="Z423">
        <v>0</v>
      </c>
      <c r="AB423">
        <v>202227</v>
      </c>
      <c r="AC423">
        <v>202247</v>
      </c>
      <c r="AM423" t="s">
        <v>38</v>
      </c>
      <c r="AN423" t="s">
        <v>39</v>
      </c>
      <c r="BE423" t="s">
        <v>40</v>
      </c>
      <c r="BF423" t="s">
        <v>41</v>
      </c>
    </row>
    <row r="424" spans="1:58">
      <c r="A424">
        <v>70212</v>
      </c>
      <c r="B424" t="s">
        <v>279</v>
      </c>
      <c r="C424">
        <v>755</v>
      </c>
      <c r="D424" t="s">
        <v>36</v>
      </c>
      <c r="E424" t="s">
        <v>37</v>
      </c>
      <c r="F424">
        <v>9.1999999999999998E-2</v>
      </c>
      <c r="G424">
        <v>25.76</v>
      </c>
      <c r="H424">
        <v>8.3000000000000004E-2</v>
      </c>
      <c r="I424">
        <v>23.24</v>
      </c>
      <c r="J424">
        <v>7.4999999999999997E-2</v>
      </c>
      <c r="K424">
        <v>21</v>
      </c>
      <c r="L424">
        <v>0</v>
      </c>
      <c r="M424">
        <v>0</v>
      </c>
      <c r="N424">
        <v>0</v>
      </c>
      <c r="O424">
        <v>0</v>
      </c>
      <c r="P424">
        <v>280</v>
      </c>
      <c r="Q424">
        <v>8.6999999999999994E-2</v>
      </c>
      <c r="R424">
        <v>24.36</v>
      </c>
      <c r="S424">
        <v>7.9000000000000001E-2</v>
      </c>
      <c r="T424">
        <v>22.12</v>
      </c>
      <c r="U424">
        <v>7.2999999999999995E-2</v>
      </c>
      <c r="V424">
        <v>20.440000000000001</v>
      </c>
      <c r="W424">
        <v>0</v>
      </c>
      <c r="X424">
        <v>0</v>
      </c>
      <c r="Y424">
        <v>0</v>
      </c>
      <c r="Z424">
        <v>0</v>
      </c>
      <c r="AB424">
        <v>202227</v>
      </c>
      <c r="AC424">
        <v>202247</v>
      </c>
      <c r="AM424" t="s">
        <v>38</v>
      </c>
      <c r="AN424" t="s">
        <v>39</v>
      </c>
      <c r="BE424" t="s">
        <v>40</v>
      </c>
      <c r="BF424" t="s">
        <v>41</v>
      </c>
    </row>
    <row r="425" spans="1:58">
      <c r="A425">
        <v>70212</v>
      </c>
      <c r="B425" t="s">
        <v>279</v>
      </c>
      <c r="C425">
        <v>755</v>
      </c>
      <c r="D425" t="s">
        <v>68</v>
      </c>
      <c r="E425" t="s">
        <v>69</v>
      </c>
      <c r="F425">
        <v>7.9000000000000001E-2</v>
      </c>
      <c r="G425">
        <v>29.62</v>
      </c>
      <c r="H425">
        <v>7.0999999999999994E-2</v>
      </c>
      <c r="I425">
        <v>26.62</v>
      </c>
      <c r="J425">
        <v>6.5000000000000002E-2</v>
      </c>
      <c r="K425">
        <v>24.37</v>
      </c>
      <c r="L425">
        <v>0</v>
      </c>
      <c r="M425">
        <v>0</v>
      </c>
      <c r="N425">
        <v>0</v>
      </c>
      <c r="O425">
        <v>0</v>
      </c>
      <c r="P425">
        <v>375</v>
      </c>
      <c r="Q425">
        <v>7.4999999999999997E-2</v>
      </c>
      <c r="R425">
        <v>28.12</v>
      </c>
      <c r="S425">
        <v>6.7000000000000004E-2</v>
      </c>
      <c r="T425">
        <v>25.12</v>
      </c>
      <c r="U425">
        <v>6.3E-2</v>
      </c>
      <c r="V425">
        <v>23.62</v>
      </c>
      <c r="W425">
        <v>0</v>
      </c>
      <c r="X425">
        <v>0</v>
      </c>
      <c r="Y425">
        <v>0</v>
      </c>
      <c r="Z425">
        <v>0</v>
      </c>
      <c r="AB425">
        <v>202227</v>
      </c>
      <c r="AC425">
        <v>202247</v>
      </c>
      <c r="AM425" t="s">
        <v>38</v>
      </c>
      <c r="AN425" t="s">
        <v>39</v>
      </c>
      <c r="BE425" t="s">
        <v>40</v>
      </c>
      <c r="BF425" t="s">
        <v>41</v>
      </c>
    </row>
    <row r="426" spans="1:58">
      <c r="A426">
        <v>70212</v>
      </c>
      <c r="B426" t="s">
        <v>279</v>
      </c>
      <c r="C426">
        <v>755</v>
      </c>
      <c r="D426" t="s">
        <v>45</v>
      </c>
      <c r="E426" t="s">
        <v>46</v>
      </c>
      <c r="F426">
        <v>0.15</v>
      </c>
      <c r="G426">
        <v>21</v>
      </c>
      <c r="H426">
        <v>0.13700000000000001</v>
      </c>
      <c r="I426">
        <v>19.18</v>
      </c>
      <c r="J426">
        <v>0.125</v>
      </c>
      <c r="K426">
        <v>17.5</v>
      </c>
      <c r="L426">
        <v>0</v>
      </c>
      <c r="M426">
        <v>0</v>
      </c>
      <c r="N426">
        <v>0</v>
      </c>
      <c r="O426">
        <v>0</v>
      </c>
      <c r="P426">
        <v>140</v>
      </c>
      <c r="Q426">
        <v>0.14199999999999999</v>
      </c>
      <c r="R426">
        <v>19.88</v>
      </c>
      <c r="S426">
        <v>0.13</v>
      </c>
      <c r="T426">
        <v>18.2</v>
      </c>
      <c r="U426">
        <v>0.122</v>
      </c>
      <c r="V426">
        <v>17.079999999999998</v>
      </c>
      <c r="W426">
        <v>0</v>
      </c>
      <c r="X426">
        <v>0</v>
      </c>
      <c r="Y426">
        <v>0</v>
      </c>
      <c r="Z426">
        <v>0</v>
      </c>
      <c r="AB426">
        <v>202227</v>
      </c>
      <c r="AC426">
        <v>202247</v>
      </c>
      <c r="AM426" t="s">
        <v>38</v>
      </c>
      <c r="AN426" t="s">
        <v>39</v>
      </c>
      <c r="BE426" t="s">
        <v>40</v>
      </c>
      <c r="BF426" t="s">
        <v>41</v>
      </c>
    </row>
    <row r="427" spans="1:58">
      <c r="A427">
        <v>70214</v>
      </c>
      <c r="B427" t="s">
        <v>280</v>
      </c>
      <c r="C427">
        <v>755</v>
      </c>
      <c r="D427" t="s">
        <v>36</v>
      </c>
      <c r="E427" t="s">
        <v>37</v>
      </c>
      <c r="F427">
        <v>9.1999999999999998E-2</v>
      </c>
      <c r="G427">
        <v>25.76</v>
      </c>
      <c r="H427">
        <v>8.3000000000000004E-2</v>
      </c>
      <c r="I427">
        <v>23.24</v>
      </c>
      <c r="J427">
        <v>7.4999999999999997E-2</v>
      </c>
      <c r="K427">
        <v>21</v>
      </c>
      <c r="L427">
        <v>0</v>
      </c>
      <c r="M427">
        <v>0</v>
      </c>
      <c r="N427">
        <v>0</v>
      </c>
      <c r="O427">
        <v>0</v>
      </c>
      <c r="P427">
        <v>280</v>
      </c>
      <c r="Q427">
        <v>8.6999999999999994E-2</v>
      </c>
      <c r="R427">
        <v>24.36</v>
      </c>
      <c r="S427">
        <v>7.9000000000000001E-2</v>
      </c>
      <c r="T427">
        <v>22.12</v>
      </c>
      <c r="U427">
        <v>7.2999999999999995E-2</v>
      </c>
      <c r="V427">
        <v>20.440000000000001</v>
      </c>
      <c r="W427">
        <v>0</v>
      </c>
      <c r="X427">
        <v>0</v>
      </c>
      <c r="Y427">
        <v>0</v>
      </c>
      <c r="Z427">
        <v>0</v>
      </c>
      <c r="AB427">
        <v>202227</v>
      </c>
      <c r="AC427">
        <v>202247</v>
      </c>
      <c r="AM427" t="s">
        <v>38</v>
      </c>
      <c r="AN427" t="s">
        <v>39</v>
      </c>
      <c r="BE427" t="s">
        <v>40</v>
      </c>
      <c r="BF427" t="s">
        <v>41</v>
      </c>
    </row>
    <row r="428" spans="1:58">
      <c r="A428">
        <v>70214</v>
      </c>
      <c r="B428" t="s">
        <v>280</v>
      </c>
      <c r="C428">
        <v>755</v>
      </c>
      <c r="D428" t="s">
        <v>68</v>
      </c>
      <c r="E428" t="s">
        <v>69</v>
      </c>
      <c r="F428">
        <v>7.9000000000000001E-2</v>
      </c>
      <c r="G428">
        <v>29.62</v>
      </c>
      <c r="H428">
        <v>7.0999999999999994E-2</v>
      </c>
      <c r="I428">
        <v>26.62</v>
      </c>
      <c r="J428">
        <v>6.5000000000000002E-2</v>
      </c>
      <c r="K428">
        <v>24.37</v>
      </c>
      <c r="L428">
        <v>0</v>
      </c>
      <c r="M428">
        <v>0</v>
      </c>
      <c r="N428">
        <v>0</v>
      </c>
      <c r="O428">
        <v>0</v>
      </c>
      <c r="P428">
        <v>375</v>
      </c>
      <c r="Q428">
        <v>7.4999999999999997E-2</v>
      </c>
      <c r="R428">
        <v>28.12</v>
      </c>
      <c r="S428">
        <v>6.7000000000000004E-2</v>
      </c>
      <c r="T428">
        <v>25.12</v>
      </c>
      <c r="U428">
        <v>6.3E-2</v>
      </c>
      <c r="V428">
        <v>23.62</v>
      </c>
      <c r="W428">
        <v>0</v>
      </c>
      <c r="X428">
        <v>0</v>
      </c>
      <c r="Y428">
        <v>0</v>
      </c>
      <c r="Z428">
        <v>0</v>
      </c>
      <c r="AB428">
        <v>202227</v>
      </c>
      <c r="AC428">
        <v>202247</v>
      </c>
      <c r="AM428" t="s">
        <v>38</v>
      </c>
      <c r="AN428" t="s">
        <v>39</v>
      </c>
      <c r="BE428" t="s">
        <v>40</v>
      </c>
      <c r="BF428" t="s">
        <v>41</v>
      </c>
    </row>
    <row r="429" spans="1:58">
      <c r="A429">
        <v>70214</v>
      </c>
      <c r="B429" t="s">
        <v>280</v>
      </c>
      <c r="C429">
        <v>755</v>
      </c>
      <c r="D429" t="s">
        <v>45</v>
      </c>
      <c r="E429" t="s">
        <v>46</v>
      </c>
      <c r="F429">
        <v>0.15</v>
      </c>
      <c r="G429">
        <v>21</v>
      </c>
      <c r="H429">
        <v>0.13700000000000001</v>
      </c>
      <c r="I429">
        <v>19.18</v>
      </c>
      <c r="J429">
        <v>0.125</v>
      </c>
      <c r="K429">
        <v>17.5</v>
      </c>
      <c r="L429">
        <v>0</v>
      </c>
      <c r="M429">
        <v>0</v>
      </c>
      <c r="N429">
        <v>0</v>
      </c>
      <c r="O429">
        <v>0</v>
      </c>
      <c r="P429">
        <v>140</v>
      </c>
      <c r="Q429">
        <v>0.14199999999999999</v>
      </c>
      <c r="R429">
        <v>19.88</v>
      </c>
      <c r="S429">
        <v>0.13</v>
      </c>
      <c r="T429">
        <v>18.2</v>
      </c>
      <c r="U429">
        <v>0.122</v>
      </c>
      <c r="V429">
        <v>17.079999999999998</v>
      </c>
      <c r="W429">
        <v>0</v>
      </c>
      <c r="X429">
        <v>0</v>
      </c>
      <c r="Y429">
        <v>0</v>
      </c>
      <c r="Z429">
        <v>0</v>
      </c>
      <c r="AB429">
        <v>202227</v>
      </c>
      <c r="AC429">
        <v>202247</v>
      </c>
      <c r="AM429" t="s">
        <v>38</v>
      </c>
      <c r="AN429" t="s">
        <v>39</v>
      </c>
      <c r="BE429" t="s">
        <v>40</v>
      </c>
      <c r="BF429" t="s">
        <v>41</v>
      </c>
    </row>
    <row r="430" spans="1:58">
      <c r="A430">
        <v>70215</v>
      </c>
      <c r="B430" t="s">
        <v>281</v>
      </c>
      <c r="C430">
        <v>755</v>
      </c>
      <c r="D430" t="s">
        <v>36</v>
      </c>
      <c r="E430" t="s">
        <v>37</v>
      </c>
      <c r="F430">
        <v>9.1999999999999998E-2</v>
      </c>
      <c r="G430">
        <v>25.76</v>
      </c>
      <c r="H430">
        <v>8.3000000000000004E-2</v>
      </c>
      <c r="I430">
        <v>23.24</v>
      </c>
      <c r="J430">
        <v>7.4999999999999997E-2</v>
      </c>
      <c r="K430">
        <v>21</v>
      </c>
      <c r="L430">
        <v>0</v>
      </c>
      <c r="M430">
        <v>0</v>
      </c>
      <c r="N430">
        <v>0</v>
      </c>
      <c r="O430">
        <v>0</v>
      </c>
      <c r="P430">
        <v>280</v>
      </c>
      <c r="Q430">
        <v>8.6999999999999994E-2</v>
      </c>
      <c r="R430">
        <v>24.36</v>
      </c>
      <c r="S430">
        <v>7.9000000000000001E-2</v>
      </c>
      <c r="T430">
        <v>22.12</v>
      </c>
      <c r="U430">
        <v>7.2999999999999995E-2</v>
      </c>
      <c r="V430">
        <v>20.440000000000001</v>
      </c>
      <c r="W430">
        <v>0</v>
      </c>
      <c r="X430">
        <v>0</v>
      </c>
      <c r="Y430">
        <v>0</v>
      </c>
      <c r="Z430">
        <v>0</v>
      </c>
      <c r="AB430">
        <v>202227</v>
      </c>
      <c r="AC430">
        <v>202247</v>
      </c>
      <c r="AM430" t="s">
        <v>38</v>
      </c>
      <c r="AN430" t="s">
        <v>39</v>
      </c>
      <c r="BE430" t="s">
        <v>40</v>
      </c>
      <c r="BF430" t="s">
        <v>41</v>
      </c>
    </row>
    <row r="431" spans="1:58">
      <c r="A431">
        <v>70215</v>
      </c>
      <c r="B431" t="s">
        <v>281</v>
      </c>
      <c r="C431">
        <v>755</v>
      </c>
      <c r="D431" t="s">
        <v>68</v>
      </c>
      <c r="E431" t="s">
        <v>69</v>
      </c>
      <c r="F431">
        <v>7.9000000000000001E-2</v>
      </c>
      <c r="G431">
        <v>29.62</v>
      </c>
      <c r="H431">
        <v>7.0999999999999994E-2</v>
      </c>
      <c r="I431">
        <v>26.62</v>
      </c>
      <c r="J431">
        <v>6.5000000000000002E-2</v>
      </c>
      <c r="K431">
        <v>24.37</v>
      </c>
      <c r="L431">
        <v>0</v>
      </c>
      <c r="M431">
        <v>0</v>
      </c>
      <c r="N431">
        <v>0</v>
      </c>
      <c r="O431">
        <v>0</v>
      </c>
      <c r="P431">
        <v>375</v>
      </c>
      <c r="Q431">
        <v>7.4999999999999997E-2</v>
      </c>
      <c r="R431">
        <v>28.12</v>
      </c>
      <c r="S431">
        <v>6.7000000000000004E-2</v>
      </c>
      <c r="T431">
        <v>25.12</v>
      </c>
      <c r="U431">
        <v>6.3E-2</v>
      </c>
      <c r="V431">
        <v>23.62</v>
      </c>
      <c r="W431">
        <v>0</v>
      </c>
      <c r="X431">
        <v>0</v>
      </c>
      <c r="Y431">
        <v>0</v>
      </c>
      <c r="Z431">
        <v>0</v>
      </c>
      <c r="AB431">
        <v>202227</v>
      </c>
      <c r="AC431">
        <v>202247</v>
      </c>
      <c r="AM431" t="s">
        <v>38</v>
      </c>
      <c r="AN431" t="s">
        <v>39</v>
      </c>
      <c r="BE431" t="s">
        <v>40</v>
      </c>
      <c r="BF431" t="s">
        <v>41</v>
      </c>
    </row>
    <row r="432" spans="1:58">
      <c r="A432">
        <v>70215</v>
      </c>
      <c r="B432" t="s">
        <v>281</v>
      </c>
      <c r="C432">
        <v>755</v>
      </c>
      <c r="D432" t="s">
        <v>45</v>
      </c>
      <c r="E432" t="s">
        <v>46</v>
      </c>
      <c r="F432">
        <v>0.15</v>
      </c>
      <c r="G432">
        <v>21</v>
      </c>
      <c r="H432">
        <v>0.13700000000000001</v>
      </c>
      <c r="I432">
        <v>19.18</v>
      </c>
      <c r="J432">
        <v>0.125</v>
      </c>
      <c r="K432">
        <v>17.5</v>
      </c>
      <c r="L432">
        <v>0</v>
      </c>
      <c r="M432">
        <v>0</v>
      </c>
      <c r="N432">
        <v>0</v>
      </c>
      <c r="O432">
        <v>0</v>
      </c>
      <c r="P432">
        <v>140</v>
      </c>
      <c r="Q432">
        <v>0.14199999999999999</v>
      </c>
      <c r="R432">
        <v>19.88</v>
      </c>
      <c r="S432">
        <v>0.13</v>
      </c>
      <c r="T432">
        <v>18.2</v>
      </c>
      <c r="U432">
        <v>0.122</v>
      </c>
      <c r="V432">
        <v>17.079999999999998</v>
      </c>
      <c r="W432">
        <v>0</v>
      </c>
      <c r="X432">
        <v>0</v>
      </c>
      <c r="Y432">
        <v>0</v>
      </c>
      <c r="Z432">
        <v>0</v>
      </c>
      <c r="AB432">
        <v>202227</v>
      </c>
      <c r="AC432">
        <v>202247</v>
      </c>
      <c r="AM432" t="s">
        <v>38</v>
      </c>
      <c r="AN432" t="s">
        <v>39</v>
      </c>
      <c r="BE432" t="s">
        <v>40</v>
      </c>
      <c r="BF432" t="s">
        <v>41</v>
      </c>
    </row>
    <row r="433" spans="1:58">
      <c r="A433">
        <v>70216</v>
      </c>
      <c r="B433" t="s">
        <v>282</v>
      </c>
      <c r="C433">
        <v>755</v>
      </c>
      <c r="D433" t="s">
        <v>36</v>
      </c>
      <c r="E433" t="s">
        <v>37</v>
      </c>
      <c r="F433">
        <v>9.1999999999999998E-2</v>
      </c>
      <c r="G433">
        <v>25.76</v>
      </c>
      <c r="H433">
        <v>8.3000000000000004E-2</v>
      </c>
      <c r="I433">
        <v>23.24</v>
      </c>
      <c r="J433">
        <v>7.4999999999999997E-2</v>
      </c>
      <c r="K433">
        <v>21</v>
      </c>
      <c r="L433">
        <v>0</v>
      </c>
      <c r="M433">
        <v>0</v>
      </c>
      <c r="N433">
        <v>0</v>
      </c>
      <c r="O433">
        <v>0</v>
      </c>
      <c r="P433">
        <v>280</v>
      </c>
      <c r="Q433">
        <v>8.6999999999999994E-2</v>
      </c>
      <c r="R433">
        <v>24.36</v>
      </c>
      <c r="S433">
        <v>7.9000000000000001E-2</v>
      </c>
      <c r="T433">
        <v>22.12</v>
      </c>
      <c r="U433">
        <v>7.2999999999999995E-2</v>
      </c>
      <c r="V433">
        <v>20.440000000000001</v>
      </c>
      <c r="W433">
        <v>0</v>
      </c>
      <c r="X433">
        <v>0</v>
      </c>
      <c r="Y433">
        <v>0</v>
      </c>
      <c r="Z433">
        <v>0</v>
      </c>
      <c r="AB433">
        <v>202227</v>
      </c>
      <c r="AC433">
        <v>202247</v>
      </c>
      <c r="AM433" t="s">
        <v>38</v>
      </c>
      <c r="AN433" t="s">
        <v>39</v>
      </c>
      <c r="BE433" t="s">
        <v>40</v>
      </c>
      <c r="BF433" t="s">
        <v>41</v>
      </c>
    </row>
    <row r="434" spans="1:58">
      <c r="A434">
        <v>70216</v>
      </c>
      <c r="B434" t="s">
        <v>282</v>
      </c>
      <c r="C434">
        <v>755</v>
      </c>
      <c r="D434" t="s">
        <v>68</v>
      </c>
      <c r="E434" t="s">
        <v>69</v>
      </c>
      <c r="F434">
        <v>7.9000000000000001E-2</v>
      </c>
      <c r="G434">
        <v>29.62</v>
      </c>
      <c r="H434">
        <v>7.0999999999999994E-2</v>
      </c>
      <c r="I434">
        <v>26.62</v>
      </c>
      <c r="J434">
        <v>6.5000000000000002E-2</v>
      </c>
      <c r="K434">
        <v>24.37</v>
      </c>
      <c r="L434">
        <v>0</v>
      </c>
      <c r="M434">
        <v>0</v>
      </c>
      <c r="N434">
        <v>0</v>
      </c>
      <c r="O434">
        <v>0</v>
      </c>
      <c r="P434">
        <v>375</v>
      </c>
      <c r="Q434">
        <v>7.4999999999999997E-2</v>
      </c>
      <c r="R434">
        <v>28.12</v>
      </c>
      <c r="S434">
        <v>6.7000000000000004E-2</v>
      </c>
      <c r="T434">
        <v>25.12</v>
      </c>
      <c r="U434">
        <v>6.3E-2</v>
      </c>
      <c r="V434">
        <v>23.62</v>
      </c>
      <c r="W434">
        <v>0</v>
      </c>
      <c r="X434">
        <v>0</v>
      </c>
      <c r="Y434">
        <v>0</v>
      </c>
      <c r="Z434">
        <v>0</v>
      </c>
      <c r="AB434">
        <v>202227</v>
      </c>
      <c r="AC434">
        <v>202247</v>
      </c>
      <c r="AM434" t="s">
        <v>38</v>
      </c>
      <c r="AN434" t="s">
        <v>39</v>
      </c>
      <c r="BE434" t="s">
        <v>40</v>
      </c>
      <c r="BF434" t="s">
        <v>41</v>
      </c>
    </row>
    <row r="435" spans="1:58">
      <c r="A435">
        <v>70216</v>
      </c>
      <c r="B435" t="s">
        <v>282</v>
      </c>
      <c r="C435">
        <v>755</v>
      </c>
      <c r="D435" t="s">
        <v>45</v>
      </c>
      <c r="E435" t="s">
        <v>46</v>
      </c>
      <c r="F435">
        <v>0.15</v>
      </c>
      <c r="G435">
        <v>21</v>
      </c>
      <c r="H435">
        <v>0.13700000000000001</v>
      </c>
      <c r="I435">
        <v>19.18</v>
      </c>
      <c r="J435">
        <v>0.125</v>
      </c>
      <c r="K435">
        <v>17.5</v>
      </c>
      <c r="L435">
        <v>0</v>
      </c>
      <c r="M435">
        <v>0</v>
      </c>
      <c r="N435">
        <v>0</v>
      </c>
      <c r="O435">
        <v>0</v>
      </c>
      <c r="P435">
        <v>140</v>
      </c>
      <c r="Q435">
        <v>0.14199999999999999</v>
      </c>
      <c r="R435">
        <v>19.88</v>
      </c>
      <c r="S435">
        <v>0.13</v>
      </c>
      <c r="T435">
        <v>18.2</v>
      </c>
      <c r="U435">
        <v>0.122</v>
      </c>
      <c r="V435">
        <v>17.079999999999998</v>
      </c>
      <c r="W435">
        <v>0</v>
      </c>
      <c r="X435">
        <v>0</v>
      </c>
      <c r="Y435">
        <v>0</v>
      </c>
      <c r="Z435">
        <v>0</v>
      </c>
      <c r="AB435">
        <v>202227</v>
      </c>
      <c r="AC435">
        <v>202247</v>
      </c>
      <c r="AM435" t="s">
        <v>38</v>
      </c>
      <c r="AN435" t="s">
        <v>39</v>
      </c>
      <c r="BE435" t="s">
        <v>40</v>
      </c>
      <c r="BF435" t="s">
        <v>41</v>
      </c>
    </row>
    <row r="436" spans="1:58">
      <c r="A436">
        <v>70217</v>
      </c>
      <c r="B436" t="s">
        <v>283</v>
      </c>
      <c r="C436">
        <v>755</v>
      </c>
      <c r="D436" t="s">
        <v>36</v>
      </c>
      <c r="E436" t="s">
        <v>37</v>
      </c>
      <c r="F436">
        <v>9.1999999999999998E-2</v>
      </c>
      <c r="G436">
        <v>25.76</v>
      </c>
      <c r="H436">
        <v>8.3000000000000004E-2</v>
      </c>
      <c r="I436">
        <v>23.24</v>
      </c>
      <c r="J436">
        <v>7.4999999999999997E-2</v>
      </c>
      <c r="K436">
        <v>21</v>
      </c>
      <c r="L436">
        <v>0</v>
      </c>
      <c r="M436">
        <v>0</v>
      </c>
      <c r="N436">
        <v>0</v>
      </c>
      <c r="O436">
        <v>0</v>
      </c>
      <c r="P436">
        <v>280</v>
      </c>
      <c r="Q436">
        <v>8.6999999999999994E-2</v>
      </c>
      <c r="R436">
        <v>24.36</v>
      </c>
      <c r="S436">
        <v>7.9000000000000001E-2</v>
      </c>
      <c r="T436">
        <v>22.12</v>
      </c>
      <c r="U436">
        <v>7.2999999999999995E-2</v>
      </c>
      <c r="V436">
        <v>20.440000000000001</v>
      </c>
      <c r="W436">
        <v>0</v>
      </c>
      <c r="X436">
        <v>0</v>
      </c>
      <c r="Y436">
        <v>0</v>
      </c>
      <c r="Z436">
        <v>0</v>
      </c>
      <c r="AB436">
        <v>202227</v>
      </c>
      <c r="AC436">
        <v>202247</v>
      </c>
      <c r="AM436" t="s">
        <v>38</v>
      </c>
      <c r="AN436" t="s">
        <v>39</v>
      </c>
      <c r="BE436" t="s">
        <v>40</v>
      </c>
      <c r="BF436" t="s">
        <v>41</v>
      </c>
    </row>
    <row r="437" spans="1:58">
      <c r="A437">
        <v>70217</v>
      </c>
      <c r="B437" t="s">
        <v>283</v>
      </c>
      <c r="C437">
        <v>755</v>
      </c>
      <c r="D437" t="s">
        <v>68</v>
      </c>
      <c r="E437" t="s">
        <v>69</v>
      </c>
      <c r="F437">
        <v>7.9000000000000001E-2</v>
      </c>
      <c r="G437">
        <v>29.62</v>
      </c>
      <c r="H437">
        <v>7.0999999999999994E-2</v>
      </c>
      <c r="I437">
        <v>26.62</v>
      </c>
      <c r="J437">
        <v>6.5000000000000002E-2</v>
      </c>
      <c r="K437">
        <v>24.37</v>
      </c>
      <c r="L437">
        <v>0</v>
      </c>
      <c r="M437">
        <v>0</v>
      </c>
      <c r="N437">
        <v>0</v>
      </c>
      <c r="O437">
        <v>0</v>
      </c>
      <c r="P437">
        <v>375</v>
      </c>
      <c r="Q437">
        <v>7.4999999999999997E-2</v>
      </c>
      <c r="R437">
        <v>28.12</v>
      </c>
      <c r="S437">
        <v>6.7000000000000004E-2</v>
      </c>
      <c r="T437">
        <v>25.12</v>
      </c>
      <c r="U437">
        <v>6.3E-2</v>
      </c>
      <c r="V437">
        <v>23.62</v>
      </c>
      <c r="W437">
        <v>0</v>
      </c>
      <c r="X437">
        <v>0</v>
      </c>
      <c r="Y437">
        <v>0</v>
      </c>
      <c r="Z437">
        <v>0</v>
      </c>
      <c r="AB437">
        <v>202227</v>
      </c>
      <c r="AC437">
        <v>202247</v>
      </c>
      <c r="AM437" t="s">
        <v>38</v>
      </c>
      <c r="AN437" t="s">
        <v>39</v>
      </c>
      <c r="BE437" t="s">
        <v>40</v>
      </c>
      <c r="BF437" t="s">
        <v>41</v>
      </c>
    </row>
    <row r="438" spans="1:58">
      <c r="A438">
        <v>70217</v>
      </c>
      <c r="B438" t="s">
        <v>283</v>
      </c>
      <c r="C438">
        <v>755</v>
      </c>
      <c r="D438" t="s">
        <v>45</v>
      </c>
      <c r="E438" t="s">
        <v>46</v>
      </c>
      <c r="F438">
        <v>0.15</v>
      </c>
      <c r="G438">
        <v>21</v>
      </c>
      <c r="H438">
        <v>0.13700000000000001</v>
      </c>
      <c r="I438">
        <v>19.18</v>
      </c>
      <c r="J438">
        <v>0.125</v>
      </c>
      <c r="K438">
        <v>17.5</v>
      </c>
      <c r="L438">
        <v>0</v>
      </c>
      <c r="M438">
        <v>0</v>
      </c>
      <c r="N438">
        <v>0</v>
      </c>
      <c r="O438">
        <v>0</v>
      </c>
      <c r="P438">
        <v>140</v>
      </c>
      <c r="Q438">
        <v>0.14199999999999999</v>
      </c>
      <c r="R438">
        <v>19.88</v>
      </c>
      <c r="S438">
        <v>0.13</v>
      </c>
      <c r="T438">
        <v>18.2</v>
      </c>
      <c r="U438">
        <v>0.122</v>
      </c>
      <c r="V438">
        <v>17.079999999999998</v>
      </c>
      <c r="W438">
        <v>0</v>
      </c>
      <c r="X438">
        <v>0</v>
      </c>
      <c r="Y438">
        <v>0</v>
      </c>
      <c r="Z438">
        <v>0</v>
      </c>
      <c r="AB438">
        <v>202227</v>
      </c>
      <c r="AC438">
        <v>202247</v>
      </c>
      <c r="AM438" t="s">
        <v>38</v>
      </c>
      <c r="AN438" t="s">
        <v>39</v>
      </c>
      <c r="BE438" t="s">
        <v>40</v>
      </c>
      <c r="BF438" t="s">
        <v>41</v>
      </c>
    </row>
    <row r="439" spans="1:58">
      <c r="A439">
        <v>70218</v>
      </c>
      <c r="B439" t="s">
        <v>284</v>
      </c>
      <c r="C439">
        <v>755</v>
      </c>
      <c r="D439" t="s">
        <v>36</v>
      </c>
      <c r="E439" t="s">
        <v>37</v>
      </c>
      <c r="F439">
        <v>9.1999999999999998E-2</v>
      </c>
      <c r="G439">
        <v>25.76</v>
      </c>
      <c r="H439">
        <v>8.3000000000000004E-2</v>
      </c>
      <c r="I439">
        <v>23.24</v>
      </c>
      <c r="J439">
        <v>7.4999999999999997E-2</v>
      </c>
      <c r="K439">
        <v>21</v>
      </c>
      <c r="L439">
        <v>0</v>
      </c>
      <c r="M439">
        <v>0</v>
      </c>
      <c r="N439">
        <v>0</v>
      </c>
      <c r="O439">
        <v>0</v>
      </c>
      <c r="P439">
        <v>280</v>
      </c>
      <c r="Q439">
        <v>8.6999999999999994E-2</v>
      </c>
      <c r="R439">
        <v>24.36</v>
      </c>
      <c r="S439">
        <v>7.9000000000000001E-2</v>
      </c>
      <c r="T439">
        <v>22.12</v>
      </c>
      <c r="U439">
        <v>7.2999999999999995E-2</v>
      </c>
      <c r="V439">
        <v>20.440000000000001</v>
      </c>
      <c r="W439">
        <v>0</v>
      </c>
      <c r="X439">
        <v>0</v>
      </c>
      <c r="Y439">
        <v>0</v>
      </c>
      <c r="Z439">
        <v>0</v>
      </c>
      <c r="AB439">
        <v>202227</v>
      </c>
      <c r="AC439">
        <v>202247</v>
      </c>
      <c r="AM439" t="s">
        <v>38</v>
      </c>
      <c r="AN439" t="s">
        <v>39</v>
      </c>
      <c r="BE439" t="s">
        <v>40</v>
      </c>
      <c r="BF439" t="s">
        <v>41</v>
      </c>
    </row>
    <row r="440" spans="1:58">
      <c r="A440">
        <v>70218</v>
      </c>
      <c r="B440" t="s">
        <v>284</v>
      </c>
      <c r="C440">
        <v>755</v>
      </c>
      <c r="D440" t="s">
        <v>68</v>
      </c>
      <c r="E440" t="s">
        <v>69</v>
      </c>
      <c r="F440">
        <v>7.9000000000000001E-2</v>
      </c>
      <c r="G440">
        <v>29.62</v>
      </c>
      <c r="H440">
        <v>7.0999999999999994E-2</v>
      </c>
      <c r="I440">
        <v>26.62</v>
      </c>
      <c r="J440">
        <v>6.5000000000000002E-2</v>
      </c>
      <c r="K440">
        <v>24.37</v>
      </c>
      <c r="L440">
        <v>0</v>
      </c>
      <c r="M440">
        <v>0</v>
      </c>
      <c r="N440">
        <v>0</v>
      </c>
      <c r="O440">
        <v>0</v>
      </c>
      <c r="P440">
        <v>375</v>
      </c>
      <c r="Q440">
        <v>7.4999999999999997E-2</v>
      </c>
      <c r="R440">
        <v>28.12</v>
      </c>
      <c r="S440">
        <v>6.7000000000000004E-2</v>
      </c>
      <c r="T440">
        <v>25.12</v>
      </c>
      <c r="U440">
        <v>6.3E-2</v>
      </c>
      <c r="V440">
        <v>23.62</v>
      </c>
      <c r="W440">
        <v>0</v>
      </c>
      <c r="X440">
        <v>0</v>
      </c>
      <c r="Y440">
        <v>0</v>
      </c>
      <c r="Z440">
        <v>0</v>
      </c>
      <c r="AB440">
        <v>202227</v>
      </c>
      <c r="AC440">
        <v>202247</v>
      </c>
      <c r="AM440" t="s">
        <v>38</v>
      </c>
      <c r="AN440" t="s">
        <v>39</v>
      </c>
      <c r="BE440" t="s">
        <v>40</v>
      </c>
      <c r="BF440" t="s">
        <v>41</v>
      </c>
    </row>
    <row r="441" spans="1:58">
      <c r="A441">
        <v>70218</v>
      </c>
      <c r="B441" t="s">
        <v>284</v>
      </c>
      <c r="C441">
        <v>755</v>
      </c>
      <c r="D441" t="s">
        <v>45</v>
      </c>
      <c r="E441" t="s">
        <v>46</v>
      </c>
      <c r="F441">
        <v>0.15</v>
      </c>
      <c r="G441">
        <v>21</v>
      </c>
      <c r="H441">
        <v>0.13700000000000001</v>
      </c>
      <c r="I441">
        <v>19.18</v>
      </c>
      <c r="J441">
        <v>0.125</v>
      </c>
      <c r="K441">
        <v>17.5</v>
      </c>
      <c r="L441">
        <v>0</v>
      </c>
      <c r="M441">
        <v>0</v>
      </c>
      <c r="N441">
        <v>0</v>
      </c>
      <c r="O441">
        <v>0</v>
      </c>
      <c r="P441">
        <v>140</v>
      </c>
      <c r="Q441">
        <v>0.14199999999999999</v>
      </c>
      <c r="R441">
        <v>19.88</v>
      </c>
      <c r="S441">
        <v>0.13</v>
      </c>
      <c r="T441">
        <v>18.2</v>
      </c>
      <c r="U441">
        <v>0.122</v>
      </c>
      <c r="V441">
        <v>17.079999999999998</v>
      </c>
      <c r="W441">
        <v>0</v>
      </c>
      <c r="X441">
        <v>0</v>
      </c>
      <c r="Y441">
        <v>0</v>
      </c>
      <c r="Z441">
        <v>0</v>
      </c>
      <c r="AB441">
        <v>202227</v>
      </c>
      <c r="AC441">
        <v>202247</v>
      </c>
      <c r="AM441" t="s">
        <v>38</v>
      </c>
      <c r="AN441" t="s">
        <v>39</v>
      </c>
      <c r="BE441" t="s">
        <v>40</v>
      </c>
      <c r="BF441" t="s">
        <v>41</v>
      </c>
    </row>
    <row r="442" spans="1:58">
      <c r="A442">
        <v>70219</v>
      </c>
      <c r="B442" t="s">
        <v>285</v>
      </c>
      <c r="C442">
        <v>755</v>
      </c>
      <c r="D442" t="s">
        <v>36</v>
      </c>
      <c r="E442" t="s">
        <v>37</v>
      </c>
      <c r="F442">
        <v>9.1999999999999998E-2</v>
      </c>
      <c r="G442">
        <v>25.76</v>
      </c>
      <c r="H442">
        <v>8.3000000000000004E-2</v>
      </c>
      <c r="I442">
        <v>23.24</v>
      </c>
      <c r="J442">
        <v>7.4999999999999997E-2</v>
      </c>
      <c r="K442">
        <v>21</v>
      </c>
      <c r="L442">
        <v>0</v>
      </c>
      <c r="M442">
        <v>0</v>
      </c>
      <c r="N442">
        <v>0</v>
      </c>
      <c r="O442">
        <v>0</v>
      </c>
      <c r="P442">
        <v>280</v>
      </c>
      <c r="Q442">
        <v>8.6999999999999994E-2</v>
      </c>
      <c r="R442">
        <v>24.36</v>
      </c>
      <c r="S442">
        <v>7.9000000000000001E-2</v>
      </c>
      <c r="T442">
        <v>22.12</v>
      </c>
      <c r="U442">
        <v>7.2999999999999995E-2</v>
      </c>
      <c r="V442">
        <v>20.440000000000001</v>
      </c>
      <c r="W442">
        <v>0</v>
      </c>
      <c r="X442">
        <v>0</v>
      </c>
      <c r="Y442">
        <v>0</v>
      </c>
      <c r="Z442">
        <v>0</v>
      </c>
      <c r="AB442">
        <v>202227</v>
      </c>
      <c r="AC442">
        <v>202247</v>
      </c>
      <c r="BE442" t="s">
        <v>40</v>
      </c>
      <c r="BF442" t="s">
        <v>41</v>
      </c>
    </row>
    <row r="443" spans="1:58">
      <c r="A443">
        <v>70219</v>
      </c>
      <c r="B443" t="s">
        <v>285</v>
      </c>
      <c r="C443">
        <v>755</v>
      </c>
      <c r="D443" t="s">
        <v>68</v>
      </c>
      <c r="E443" t="s">
        <v>69</v>
      </c>
      <c r="F443">
        <v>7.9000000000000001E-2</v>
      </c>
      <c r="G443">
        <v>29.62</v>
      </c>
      <c r="H443">
        <v>7.0999999999999994E-2</v>
      </c>
      <c r="I443">
        <v>26.62</v>
      </c>
      <c r="J443">
        <v>6.5000000000000002E-2</v>
      </c>
      <c r="K443">
        <v>24.37</v>
      </c>
      <c r="L443">
        <v>0</v>
      </c>
      <c r="M443">
        <v>0</v>
      </c>
      <c r="N443">
        <v>0</v>
      </c>
      <c r="O443">
        <v>0</v>
      </c>
      <c r="P443">
        <v>375</v>
      </c>
      <c r="Q443">
        <v>7.4999999999999997E-2</v>
      </c>
      <c r="R443">
        <v>28.12</v>
      </c>
      <c r="S443">
        <v>6.7000000000000004E-2</v>
      </c>
      <c r="T443">
        <v>25.12</v>
      </c>
      <c r="U443">
        <v>6.3E-2</v>
      </c>
      <c r="V443">
        <v>23.62</v>
      </c>
      <c r="W443">
        <v>0</v>
      </c>
      <c r="X443">
        <v>0</v>
      </c>
      <c r="Y443">
        <v>0</v>
      </c>
      <c r="Z443">
        <v>0</v>
      </c>
      <c r="AB443">
        <v>202227</v>
      </c>
      <c r="AC443">
        <v>202247</v>
      </c>
      <c r="BE443" t="s">
        <v>40</v>
      </c>
      <c r="BF443" t="s">
        <v>41</v>
      </c>
    </row>
    <row r="444" spans="1:58">
      <c r="A444">
        <v>70219</v>
      </c>
      <c r="B444" t="s">
        <v>285</v>
      </c>
      <c r="C444">
        <v>755</v>
      </c>
      <c r="D444" t="s">
        <v>45</v>
      </c>
      <c r="E444" t="s">
        <v>46</v>
      </c>
      <c r="F444">
        <v>0.15</v>
      </c>
      <c r="G444">
        <v>21</v>
      </c>
      <c r="H444">
        <v>0.13700000000000001</v>
      </c>
      <c r="I444">
        <v>19.18</v>
      </c>
      <c r="J444">
        <v>0.125</v>
      </c>
      <c r="K444">
        <v>17.5</v>
      </c>
      <c r="L444">
        <v>0</v>
      </c>
      <c r="M444">
        <v>0</v>
      </c>
      <c r="N444">
        <v>0</v>
      </c>
      <c r="O444">
        <v>0</v>
      </c>
      <c r="P444">
        <v>140</v>
      </c>
      <c r="Q444">
        <v>0.14199999999999999</v>
      </c>
      <c r="R444">
        <v>19.88</v>
      </c>
      <c r="S444">
        <v>0.13</v>
      </c>
      <c r="T444">
        <v>18.2</v>
      </c>
      <c r="U444">
        <v>0.122</v>
      </c>
      <c r="V444">
        <v>17.079999999999998</v>
      </c>
      <c r="W444">
        <v>0</v>
      </c>
      <c r="X444">
        <v>0</v>
      </c>
      <c r="Y444">
        <v>0</v>
      </c>
      <c r="Z444">
        <v>0</v>
      </c>
      <c r="AB444">
        <v>202227</v>
      </c>
      <c r="AC444">
        <v>202247</v>
      </c>
      <c r="BE444" t="s">
        <v>40</v>
      </c>
      <c r="BF444" t="s">
        <v>41</v>
      </c>
    </row>
    <row r="445" spans="1:58">
      <c r="A445">
        <v>70220</v>
      </c>
      <c r="B445" t="s">
        <v>286</v>
      </c>
      <c r="C445">
        <v>755</v>
      </c>
      <c r="D445" t="s">
        <v>36</v>
      </c>
      <c r="E445" t="s">
        <v>37</v>
      </c>
      <c r="F445">
        <v>9.1999999999999998E-2</v>
      </c>
      <c r="G445">
        <v>25.76</v>
      </c>
      <c r="H445">
        <v>8.3000000000000004E-2</v>
      </c>
      <c r="I445">
        <v>23.24</v>
      </c>
      <c r="J445">
        <v>7.4999999999999997E-2</v>
      </c>
      <c r="K445">
        <v>21</v>
      </c>
      <c r="L445">
        <v>0</v>
      </c>
      <c r="M445">
        <v>0</v>
      </c>
      <c r="N445">
        <v>0</v>
      </c>
      <c r="O445">
        <v>0</v>
      </c>
      <c r="P445">
        <v>280</v>
      </c>
      <c r="Q445">
        <v>8.6999999999999994E-2</v>
      </c>
      <c r="R445">
        <v>24.36</v>
      </c>
      <c r="S445">
        <v>7.9000000000000001E-2</v>
      </c>
      <c r="T445">
        <v>22.12</v>
      </c>
      <c r="U445">
        <v>7.2999999999999995E-2</v>
      </c>
      <c r="V445">
        <v>20.440000000000001</v>
      </c>
      <c r="W445">
        <v>0</v>
      </c>
      <c r="X445">
        <v>0</v>
      </c>
      <c r="Y445">
        <v>0</v>
      </c>
      <c r="Z445">
        <v>0</v>
      </c>
      <c r="AB445">
        <v>202227</v>
      </c>
      <c r="AC445">
        <v>202247</v>
      </c>
      <c r="AM445" t="s">
        <v>38</v>
      </c>
      <c r="AN445" t="s">
        <v>39</v>
      </c>
      <c r="BE445" t="s">
        <v>40</v>
      </c>
      <c r="BF445" t="s">
        <v>41</v>
      </c>
    </row>
    <row r="446" spans="1:58">
      <c r="A446">
        <v>70220</v>
      </c>
      <c r="B446" t="s">
        <v>286</v>
      </c>
      <c r="C446">
        <v>755</v>
      </c>
      <c r="D446" t="s">
        <v>68</v>
      </c>
      <c r="E446" t="s">
        <v>69</v>
      </c>
      <c r="F446">
        <v>7.9000000000000001E-2</v>
      </c>
      <c r="G446">
        <v>29.62</v>
      </c>
      <c r="H446">
        <v>7.0999999999999994E-2</v>
      </c>
      <c r="I446">
        <v>26.62</v>
      </c>
      <c r="J446">
        <v>6.5000000000000002E-2</v>
      </c>
      <c r="K446">
        <v>24.37</v>
      </c>
      <c r="L446">
        <v>0</v>
      </c>
      <c r="M446">
        <v>0</v>
      </c>
      <c r="N446">
        <v>0</v>
      </c>
      <c r="O446">
        <v>0</v>
      </c>
      <c r="P446">
        <v>375</v>
      </c>
      <c r="Q446">
        <v>7.4999999999999997E-2</v>
      </c>
      <c r="R446">
        <v>28.12</v>
      </c>
      <c r="S446">
        <v>6.7000000000000004E-2</v>
      </c>
      <c r="T446">
        <v>25.12</v>
      </c>
      <c r="U446">
        <v>6.3E-2</v>
      </c>
      <c r="V446">
        <v>23.62</v>
      </c>
      <c r="W446">
        <v>0</v>
      </c>
      <c r="X446">
        <v>0</v>
      </c>
      <c r="Y446">
        <v>0</v>
      </c>
      <c r="Z446">
        <v>0</v>
      </c>
      <c r="AB446">
        <v>202227</v>
      </c>
      <c r="AC446">
        <v>202247</v>
      </c>
      <c r="AM446" t="s">
        <v>38</v>
      </c>
      <c r="AN446" t="s">
        <v>39</v>
      </c>
      <c r="BE446" t="s">
        <v>40</v>
      </c>
      <c r="BF446" t="s">
        <v>41</v>
      </c>
    </row>
    <row r="447" spans="1:58">
      <c r="A447">
        <v>70220</v>
      </c>
      <c r="B447" t="s">
        <v>286</v>
      </c>
      <c r="C447">
        <v>755</v>
      </c>
      <c r="D447" t="s">
        <v>45</v>
      </c>
      <c r="E447" t="s">
        <v>46</v>
      </c>
      <c r="F447">
        <v>0.15</v>
      </c>
      <c r="G447">
        <v>21</v>
      </c>
      <c r="H447">
        <v>0.13700000000000001</v>
      </c>
      <c r="I447">
        <v>19.18</v>
      </c>
      <c r="J447">
        <v>0.125</v>
      </c>
      <c r="K447">
        <v>17.5</v>
      </c>
      <c r="L447">
        <v>0</v>
      </c>
      <c r="M447">
        <v>0</v>
      </c>
      <c r="N447">
        <v>0</v>
      </c>
      <c r="O447">
        <v>0</v>
      </c>
      <c r="P447">
        <v>140</v>
      </c>
      <c r="Q447">
        <v>0.14199999999999999</v>
      </c>
      <c r="R447">
        <v>19.88</v>
      </c>
      <c r="S447">
        <v>0.13</v>
      </c>
      <c r="T447">
        <v>18.2</v>
      </c>
      <c r="U447">
        <v>0.122</v>
      </c>
      <c r="V447">
        <v>17.079999999999998</v>
      </c>
      <c r="W447">
        <v>0</v>
      </c>
      <c r="X447">
        <v>0</v>
      </c>
      <c r="Y447">
        <v>0</v>
      </c>
      <c r="Z447">
        <v>0</v>
      </c>
      <c r="AB447">
        <v>202227</v>
      </c>
      <c r="AC447">
        <v>202247</v>
      </c>
      <c r="AM447" t="s">
        <v>38</v>
      </c>
      <c r="AN447" t="s">
        <v>39</v>
      </c>
      <c r="BE447" t="s">
        <v>40</v>
      </c>
      <c r="BF447" t="s">
        <v>41</v>
      </c>
    </row>
    <row r="448" spans="1:58">
      <c r="A448">
        <v>70222</v>
      </c>
      <c r="B448" t="s">
        <v>287</v>
      </c>
      <c r="C448">
        <v>755</v>
      </c>
      <c r="D448" t="s">
        <v>36</v>
      </c>
      <c r="E448" t="s">
        <v>37</v>
      </c>
      <c r="F448">
        <v>9.1999999999999998E-2</v>
      </c>
      <c r="G448">
        <v>25.76</v>
      </c>
      <c r="H448">
        <v>8.3000000000000004E-2</v>
      </c>
      <c r="I448">
        <v>23.24</v>
      </c>
      <c r="J448">
        <v>7.4999999999999997E-2</v>
      </c>
      <c r="K448">
        <v>21</v>
      </c>
      <c r="L448">
        <v>0</v>
      </c>
      <c r="M448">
        <v>0</v>
      </c>
      <c r="N448">
        <v>0</v>
      </c>
      <c r="O448">
        <v>0</v>
      </c>
      <c r="P448">
        <v>280</v>
      </c>
      <c r="Q448">
        <v>8.6999999999999994E-2</v>
      </c>
      <c r="R448">
        <v>24.36</v>
      </c>
      <c r="S448">
        <v>7.9000000000000001E-2</v>
      </c>
      <c r="T448">
        <v>22.12</v>
      </c>
      <c r="U448">
        <v>7.2999999999999995E-2</v>
      </c>
      <c r="V448">
        <v>20.440000000000001</v>
      </c>
      <c r="W448">
        <v>0</v>
      </c>
      <c r="X448">
        <v>0</v>
      </c>
      <c r="Y448">
        <v>0</v>
      </c>
      <c r="Z448">
        <v>0</v>
      </c>
      <c r="AB448">
        <v>202227</v>
      </c>
      <c r="AC448">
        <v>202247</v>
      </c>
      <c r="AM448" t="s">
        <v>38</v>
      </c>
      <c r="AN448" t="s">
        <v>39</v>
      </c>
      <c r="BE448" t="s">
        <v>40</v>
      </c>
      <c r="BF448" t="s">
        <v>41</v>
      </c>
    </row>
    <row r="449" spans="1:58">
      <c r="A449">
        <v>70222</v>
      </c>
      <c r="B449" t="s">
        <v>287</v>
      </c>
      <c r="C449">
        <v>755</v>
      </c>
      <c r="D449" t="s">
        <v>68</v>
      </c>
      <c r="E449" t="s">
        <v>69</v>
      </c>
      <c r="F449">
        <v>7.9000000000000001E-2</v>
      </c>
      <c r="G449">
        <v>29.62</v>
      </c>
      <c r="H449">
        <v>7.0999999999999994E-2</v>
      </c>
      <c r="I449">
        <v>26.62</v>
      </c>
      <c r="J449">
        <v>6.5000000000000002E-2</v>
      </c>
      <c r="K449">
        <v>24.37</v>
      </c>
      <c r="L449">
        <v>0</v>
      </c>
      <c r="M449">
        <v>0</v>
      </c>
      <c r="N449">
        <v>0</v>
      </c>
      <c r="O449">
        <v>0</v>
      </c>
      <c r="P449">
        <v>375</v>
      </c>
      <c r="Q449">
        <v>7.4999999999999997E-2</v>
      </c>
      <c r="R449">
        <v>28.12</v>
      </c>
      <c r="S449">
        <v>6.7000000000000004E-2</v>
      </c>
      <c r="T449">
        <v>25.12</v>
      </c>
      <c r="U449">
        <v>6.3E-2</v>
      </c>
      <c r="V449">
        <v>23.62</v>
      </c>
      <c r="W449">
        <v>0</v>
      </c>
      <c r="X449">
        <v>0</v>
      </c>
      <c r="Y449">
        <v>0</v>
      </c>
      <c r="Z449">
        <v>0</v>
      </c>
      <c r="AB449">
        <v>202227</v>
      </c>
      <c r="AC449">
        <v>202247</v>
      </c>
      <c r="AM449" t="s">
        <v>38</v>
      </c>
      <c r="AN449" t="s">
        <v>39</v>
      </c>
      <c r="BE449" t="s">
        <v>40</v>
      </c>
      <c r="BF449" t="s">
        <v>41</v>
      </c>
    </row>
    <row r="450" spans="1:58">
      <c r="A450">
        <v>70222</v>
      </c>
      <c r="B450" t="s">
        <v>287</v>
      </c>
      <c r="C450">
        <v>755</v>
      </c>
      <c r="D450" t="s">
        <v>45</v>
      </c>
      <c r="E450" t="s">
        <v>46</v>
      </c>
      <c r="F450">
        <v>0.15</v>
      </c>
      <c r="G450">
        <v>21</v>
      </c>
      <c r="H450">
        <v>0.13700000000000001</v>
      </c>
      <c r="I450">
        <v>19.18</v>
      </c>
      <c r="J450">
        <v>0.125</v>
      </c>
      <c r="K450">
        <v>17.5</v>
      </c>
      <c r="L450">
        <v>0</v>
      </c>
      <c r="M450">
        <v>0</v>
      </c>
      <c r="N450">
        <v>0</v>
      </c>
      <c r="O450">
        <v>0</v>
      </c>
      <c r="P450">
        <v>140</v>
      </c>
      <c r="Q450">
        <v>0.14199999999999999</v>
      </c>
      <c r="R450">
        <v>19.88</v>
      </c>
      <c r="S450">
        <v>0.13</v>
      </c>
      <c r="T450">
        <v>18.2</v>
      </c>
      <c r="U450">
        <v>0.122</v>
      </c>
      <c r="V450">
        <v>17.079999999999998</v>
      </c>
      <c r="W450">
        <v>0</v>
      </c>
      <c r="X450">
        <v>0</v>
      </c>
      <c r="Y450">
        <v>0</v>
      </c>
      <c r="Z450">
        <v>0</v>
      </c>
      <c r="AB450">
        <v>202227</v>
      </c>
      <c r="AC450">
        <v>202247</v>
      </c>
      <c r="AM450" t="s">
        <v>38</v>
      </c>
      <c r="AN450" t="s">
        <v>39</v>
      </c>
      <c r="BE450" t="s">
        <v>40</v>
      </c>
      <c r="BF450" t="s">
        <v>41</v>
      </c>
    </row>
    <row r="451" spans="1:58">
      <c r="A451">
        <v>70223</v>
      </c>
      <c r="B451" t="s">
        <v>288</v>
      </c>
      <c r="C451">
        <v>755</v>
      </c>
      <c r="D451" t="s">
        <v>36</v>
      </c>
      <c r="E451" t="s">
        <v>37</v>
      </c>
      <c r="F451">
        <v>9.1999999999999998E-2</v>
      </c>
      <c r="G451">
        <v>25.76</v>
      </c>
      <c r="H451">
        <v>8.3000000000000004E-2</v>
      </c>
      <c r="I451">
        <v>23.24</v>
      </c>
      <c r="J451">
        <v>7.4999999999999997E-2</v>
      </c>
      <c r="K451">
        <v>21</v>
      </c>
      <c r="L451">
        <v>0</v>
      </c>
      <c r="M451">
        <v>0</v>
      </c>
      <c r="N451">
        <v>0</v>
      </c>
      <c r="O451">
        <v>0</v>
      </c>
      <c r="P451">
        <v>280</v>
      </c>
      <c r="Q451">
        <v>8.6999999999999994E-2</v>
      </c>
      <c r="R451">
        <v>24.36</v>
      </c>
      <c r="S451">
        <v>7.9000000000000001E-2</v>
      </c>
      <c r="T451">
        <v>22.12</v>
      </c>
      <c r="U451">
        <v>7.2999999999999995E-2</v>
      </c>
      <c r="V451">
        <v>20.440000000000001</v>
      </c>
      <c r="W451">
        <v>0</v>
      </c>
      <c r="X451">
        <v>0</v>
      </c>
      <c r="Y451">
        <v>0</v>
      </c>
      <c r="Z451">
        <v>0</v>
      </c>
      <c r="AB451">
        <v>202227</v>
      </c>
      <c r="AC451">
        <v>202247</v>
      </c>
      <c r="AM451" t="s">
        <v>38</v>
      </c>
      <c r="AN451" t="s">
        <v>39</v>
      </c>
      <c r="BE451" t="s">
        <v>40</v>
      </c>
      <c r="BF451" t="s">
        <v>41</v>
      </c>
    </row>
    <row r="452" spans="1:58">
      <c r="A452">
        <v>70223</v>
      </c>
      <c r="B452" t="s">
        <v>288</v>
      </c>
      <c r="C452">
        <v>755</v>
      </c>
      <c r="D452" t="s">
        <v>68</v>
      </c>
      <c r="E452" t="s">
        <v>69</v>
      </c>
      <c r="F452">
        <v>7.9000000000000001E-2</v>
      </c>
      <c r="G452">
        <v>29.62</v>
      </c>
      <c r="H452">
        <v>7.0999999999999994E-2</v>
      </c>
      <c r="I452">
        <v>26.62</v>
      </c>
      <c r="J452">
        <v>6.5000000000000002E-2</v>
      </c>
      <c r="K452">
        <v>24.37</v>
      </c>
      <c r="L452">
        <v>0</v>
      </c>
      <c r="M452">
        <v>0</v>
      </c>
      <c r="N452">
        <v>0</v>
      </c>
      <c r="O452">
        <v>0</v>
      </c>
      <c r="P452">
        <v>375</v>
      </c>
      <c r="Q452">
        <v>7.4999999999999997E-2</v>
      </c>
      <c r="R452">
        <v>28.12</v>
      </c>
      <c r="S452">
        <v>6.7000000000000004E-2</v>
      </c>
      <c r="T452">
        <v>25.12</v>
      </c>
      <c r="U452">
        <v>6.3E-2</v>
      </c>
      <c r="V452">
        <v>23.62</v>
      </c>
      <c r="W452">
        <v>0</v>
      </c>
      <c r="X452">
        <v>0</v>
      </c>
      <c r="Y452">
        <v>0</v>
      </c>
      <c r="Z452">
        <v>0</v>
      </c>
      <c r="AB452">
        <v>202227</v>
      </c>
      <c r="AC452">
        <v>202247</v>
      </c>
      <c r="AM452" t="s">
        <v>38</v>
      </c>
      <c r="AN452" t="s">
        <v>39</v>
      </c>
      <c r="BE452" t="s">
        <v>40</v>
      </c>
      <c r="BF452" t="s">
        <v>41</v>
      </c>
    </row>
    <row r="453" spans="1:58">
      <c r="A453">
        <v>70223</v>
      </c>
      <c r="B453" t="s">
        <v>288</v>
      </c>
      <c r="C453">
        <v>755</v>
      </c>
      <c r="D453" t="s">
        <v>45</v>
      </c>
      <c r="E453" t="s">
        <v>46</v>
      </c>
      <c r="F453">
        <v>0.15</v>
      </c>
      <c r="G453">
        <v>21</v>
      </c>
      <c r="H453">
        <v>0.13700000000000001</v>
      </c>
      <c r="I453">
        <v>19.18</v>
      </c>
      <c r="J453">
        <v>0.125</v>
      </c>
      <c r="K453">
        <v>17.5</v>
      </c>
      <c r="L453">
        <v>0</v>
      </c>
      <c r="M453">
        <v>0</v>
      </c>
      <c r="N453">
        <v>0</v>
      </c>
      <c r="O453">
        <v>0</v>
      </c>
      <c r="P453">
        <v>140</v>
      </c>
      <c r="Q453">
        <v>0.14199999999999999</v>
      </c>
      <c r="R453">
        <v>19.88</v>
      </c>
      <c r="S453">
        <v>0.13</v>
      </c>
      <c r="T453">
        <v>18.2</v>
      </c>
      <c r="U453">
        <v>0.122</v>
      </c>
      <c r="V453">
        <v>17.079999999999998</v>
      </c>
      <c r="W453">
        <v>0</v>
      </c>
      <c r="X453">
        <v>0</v>
      </c>
      <c r="Y453">
        <v>0</v>
      </c>
      <c r="Z453">
        <v>0</v>
      </c>
      <c r="AB453">
        <v>202227</v>
      </c>
      <c r="AC453">
        <v>202247</v>
      </c>
      <c r="AM453" t="s">
        <v>38</v>
      </c>
      <c r="AN453" t="s">
        <v>39</v>
      </c>
      <c r="BE453" t="s">
        <v>40</v>
      </c>
      <c r="BF453" t="s">
        <v>41</v>
      </c>
    </row>
    <row r="454" spans="1:58">
      <c r="A454">
        <v>70224</v>
      </c>
      <c r="B454" t="s">
        <v>289</v>
      </c>
      <c r="C454">
        <v>755</v>
      </c>
      <c r="D454" t="s">
        <v>36</v>
      </c>
      <c r="E454" t="s">
        <v>37</v>
      </c>
      <c r="F454">
        <v>9.1999999999999998E-2</v>
      </c>
      <c r="G454">
        <v>25.76</v>
      </c>
      <c r="H454">
        <v>8.3000000000000004E-2</v>
      </c>
      <c r="I454">
        <v>23.24</v>
      </c>
      <c r="J454">
        <v>7.4999999999999997E-2</v>
      </c>
      <c r="K454">
        <v>21</v>
      </c>
      <c r="L454">
        <v>0</v>
      </c>
      <c r="M454">
        <v>0</v>
      </c>
      <c r="N454">
        <v>0</v>
      </c>
      <c r="O454">
        <v>0</v>
      </c>
      <c r="P454">
        <v>280</v>
      </c>
      <c r="Q454">
        <v>8.6999999999999994E-2</v>
      </c>
      <c r="R454">
        <v>24.36</v>
      </c>
      <c r="S454">
        <v>7.9000000000000001E-2</v>
      </c>
      <c r="T454">
        <v>22.12</v>
      </c>
      <c r="U454">
        <v>7.2999999999999995E-2</v>
      </c>
      <c r="V454">
        <v>20.440000000000001</v>
      </c>
      <c r="W454">
        <v>0</v>
      </c>
      <c r="X454">
        <v>0</v>
      </c>
      <c r="Y454">
        <v>0</v>
      </c>
      <c r="Z454">
        <v>0</v>
      </c>
      <c r="AB454">
        <v>202227</v>
      </c>
      <c r="AC454">
        <v>202247</v>
      </c>
      <c r="AM454" t="s">
        <v>38</v>
      </c>
      <c r="AN454" t="s">
        <v>39</v>
      </c>
      <c r="BE454" t="s">
        <v>40</v>
      </c>
      <c r="BF454" t="s">
        <v>41</v>
      </c>
    </row>
    <row r="455" spans="1:58">
      <c r="A455">
        <v>70224</v>
      </c>
      <c r="B455" t="s">
        <v>289</v>
      </c>
      <c r="C455">
        <v>755</v>
      </c>
      <c r="D455" t="s">
        <v>68</v>
      </c>
      <c r="E455" t="s">
        <v>69</v>
      </c>
      <c r="F455">
        <v>7.9000000000000001E-2</v>
      </c>
      <c r="G455">
        <v>29.62</v>
      </c>
      <c r="H455">
        <v>7.0999999999999994E-2</v>
      </c>
      <c r="I455">
        <v>26.62</v>
      </c>
      <c r="J455">
        <v>6.5000000000000002E-2</v>
      </c>
      <c r="K455">
        <v>24.37</v>
      </c>
      <c r="L455">
        <v>0</v>
      </c>
      <c r="M455">
        <v>0</v>
      </c>
      <c r="N455">
        <v>0</v>
      </c>
      <c r="O455">
        <v>0</v>
      </c>
      <c r="P455">
        <v>375</v>
      </c>
      <c r="Q455">
        <v>7.4999999999999997E-2</v>
      </c>
      <c r="R455">
        <v>28.12</v>
      </c>
      <c r="S455">
        <v>6.7000000000000004E-2</v>
      </c>
      <c r="T455">
        <v>25.12</v>
      </c>
      <c r="U455">
        <v>6.3E-2</v>
      </c>
      <c r="V455">
        <v>23.62</v>
      </c>
      <c r="W455">
        <v>0</v>
      </c>
      <c r="X455">
        <v>0</v>
      </c>
      <c r="Y455">
        <v>0</v>
      </c>
      <c r="Z455">
        <v>0</v>
      </c>
      <c r="AB455">
        <v>202227</v>
      </c>
      <c r="AC455">
        <v>202247</v>
      </c>
      <c r="AM455" t="s">
        <v>38</v>
      </c>
      <c r="AN455" t="s">
        <v>39</v>
      </c>
      <c r="BE455" t="s">
        <v>40</v>
      </c>
      <c r="BF455" t="s">
        <v>41</v>
      </c>
    </row>
    <row r="456" spans="1:58">
      <c r="A456">
        <v>70224</v>
      </c>
      <c r="B456" t="s">
        <v>289</v>
      </c>
      <c r="C456">
        <v>755</v>
      </c>
      <c r="D456" t="s">
        <v>45</v>
      </c>
      <c r="E456" t="s">
        <v>46</v>
      </c>
      <c r="F456">
        <v>0.15</v>
      </c>
      <c r="G456">
        <v>21</v>
      </c>
      <c r="H456">
        <v>0.13700000000000001</v>
      </c>
      <c r="I456">
        <v>19.18</v>
      </c>
      <c r="J456">
        <v>0.125</v>
      </c>
      <c r="K456">
        <v>17.5</v>
      </c>
      <c r="L456">
        <v>0</v>
      </c>
      <c r="M456">
        <v>0</v>
      </c>
      <c r="N456">
        <v>0</v>
      </c>
      <c r="O456">
        <v>0</v>
      </c>
      <c r="P456">
        <v>140</v>
      </c>
      <c r="Q456">
        <v>0.14199999999999999</v>
      </c>
      <c r="R456">
        <v>19.88</v>
      </c>
      <c r="S456">
        <v>0.13</v>
      </c>
      <c r="T456">
        <v>18.2</v>
      </c>
      <c r="U456">
        <v>0.122</v>
      </c>
      <c r="V456">
        <v>17.079999999999998</v>
      </c>
      <c r="W456">
        <v>0</v>
      </c>
      <c r="X456">
        <v>0</v>
      </c>
      <c r="Y456">
        <v>0</v>
      </c>
      <c r="Z456">
        <v>0</v>
      </c>
      <c r="AB456">
        <v>202227</v>
      </c>
      <c r="AC456">
        <v>202247</v>
      </c>
      <c r="AM456" t="s">
        <v>38</v>
      </c>
      <c r="AN456" t="s">
        <v>39</v>
      </c>
      <c r="BE456" t="s">
        <v>40</v>
      </c>
      <c r="BF456" t="s">
        <v>41</v>
      </c>
    </row>
    <row r="457" spans="1:58">
      <c r="A457">
        <v>70225</v>
      </c>
      <c r="B457" t="s">
        <v>290</v>
      </c>
      <c r="C457">
        <v>755</v>
      </c>
      <c r="D457" t="s">
        <v>36</v>
      </c>
      <c r="E457" t="s">
        <v>37</v>
      </c>
      <c r="F457">
        <v>9.1999999999999998E-2</v>
      </c>
      <c r="G457">
        <v>25.76</v>
      </c>
      <c r="H457">
        <v>8.3000000000000004E-2</v>
      </c>
      <c r="I457">
        <v>23.24</v>
      </c>
      <c r="J457">
        <v>7.4999999999999997E-2</v>
      </c>
      <c r="K457">
        <v>21</v>
      </c>
      <c r="L457">
        <v>0</v>
      </c>
      <c r="M457">
        <v>0</v>
      </c>
      <c r="N457">
        <v>0</v>
      </c>
      <c r="O457">
        <v>0</v>
      </c>
      <c r="P457">
        <v>280</v>
      </c>
      <c r="Q457">
        <v>8.6999999999999994E-2</v>
      </c>
      <c r="R457">
        <v>24.36</v>
      </c>
      <c r="S457">
        <v>7.9000000000000001E-2</v>
      </c>
      <c r="T457">
        <v>22.12</v>
      </c>
      <c r="U457">
        <v>7.2999999999999995E-2</v>
      </c>
      <c r="V457">
        <v>20.440000000000001</v>
      </c>
      <c r="W457">
        <v>0</v>
      </c>
      <c r="X457">
        <v>0</v>
      </c>
      <c r="Y457">
        <v>0</v>
      </c>
      <c r="Z457">
        <v>0</v>
      </c>
      <c r="AB457">
        <v>202227</v>
      </c>
      <c r="AC457">
        <v>202247</v>
      </c>
      <c r="AM457" t="s">
        <v>38</v>
      </c>
      <c r="AN457" t="s">
        <v>39</v>
      </c>
      <c r="BE457" t="s">
        <v>40</v>
      </c>
      <c r="BF457" t="s">
        <v>41</v>
      </c>
    </row>
    <row r="458" spans="1:58">
      <c r="A458">
        <v>70225</v>
      </c>
      <c r="B458" t="s">
        <v>290</v>
      </c>
      <c r="C458">
        <v>755</v>
      </c>
      <c r="D458" t="s">
        <v>68</v>
      </c>
      <c r="E458" t="s">
        <v>69</v>
      </c>
      <c r="F458">
        <v>7.9000000000000001E-2</v>
      </c>
      <c r="G458">
        <v>29.62</v>
      </c>
      <c r="H458">
        <v>7.0999999999999994E-2</v>
      </c>
      <c r="I458">
        <v>26.62</v>
      </c>
      <c r="J458">
        <v>6.5000000000000002E-2</v>
      </c>
      <c r="K458">
        <v>24.37</v>
      </c>
      <c r="L458">
        <v>0</v>
      </c>
      <c r="M458">
        <v>0</v>
      </c>
      <c r="N458">
        <v>0</v>
      </c>
      <c r="O458">
        <v>0</v>
      </c>
      <c r="P458">
        <v>375</v>
      </c>
      <c r="Q458">
        <v>7.4999999999999997E-2</v>
      </c>
      <c r="R458">
        <v>28.12</v>
      </c>
      <c r="S458">
        <v>6.7000000000000004E-2</v>
      </c>
      <c r="T458">
        <v>25.12</v>
      </c>
      <c r="U458">
        <v>6.3E-2</v>
      </c>
      <c r="V458">
        <v>23.62</v>
      </c>
      <c r="W458">
        <v>0</v>
      </c>
      <c r="X458">
        <v>0</v>
      </c>
      <c r="Y458">
        <v>0</v>
      </c>
      <c r="Z458">
        <v>0</v>
      </c>
      <c r="AB458">
        <v>202227</v>
      </c>
      <c r="AC458">
        <v>202247</v>
      </c>
      <c r="AM458" t="s">
        <v>38</v>
      </c>
      <c r="AN458" t="s">
        <v>39</v>
      </c>
      <c r="BE458" t="s">
        <v>40</v>
      </c>
      <c r="BF458" t="s">
        <v>41</v>
      </c>
    </row>
    <row r="459" spans="1:58">
      <c r="A459">
        <v>70225</v>
      </c>
      <c r="B459" t="s">
        <v>290</v>
      </c>
      <c r="C459">
        <v>755</v>
      </c>
      <c r="D459" t="s">
        <v>45</v>
      </c>
      <c r="E459" t="s">
        <v>46</v>
      </c>
      <c r="F459">
        <v>0.15</v>
      </c>
      <c r="G459">
        <v>21</v>
      </c>
      <c r="H459">
        <v>0.13700000000000001</v>
      </c>
      <c r="I459">
        <v>19.18</v>
      </c>
      <c r="J459">
        <v>0.125</v>
      </c>
      <c r="K459">
        <v>17.5</v>
      </c>
      <c r="L459">
        <v>0</v>
      </c>
      <c r="M459">
        <v>0</v>
      </c>
      <c r="N459">
        <v>0</v>
      </c>
      <c r="O459">
        <v>0</v>
      </c>
      <c r="P459">
        <v>140</v>
      </c>
      <c r="Q459">
        <v>0.14199999999999999</v>
      </c>
      <c r="R459">
        <v>19.88</v>
      </c>
      <c r="S459">
        <v>0.13</v>
      </c>
      <c r="T459">
        <v>18.2</v>
      </c>
      <c r="U459">
        <v>0.122</v>
      </c>
      <c r="V459">
        <v>17.079999999999998</v>
      </c>
      <c r="W459">
        <v>0</v>
      </c>
      <c r="X459">
        <v>0</v>
      </c>
      <c r="Y459">
        <v>0</v>
      </c>
      <c r="Z459">
        <v>0</v>
      </c>
      <c r="AB459">
        <v>202227</v>
      </c>
      <c r="AC459">
        <v>202247</v>
      </c>
      <c r="AM459" t="s">
        <v>38</v>
      </c>
      <c r="AN459" t="s">
        <v>39</v>
      </c>
      <c r="BE459" t="s">
        <v>40</v>
      </c>
      <c r="BF459" t="s">
        <v>41</v>
      </c>
    </row>
    <row r="460" spans="1:58">
      <c r="A460">
        <v>70226</v>
      </c>
      <c r="B460" t="s">
        <v>291</v>
      </c>
      <c r="C460">
        <v>755</v>
      </c>
      <c r="D460" t="s">
        <v>36</v>
      </c>
      <c r="E460" t="s">
        <v>37</v>
      </c>
      <c r="F460">
        <v>9.1999999999999998E-2</v>
      </c>
      <c r="G460">
        <v>25.76</v>
      </c>
      <c r="H460">
        <v>8.3000000000000004E-2</v>
      </c>
      <c r="I460">
        <v>23.24</v>
      </c>
      <c r="J460">
        <v>7.4999999999999997E-2</v>
      </c>
      <c r="K460">
        <v>21</v>
      </c>
      <c r="L460">
        <v>0</v>
      </c>
      <c r="M460">
        <v>0</v>
      </c>
      <c r="N460">
        <v>0</v>
      </c>
      <c r="O460">
        <v>0</v>
      </c>
      <c r="P460">
        <v>280</v>
      </c>
      <c r="Q460">
        <v>8.6999999999999994E-2</v>
      </c>
      <c r="R460">
        <v>24.36</v>
      </c>
      <c r="S460">
        <v>7.9000000000000001E-2</v>
      </c>
      <c r="T460">
        <v>22.12</v>
      </c>
      <c r="U460">
        <v>7.2999999999999995E-2</v>
      </c>
      <c r="V460">
        <v>20.440000000000001</v>
      </c>
      <c r="W460">
        <v>0</v>
      </c>
      <c r="X460">
        <v>0</v>
      </c>
      <c r="Y460">
        <v>0</v>
      </c>
      <c r="Z460">
        <v>0</v>
      </c>
      <c r="AB460">
        <v>202227</v>
      </c>
      <c r="AC460">
        <v>202247</v>
      </c>
      <c r="AM460" t="s">
        <v>38</v>
      </c>
      <c r="AN460" t="s">
        <v>39</v>
      </c>
      <c r="BE460" t="s">
        <v>40</v>
      </c>
      <c r="BF460" t="s">
        <v>41</v>
      </c>
    </row>
    <row r="461" spans="1:58">
      <c r="A461">
        <v>70226</v>
      </c>
      <c r="B461" t="s">
        <v>291</v>
      </c>
      <c r="C461">
        <v>755</v>
      </c>
      <c r="D461" t="s">
        <v>68</v>
      </c>
      <c r="E461" t="s">
        <v>69</v>
      </c>
      <c r="F461">
        <v>7.9000000000000001E-2</v>
      </c>
      <c r="G461">
        <v>29.62</v>
      </c>
      <c r="H461">
        <v>7.0999999999999994E-2</v>
      </c>
      <c r="I461">
        <v>26.62</v>
      </c>
      <c r="J461">
        <v>6.5000000000000002E-2</v>
      </c>
      <c r="K461">
        <v>24.37</v>
      </c>
      <c r="L461">
        <v>0</v>
      </c>
      <c r="M461">
        <v>0</v>
      </c>
      <c r="N461">
        <v>0</v>
      </c>
      <c r="O461">
        <v>0</v>
      </c>
      <c r="P461">
        <v>375</v>
      </c>
      <c r="Q461">
        <v>7.4999999999999997E-2</v>
      </c>
      <c r="R461">
        <v>28.12</v>
      </c>
      <c r="S461">
        <v>6.7000000000000004E-2</v>
      </c>
      <c r="T461">
        <v>25.12</v>
      </c>
      <c r="U461">
        <v>6.3E-2</v>
      </c>
      <c r="V461">
        <v>23.62</v>
      </c>
      <c r="W461">
        <v>0</v>
      </c>
      <c r="X461">
        <v>0</v>
      </c>
      <c r="Y461">
        <v>0</v>
      </c>
      <c r="Z461">
        <v>0</v>
      </c>
      <c r="AB461">
        <v>202227</v>
      </c>
      <c r="AC461">
        <v>202247</v>
      </c>
      <c r="AM461" t="s">
        <v>38</v>
      </c>
      <c r="AN461" t="s">
        <v>39</v>
      </c>
      <c r="BE461" t="s">
        <v>40</v>
      </c>
      <c r="BF461" t="s">
        <v>41</v>
      </c>
    </row>
    <row r="462" spans="1:58">
      <c r="A462">
        <v>70226</v>
      </c>
      <c r="B462" t="s">
        <v>291</v>
      </c>
      <c r="C462">
        <v>755</v>
      </c>
      <c r="D462" t="s">
        <v>45</v>
      </c>
      <c r="E462" t="s">
        <v>46</v>
      </c>
      <c r="F462">
        <v>0.15</v>
      </c>
      <c r="G462">
        <v>21</v>
      </c>
      <c r="H462">
        <v>0.13700000000000001</v>
      </c>
      <c r="I462">
        <v>19.18</v>
      </c>
      <c r="J462">
        <v>0.125</v>
      </c>
      <c r="K462">
        <v>17.5</v>
      </c>
      <c r="L462">
        <v>0</v>
      </c>
      <c r="M462">
        <v>0</v>
      </c>
      <c r="N462">
        <v>0</v>
      </c>
      <c r="O462">
        <v>0</v>
      </c>
      <c r="P462">
        <v>140</v>
      </c>
      <c r="Q462">
        <v>0.14199999999999999</v>
      </c>
      <c r="R462">
        <v>19.88</v>
      </c>
      <c r="S462">
        <v>0.13</v>
      </c>
      <c r="T462">
        <v>18.2</v>
      </c>
      <c r="U462">
        <v>0.122</v>
      </c>
      <c r="V462">
        <v>17.079999999999998</v>
      </c>
      <c r="W462">
        <v>0</v>
      </c>
      <c r="X462">
        <v>0</v>
      </c>
      <c r="Y462">
        <v>0</v>
      </c>
      <c r="Z462">
        <v>0</v>
      </c>
      <c r="AB462">
        <v>202227</v>
      </c>
      <c r="AC462">
        <v>202247</v>
      </c>
      <c r="AM462" t="s">
        <v>38</v>
      </c>
      <c r="AN462" t="s">
        <v>39</v>
      </c>
      <c r="BE462" t="s">
        <v>40</v>
      </c>
      <c r="BF462" t="s">
        <v>41</v>
      </c>
    </row>
    <row r="463" spans="1:58">
      <c r="A463">
        <v>70236</v>
      </c>
      <c r="B463" t="s">
        <v>292</v>
      </c>
      <c r="C463">
        <v>755</v>
      </c>
      <c r="D463" t="s">
        <v>36</v>
      </c>
      <c r="E463" t="s">
        <v>37</v>
      </c>
      <c r="F463">
        <v>8.8999999999999996E-2</v>
      </c>
      <c r="G463">
        <v>24.92</v>
      </c>
      <c r="H463">
        <v>8.2000000000000003E-2</v>
      </c>
      <c r="I463">
        <v>22.96</v>
      </c>
      <c r="J463">
        <v>7.3999999999999996E-2</v>
      </c>
      <c r="K463">
        <v>20.72</v>
      </c>
      <c r="L463">
        <v>0</v>
      </c>
      <c r="M463">
        <v>0</v>
      </c>
      <c r="N463">
        <v>0</v>
      </c>
      <c r="O463">
        <v>0</v>
      </c>
      <c r="P463">
        <v>280</v>
      </c>
      <c r="Q463">
        <v>8.4000000000000005E-2</v>
      </c>
      <c r="R463">
        <v>23.52</v>
      </c>
      <c r="S463">
        <v>7.6999999999999999E-2</v>
      </c>
      <c r="T463">
        <v>21.56</v>
      </c>
      <c r="U463">
        <v>7.1999999999999995E-2</v>
      </c>
      <c r="V463">
        <v>20.16</v>
      </c>
      <c r="W463">
        <v>0</v>
      </c>
      <c r="X463">
        <v>0</v>
      </c>
      <c r="Y463">
        <v>0</v>
      </c>
      <c r="Z463">
        <v>0</v>
      </c>
      <c r="AB463">
        <v>202227</v>
      </c>
      <c r="AC463">
        <v>202247</v>
      </c>
      <c r="AM463" t="s">
        <v>38</v>
      </c>
      <c r="AN463" t="s">
        <v>39</v>
      </c>
      <c r="BE463" t="s">
        <v>40</v>
      </c>
      <c r="BF463" t="s">
        <v>41</v>
      </c>
    </row>
    <row r="464" spans="1:58">
      <c r="A464">
        <v>70236</v>
      </c>
      <c r="B464" t="s">
        <v>292</v>
      </c>
      <c r="C464">
        <v>755</v>
      </c>
      <c r="D464" t="s">
        <v>45</v>
      </c>
      <c r="E464" t="s">
        <v>46</v>
      </c>
      <c r="F464">
        <v>0.17899999999999999</v>
      </c>
      <c r="G464">
        <v>25.06</v>
      </c>
      <c r="H464">
        <v>0.16300000000000001</v>
      </c>
      <c r="I464">
        <v>22.82</v>
      </c>
      <c r="J464">
        <v>0.14799999999999999</v>
      </c>
      <c r="K464">
        <v>20.72</v>
      </c>
      <c r="L464">
        <v>0</v>
      </c>
      <c r="M464">
        <v>0</v>
      </c>
      <c r="N464">
        <v>0</v>
      </c>
      <c r="O464">
        <v>0</v>
      </c>
      <c r="P464">
        <v>140</v>
      </c>
      <c r="Q464">
        <v>0.16900000000000001</v>
      </c>
      <c r="R464">
        <v>23.66</v>
      </c>
      <c r="S464">
        <v>0.154</v>
      </c>
      <c r="T464">
        <v>21.56</v>
      </c>
      <c r="U464">
        <v>0.14399999999999999</v>
      </c>
      <c r="V464">
        <v>20.16</v>
      </c>
      <c r="W464">
        <v>0</v>
      </c>
      <c r="X464">
        <v>0</v>
      </c>
      <c r="Y464">
        <v>0</v>
      </c>
      <c r="Z464">
        <v>0</v>
      </c>
      <c r="AB464">
        <v>202227</v>
      </c>
      <c r="AC464">
        <v>202247</v>
      </c>
      <c r="AM464" t="s">
        <v>38</v>
      </c>
      <c r="AN464" t="s">
        <v>39</v>
      </c>
      <c r="BE464" t="s">
        <v>40</v>
      </c>
      <c r="BF464" t="s">
        <v>41</v>
      </c>
    </row>
    <row r="465" spans="1:58">
      <c r="A465">
        <v>70238</v>
      </c>
      <c r="B465" t="s">
        <v>293</v>
      </c>
      <c r="C465">
        <v>755</v>
      </c>
      <c r="D465" t="s">
        <v>36</v>
      </c>
      <c r="E465" t="s">
        <v>37</v>
      </c>
      <c r="F465">
        <v>8.8999999999999996E-2</v>
      </c>
      <c r="G465">
        <v>24.92</v>
      </c>
      <c r="H465">
        <v>8.2000000000000003E-2</v>
      </c>
      <c r="I465">
        <v>22.96</v>
      </c>
      <c r="J465">
        <v>7.3999999999999996E-2</v>
      </c>
      <c r="K465">
        <v>20.72</v>
      </c>
      <c r="L465">
        <v>0</v>
      </c>
      <c r="M465">
        <v>0</v>
      </c>
      <c r="N465">
        <v>0</v>
      </c>
      <c r="O465">
        <v>0</v>
      </c>
      <c r="P465">
        <v>280</v>
      </c>
      <c r="Q465">
        <v>8.4000000000000005E-2</v>
      </c>
      <c r="R465">
        <v>23.52</v>
      </c>
      <c r="S465">
        <v>7.6999999999999999E-2</v>
      </c>
      <c r="T465">
        <v>21.56</v>
      </c>
      <c r="U465">
        <v>7.1999999999999995E-2</v>
      </c>
      <c r="V465">
        <v>20.16</v>
      </c>
      <c r="W465">
        <v>0</v>
      </c>
      <c r="X465">
        <v>0</v>
      </c>
      <c r="Y465">
        <v>0</v>
      </c>
      <c r="Z465">
        <v>0</v>
      </c>
      <c r="AB465">
        <v>202227</v>
      </c>
      <c r="AC465">
        <v>202247</v>
      </c>
      <c r="BE465" t="s">
        <v>40</v>
      </c>
      <c r="BF465" t="s">
        <v>41</v>
      </c>
    </row>
    <row r="466" spans="1:58">
      <c r="A466">
        <v>70238</v>
      </c>
      <c r="B466" t="s">
        <v>293</v>
      </c>
      <c r="C466">
        <v>755</v>
      </c>
      <c r="D466" t="s">
        <v>45</v>
      </c>
      <c r="E466" t="s">
        <v>46</v>
      </c>
      <c r="F466">
        <v>0.17899999999999999</v>
      </c>
      <c r="G466">
        <v>25.06</v>
      </c>
      <c r="H466">
        <v>0.16300000000000001</v>
      </c>
      <c r="I466">
        <v>22.82</v>
      </c>
      <c r="J466">
        <v>0.14799999999999999</v>
      </c>
      <c r="K466">
        <v>20.72</v>
      </c>
      <c r="L466">
        <v>0</v>
      </c>
      <c r="M466">
        <v>0</v>
      </c>
      <c r="N466">
        <v>0</v>
      </c>
      <c r="O466">
        <v>0</v>
      </c>
      <c r="P466">
        <v>140</v>
      </c>
      <c r="Q466">
        <v>0.16900000000000001</v>
      </c>
      <c r="R466">
        <v>23.66</v>
      </c>
      <c r="S466">
        <v>0.154</v>
      </c>
      <c r="T466">
        <v>21.56</v>
      </c>
      <c r="U466">
        <v>0.14399999999999999</v>
      </c>
      <c r="V466">
        <v>20.16</v>
      </c>
      <c r="W466">
        <v>0</v>
      </c>
      <c r="X466">
        <v>0</v>
      </c>
      <c r="Y466">
        <v>0</v>
      </c>
      <c r="Z466">
        <v>0</v>
      </c>
      <c r="AB466">
        <v>202227</v>
      </c>
      <c r="AC466">
        <v>202247</v>
      </c>
      <c r="BE466" t="s">
        <v>40</v>
      </c>
      <c r="BF466" t="s">
        <v>41</v>
      </c>
    </row>
    <row r="467" spans="1:58">
      <c r="A467">
        <v>70280</v>
      </c>
      <c r="B467" t="s">
        <v>294</v>
      </c>
      <c r="C467">
        <v>755</v>
      </c>
      <c r="D467" t="s">
        <v>36</v>
      </c>
      <c r="E467" t="s">
        <v>37</v>
      </c>
      <c r="F467">
        <v>7.9000000000000001E-2</v>
      </c>
      <c r="G467">
        <v>22.12</v>
      </c>
      <c r="H467">
        <v>7.1999999999999995E-2</v>
      </c>
      <c r="I467">
        <v>20.16</v>
      </c>
      <c r="J467">
        <v>6.6000000000000003E-2</v>
      </c>
      <c r="K467">
        <v>18.48</v>
      </c>
      <c r="L467">
        <v>0</v>
      </c>
      <c r="M467">
        <v>0</v>
      </c>
      <c r="N467">
        <v>0</v>
      </c>
      <c r="O467">
        <v>0</v>
      </c>
      <c r="P467">
        <v>280</v>
      </c>
      <c r="Q467">
        <v>7.4999999999999997E-2</v>
      </c>
      <c r="R467">
        <v>21</v>
      </c>
      <c r="S467">
        <v>6.8000000000000005E-2</v>
      </c>
      <c r="T467">
        <v>19.04</v>
      </c>
      <c r="U467">
        <v>6.4000000000000001E-2</v>
      </c>
      <c r="V467">
        <v>17.920000000000002</v>
      </c>
      <c r="W467">
        <v>0</v>
      </c>
      <c r="X467">
        <v>0</v>
      </c>
      <c r="Y467">
        <v>0</v>
      </c>
      <c r="Z467">
        <v>0</v>
      </c>
      <c r="AB467">
        <v>202227</v>
      </c>
      <c r="AC467">
        <v>202247</v>
      </c>
      <c r="AM467" t="s">
        <v>38</v>
      </c>
      <c r="AN467" t="s">
        <v>39</v>
      </c>
      <c r="BE467" t="s">
        <v>40</v>
      </c>
      <c r="BF467" t="s">
        <v>41</v>
      </c>
    </row>
    <row r="468" spans="1:58">
      <c r="A468">
        <v>70280</v>
      </c>
      <c r="B468" t="s">
        <v>294</v>
      </c>
      <c r="C468">
        <v>755</v>
      </c>
      <c r="D468" t="s">
        <v>68</v>
      </c>
      <c r="E468" t="s">
        <v>69</v>
      </c>
      <c r="F468">
        <v>7.1999999999999995E-2</v>
      </c>
      <c r="G468">
        <v>27</v>
      </c>
      <c r="H468">
        <v>6.5000000000000002E-2</v>
      </c>
      <c r="I468">
        <v>24.37</v>
      </c>
      <c r="J468">
        <v>5.8999999999999997E-2</v>
      </c>
      <c r="K468">
        <v>22.12</v>
      </c>
      <c r="L468">
        <v>0</v>
      </c>
      <c r="M468">
        <v>0</v>
      </c>
      <c r="N468">
        <v>0</v>
      </c>
      <c r="O468">
        <v>0</v>
      </c>
      <c r="P468">
        <v>375</v>
      </c>
      <c r="Q468">
        <v>6.8000000000000005E-2</v>
      </c>
      <c r="R468">
        <v>25.5</v>
      </c>
      <c r="S468">
        <v>6.2E-2</v>
      </c>
      <c r="T468">
        <v>23.25</v>
      </c>
      <c r="U468">
        <v>5.8000000000000003E-2</v>
      </c>
      <c r="V468">
        <v>21.75</v>
      </c>
      <c r="W468">
        <v>0</v>
      </c>
      <c r="X468">
        <v>0</v>
      </c>
      <c r="Y468">
        <v>0</v>
      </c>
      <c r="Z468">
        <v>0</v>
      </c>
      <c r="AB468">
        <v>202227</v>
      </c>
      <c r="AC468">
        <v>202247</v>
      </c>
      <c r="AM468" t="s">
        <v>38</v>
      </c>
      <c r="AN468" t="s">
        <v>39</v>
      </c>
      <c r="BE468" t="s">
        <v>40</v>
      </c>
      <c r="BF468" t="s">
        <v>41</v>
      </c>
    </row>
    <row r="469" spans="1:58">
      <c r="A469">
        <v>70280</v>
      </c>
      <c r="B469" t="s">
        <v>294</v>
      </c>
      <c r="C469">
        <v>755</v>
      </c>
      <c r="D469" t="s">
        <v>45</v>
      </c>
      <c r="E469" t="s">
        <v>46</v>
      </c>
      <c r="F469">
        <v>0.15</v>
      </c>
      <c r="G469">
        <v>21</v>
      </c>
      <c r="H469">
        <v>0.13700000000000001</v>
      </c>
      <c r="I469">
        <v>19.18</v>
      </c>
      <c r="J469">
        <v>0.125</v>
      </c>
      <c r="K469">
        <v>17.5</v>
      </c>
      <c r="L469">
        <v>0</v>
      </c>
      <c r="M469">
        <v>0</v>
      </c>
      <c r="N469">
        <v>0</v>
      </c>
      <c r="O469">
        <v>0</v>
      </c>
      <c r="P469">
        <v>140</v>
      </c>
      <c r="Q469">
        <v>0.14199999999999999</v>
      </c>
      <c r="R469">
        <v>19.88</v>
      </c>
      <c r="S469">
        <v>0.13</v>
      </c>
      <c r="T469">
        <v>18.2</v>
      </c>
      <c r="U469">
        <v>0.122</v>
      </c>
      <c r="V469">
        <v>17.079999999999998</v>
      </c>
      <c r="W469">
        <v>0</v>
      </c>
      <c r="X469">
        <v>0</v>
      </c>
      <c r="Y469">
        <v>0</v>
      </c>
      <c r="Z469">
        <v>0</v>
      </c>
      <c r="AB469">
        <v>202227</v>
      </c>
      <c r="AC469">
        <v>202247</v>
      </c>
      <c r="AM469" t="s">
        <v>38</v>
      </c>
      <c r="AN469" t="s">
        <v>39</v>
      </c>
      <c r="BE469" t="s">
        <v>40</v>
      </c>
      <c r="BF469" t="s">
        <v>41</v>
      </c>
    </row>
    <row r="470" spans="1:58">
      <c r="A470">
        <v>70281</v>
      </c>
      <c r="B470" t="s">
        <v>295</v>
      </c>
      <c r="C470">
        <v>755</v>
      </c>
      <c r="D470" t="s">
        <v>36</v>
      </c>
      <c r="E470" t="s">
        <v>37</v>
      </c>
      <c r="F470">
        <v>7.9000000000000001E-2</v>
      </c>
      <c r="G470">
        <v>22.12</v>
      </c>
      <c r="H470">
        <v>7.1999999999999995E-2</v>
      </c>
      <c r="I470">
        <v>20.16</v>
      </c>
      <c r="J470">
        <v>6.6000000000000003E-2</v>
      </c>
      <c r="K470">
        <v>18.48</v>
      </c>
      <c r="L470">
        <v>0</v>
      </c>
      <c r="M470">
        <v>0</v>
      </c>
      <c r="N470">
        <v>0</v>
      </c>
      <c r="O470">
        <v>0</v>
      </c>
      <c r="P470">
        <v>280</v>
      </c>
      <c r="Q470">
        <v>7.4999999999999997E-2</v>
      </c>
      <c r="R470">
        <v>21</v>
      </c>
      <c r="S470">
        <v>6.8000000000000005E-2</v>
      </c>
      <c r="T470">
        <v>19.04</v>
      </c>
      <c r="U470">
        <v>6.4000000000000001E-2</v>
      </c>
      <c r="V470">
        <v>17.920000000000002</v>
      </c>
      <c r="W470">
        <v>0</v>
      </c>
      <c r="X470">
        <v>0</v>
      </c>
      <c r="Y470">
        <v>0</v>
      </c>
      <c r="Z470">
        <v>0</v>
      </c>
      <c r="AB470">
        <v>202227</v>
      </c>
      <c r="AC470">
        <v>202247</v>
      </c>
      <c r="AM470" t="s">
        <v>38</v>
      </c>
      <c r="AN470" t="s">
        <v>39</v>
      </c>
      <c r="BE470" t="s">
        <v>40</v>
      </c>
      <c r="BF470" t="s">
        <v>41</v>
      </c>
    </row>
    <row r="471" spans="1:58">
      <c r="A471">
        <v>70281</v>
      </c>
      <c r="B471" t="s">
        <v>295</v>
      </c>
      <c r="C471">
        <v>755</v>
      </c>
      <c r="D471" t="s">
        <v>68</v>
      </c>
      <c r="E471" t="s">
        <v>69</v>
      </c>
      <c r="F471">
        <v>7.1999999999999995E-2</v>
      </c>
      <c r="G471">
        <v>27</v>
      </c>
      <c r="H471">
        <v>6.5000000000000002E-2</v>
      </c>
      <c r="I471">
        <v>24.37</v>
      </c>
      <c r="J471">
        <v>5.8999999999999997E-2</v>
      </c>
      <c r="K471">
        <v>22.12</v>
      </c>
      <c r="L471">
        <v>0</v>
      </c>
      <c r="M471">
        <v>0</v>
      </c>
      <c r="N471">
        <v>0</v>
      </c>
      <c r="O471">
        <v>0</v>
      </c>
      <c r="P471">
        <v>375</v>
      </c>
      <c r="Q471">
        <v>6.8000000000000005E-2</v>
      </c>
      <c r="R471">
        <v>25.5</v>
      </c>
      <c r="S471">
        <v>6.2E-2</v>
      </c>
      <c r="T471">
        <v>23.25</v>
      </c>
      <c r="U471">
        <v>5.8000000000000003E-2</v>
      </c>
      <c r="V471">
        <v>21.75</v>
      </c>
      <c r="W471">
        <v>0</v>
      </c>
      <c r="X471">
        <v>0</v>
      </c>
      <c r="Y471">
        <v>0</v>
      </c>
      <c r="Z471">
        <v>0</v>
      </c>
      <c r="AB471">
        <v>202227</v>
      </c>
      <c r="AC471">
        <v>202247</v>
      </c>
      <c r="AM471" t="s">
        <v>38</v>
      </c>
      <c r="AN471" t="s">
        <v>39</v>
      </c>
      <c r="BE471" t="s">
        <v>40</v>
      </c>
      <c r="BF471" t="s">
        <v>41</v>
      </c>
    </row>
    <row r="472" spans="1:58">
      <c r="A472">
        <v>70281</v>
      </c>
      <c r="B472" t="s">
        <v>295</v>
      </c>
      <c r="C472">
        <v>755</v>
      </c>
      <c r="D472" t="s">
        <v>45</v>
      </c>
      <c r="E472" t="s">
        <v>46</v>
      </c>
      <c r="F472">
        <v>0.15</v>
      </c>
      <c r="G472">
        <v>21</v>
      </c>
      <c r="H472">
        <v>0.13700000000000001</v>
      </c>
      <c r="I472">
        <v>19.18</v>
      </c>
      <c r="J472">
        <v>0.125</v>
      </c>
      <c r="K472">
        <v>17.5</v>
      </c>
      <c r="L472">
        <v>0</v>
      </c>
      <c r="M472">
        <v>0</v>
      </c>
      <c r="N472">
        <v>0</v>
      </c>
      <c r="O472">
        <v>0</v>
      </c>
      <c r="P472">
        <v>140</v>
      </c>
      <c r="Q472">
        <v>0.14199999999999999</v>
      </c>
      <c r="R472">
        <v>19.88</v>
      </c>
      <c r="S472">
        <v>0.13</v>
      </c>
      <c r="T472">
        <v>18.2</v>
      </c>
      <c r="U472">
        <v>0.122</v>
      </c>
      <c r="V472">
        <v>17.079999999999998</v>
      </c>
      <c r="W472">
        <v>0</v>
      </c>
      <c r="X472">
        <v>0</v>
      </c>
      <c r="Y472">
        <v>0</v>
      </c>
      <c r="Z472">
        <v>0</v>
      </c>
      <c r="AB472">
        <v>202227</v>
      </c>
      <c r="AC472">
        <v>202247</v>
      </c>
      <c r="AM472" t="s">
        <v>38</v>
      </c>
      <c r="AN472" t="s">
        <v>39</v>
      </c>
      <c r="BE472" t="s">
        <v>40</v>
      </c>
      <c r="BF472" t="s">
        <v>41</v>
      </c>
    </row>
    <row r="473" spans="1:58">
      <c r="A473">
        <v>70282</v>
      </c>
      <c r="B473" t="s">
        <v>296</v>
      </c>
      <c r="C473">
        <v>755</v>
      </c>
      <c r="D473" t="s">
        <v>36</v>
      </c>
      <c r="E473" t="s">
        <v>37</v>
      </c>
      <c r="F473">
        <v>7.9000000000000001E-2</v>
      </c>
      <c r="G473">
        <v>22.12</v>
      </c>
      <c r="H473">
        <v>7.1999999999999995E-2</v>
      </c>
      <c r="I473">
        <v>20.16</v>
      </c>
      <c r="J473">
        <v>6.6000000000000003E-2</v>
      </c>
      <c r="K473">
        <v>18.48</v>
      </c>
      <c r="L473">
        <v>0</v>
      </c>
      <c r="M473">
        <v>0</v>
      </c>
      <c r="N473">
        <v>0</v>
      </c>
      <c r="O473">
        <v>0</v>
      </c>
      <c r="P473">
        <v>280</v>
      </c>
      <c r="Q473">
        <v>7.4999999999999997E-2</v>
      </c>
      <c r="R473">
        <v>21</v>
      </c>
      <c r="S473">
        <v>6.8000000000000005E-2</v>
      </c>
      <c r="T473">
        <v>19.04</v>
      </c>
      <c r="U473">
        <v>6.4000000000000001E-2</v>
      </c>
      <c r="V473">
        <v>17.920000000000002</v>
      </c>
      <c r="W473">
        <v>0</v>
      </c>
      <c r="X473">
        <v>0</v>
      </c>
      <c r="Y473">
        <v>0</v>
      </c>
      <c r="Z473">
        <v>0</v>
      </c>
      <c r="AB473">
        <v>202227</v>
      </c>
      <c r="AC473">
        <v>202247</v>
      </c>
      <c r="AM473" t="s">
        <v>38</v>
      </c>
      <c r="AN473" t="s">
        <v>39</v>
      </c>
      <c r="BE473" t="s">
        <v>40</v>
      </c>
      <c r="BF473" t="s">
        <v>41</v>
      </c>
    </row>
    <row r="474" spans="1:58">
      <c r="A474">
        <v>70282</v>
      </c>
      <c r="B474" t="s">
        <v>296</v>
      </c>
      <c r="C474">
        <v>755</v>
      </c>
      <c r="D474" t="s">
        <v>68</v>
      </c>
      <c r="E474" t="s">
        <v>69</v>
      </c>
      <c r="F474">
        <v>7.1999999999999995E-2</v>
      </c>
      <c r="G474">
        <v>27</v>
      </c>
      <c r="H474">
        <v>6.5000000000000002E-2</v>
      </c>
      <c r="I474">
        <v>24.37</v>
      </c>
      <c r="J474">
        <v>5.8999999999999997E-2</v>
      </c>
      <c r="K474">
        <v>22.12</v>
      </c>
      <c r="L474">
        <v>0</v>
      </c>
      <c r="M474">
        <v>0</v>
      </c>
      <c r="N474">
        <v>0</v>
      </c>
      <c r="O474">
        <v>0</v>
      </c>
      <c r="P474">
        <v>375</v>
      </c>
      <c r="Q474">
        <v>6.8000000000000005E-2</v>
      </c>
      <c r="R474">
        <v>25.5</v>
      </c>
      <c r="S474">
        <v>6.2E-2</v>
      </c>
      <c r="T474">
        <v>23.25</v>
      </c>
      <c r="U474">
        <v>5.8000000000000003E-2</v>
      </c>
      <c r="V474">
        <v>21.75</v>
      </c>
      <c r="W474">
        <v>0</v>
      </c>
      <c r="X474">
        <v>0</v>
      </c>
      <c r="Y474">
        <v>0</v>
      </c>
      <c r="Z474">
        <v>0</v>
      </c>
      <c r="AB474">
        <v>202227</v>
      </c>
      <c r="AC474">
        <v>202247</v>
      </c>
      <c r="AM474" t="s">
        <v>38</v>
      </c>
      <c r="AN474" t="s">
        <v>39</v>
      </c>
      <c r="BE474" t="s">
        <v>40</v>
      </c>
      <c r="BF474" t="s">
        <v>41</v>
      </c>
    </row>
    <row r="475" spans="1:58">
      <c r="A475">
        <v>70282</v>
      </c>
      <c r="B475" t="s">
        <v>296</v>
      </c>
      <c r="C475">
        <v>755</v>
      </c>
      <c r="D475" t="s">
        <v>45</v>
      </c>
      <c r="E475" t="s">
        <v>46</v>
      </c>
      <c r="F475">
        <v>0.15</v>
      </c>
      <c r="G475">
        <v>21</v>
      </c>
      <c r="H475">
        <v>0.13700000000000001</v>
      </c>
      <c r="I475">
        <v>19.18</v>
      </c>
      <c r="J475">
        <v>0.125</v>
      </c>
      <c r="K475">
        <v>17.5</v>
      </c>
      <c r="L475">
        <v>0</v>
      </c>
      <c r="M475">
        <v>0</v>
      </c>
      <c r="N475">
        <v>0</v>
      </c>
      <c r="O475">
        <v>0</v>
      </c>
      <c r="P475">
        <v>140</v>
      </c>
      <c r="Q475">
        <v>0.14199999999999999</v>
      </c>
      <c r="R475">
        <v>19.88</v>
      </c>
      <c r="S475">
        <v>0.13</v>
      </c>
      <c r="T475">
        <v>18.2</v>
      </c>
      <c r="U475">
        <v>0.122</v>
      </c>
      <c r="V475">
        <v>17.079999999999998</v>
      </c>
      <c r="W475">
        <v>0</v>
      </c>
      <c r="X475">
        <v>0</v>
      </c>
      <c r="Y475">
        <v>0</v>
      </c>
      <c r="Z475">
        <v>0</v>
      </c>
      <c r="AB475">
        <v>202227</v>
      </c>
      <c r="AC475">
        <v>202247</v>
      </c>
      <c r="AM475" t="s">
        <v>38</v>
      </c>
      <c r="AN475" t="s">
        <v>39</v>
      </c>
      <c r="BE475" t="s">
        <v>40</v>
      </c>
      <c r="BF475" t="s">
        <v>41</v>
      </c>
    </row>
    <row r="476" spans="1:58">
      <c r="A476">
        <v>70283</v>
      </c>
      <c r="B476" t="s">
        <v>297</v>
      </c>
      <c r="C476">
        <v>755</v>
      </c>
      <c r="D476" t="s">
        <v>36</v>
      </c>
      <c r="E476" t="s">
        <v>37</v>
      </c>
      <c r="F476">
        <v>7.9000000000000001E-2</v>
      </c>
      <c r="G476">
        <v>22.12</v>
      </c>
      <c r="H476">
        <v>7.1999999999999995E-2</v>
      </c>
      <c r="I476">
        <v>20.16</v>
      </c>
      <c r="J476">
        <v>6.6000000000000003E-2</v>
      </c>
      <c r="K476">
        <v>18.48</v>
      </c>
      <c r="L476">
        <v>0</v>
      </c>
      <c r="M476">
        <v>0</v>
      </c>
      <c r="N476">
        <v>0</v>
      </c>
      <c r="O476">
        <v>0</v>
      </c>
      <c r="P476">
        <v>280</v>
      </c>
      <c r="Q476">
        <v>7.4999999999999997E-2</v>
      </c>
      <c r="R476">
        <v>21</v>
      </c>
      <c r="S476">
        <v>6.8000000000000005E-2</v>
      </c>
      <c r="T476">
        <v>19.04</v>
      </c>
      <c r="U476">
        <v>6.4000000000000001E-2</v>
      </c>
      <c r="V476">
        <v>17.920000000000002</v>
      </c>
      <c r="W476">
        <v>0</v>
      </c>
      <c r="X476">
        <v>0</v>
      </c>
      <c r="Y476">
        <v>0</v>
      </c>
      <c r="Z476">
        <v>0</v>
      </c>
      <c r="AB476">
        <v>202227</v>
      </c>
      <c r="AC476">
        <v>202247</v>
      </c>
      <c r="AM476" t="s">
        <v>38</v>
      </c>
      <c r="AN476" t="s">
        <v>39</v>
      </c>
      <c r="BE476" t="s">
        <v>40</v>
      </c>
      <c r="BF476" t="s">
        <v>41</v>
      </c>
    </row>
    <row r="477" spans="1:58">
      <c r="A477">
        <v>70283</v>
      </c>
      <c r="B477" t="s">
        <v>297</v>
      </c>
      <c r="C477">
        <v>755</v>
      </c>
      <c r="D477" t="s">
        <v>68</v>
      </c>
      <c r="E477" t="s">
        <v>69</v>
      </c>
      <c r="F477">
        <v>7.1999999999999995E-2</v>
      </c>
      <c r="G477">
        <v>27</v>
      </c>
      <c r="H477">
        <v>6.5000000000000002E-2</v>
      </c>
      <c r="I477">
        <v>24.37</v>
      </c>
      <c r="J477">
        <v>5.8999999999999997E-2</v>
      </c>
      <c r="K477">
        <v>22.12</v>
      </c>
      <c r="L477">
        <v>0</v>
      </c>
      <c r="M477">
        <v>0</v>
      </c>
      <c r="N477">
        <v>0</v>
      </c>
      <c r="O477">
        <v>0</v>
      </c>
      <c r="P477">
        <v>375</v>
      </c>
      <c r="Q477">
        <v>6.8000000000000005E-2</v>
      </c>
      <c r="R477">
        <v>25.5</v>
      </c>
      <c r="S477">
        <v>6.2E-2</v>
      </c>
      <c r="T477">
        <v>23.25</v>
      </c>
      <c r="U477">
        <v>5.8000000000000003E-2</v>
      </c>
      <c r="V477">
        <v>21.75</v>
      </c>
      <c r="W477">
        <v>0</v>
      </c>
      <c r="X477">
        <v>0</v>
      </c>
      <c r="Y477">
        <v>0</v>
      </c>
      <c r="Z477">
        <v>0</v>
      </c>
      <c r="AB477">
        <v>202227</v>
      </c>
      <c r="AC477">
        <v>202247</v>
      </c>
      <c r="AM477" t="s">
        <v>38</v>
      </c>
      <c r="AN477" t="s">
        <v>39</v>
      </c>
      <c r="BE477" t="s">
        <v>40</v>
      </c>
      <c r="BF477" t="s">
        <v>41</v>
      </c>
    </row>
    <row r="478" spans="1:58">
      <c r="A478">
        <v>70283</v>
      </c>
      <c r="B478" t="s">
        <v>297</v>
      </c>
      <c r="C478">
        <v>755</v>
      </c>
      <c r="D478" t="s">
        <v>45</v>
      </c>
      <c r="E478" t="s">
        <v>46</v>
      </c>
      <c r="F478">
        <v>0.15</v>
      </c>
      <c r="G478">
        <v>21</v>
      </c>
      <c r="H478">
        <v>0.13700000000000001</v>
      </c>
      <c r="I478">
        <v>19.18</v>
      </c>
      <c r="J478">
        <v>0.125</v>
      </c>
      <c r="K478">
        <v>17.5</v>
      </c>
      <c r="L478">
        <v>0</v>
      </c>
      <c r="M478">
        <v>0</v>
      </c>
      <c r="N478">
        <v>0</v>
      </c>
      <c r="O478">
        <v>0</v>
      </c>
      <c r="P478">
        <v>140</v>
      </c>
      <c r="Q478">
        <v>0.14199999999999999</v>
      </c>
      <c r="R478">
        <v>19.88</v>
      </c>
      <c r="S478">
        <v>0.13</v>
      </c>
      <c r="T478">
        <v>18.2</v>
      </c>
      <c r="U478">
        <v>0.122</v>
      </c>
      <c r="V478">
        <v>17.079999999999998</v>
      </c>
      <c r="W478">
        <v>0</v>
      </c>
      <c r="X478">
        <v>0</v>
      </c>
      <c r="Y478">
        <v>0</v>
      </c>
      <c r="Z478">
        <v>0</v>
      </c>
      <c r="AB478">
        <v>202227</v>
      </c>
      <c r="AC478">
        <v>202247</v>
      </c>
      <c r="AM478" t="s">
        <v>38</v>
      </c>
      <c r="AN478" t="s">
        <v>39</v>
      </c>
      <c r="BE478" t="s">
        <v>40</v>
      </c>
      <c r="BF478" t="s">
        <v>41</v>
      </c>
    </row>
    <row r="479" spans="1:58">
      <c r="A479">
        <v>70507</v>
      </c>
      <c r="B479" t="s">
        <v>298</v>
      </c>
      <c r="C479">
        <v>755</v>
      </c>
      <c r="D479" t="s">
        <v>36</v>
      </c>
      <c r="E479" t="s">
        <v>37</v>
      </c>
      <c r="F479">
        <v>0.112</v>
      </c>
      <c r="G479">
        <v>31.36</v>
      </c>
      <c r="H479">
        <v>0.10199999999999999</v>
      </c>
      <c r="I479">
        <v>28.56</v>
      </c>
      <c r="J479">
        <v>9.2999999999999999E-2</v>
      </c>
      <c r="K479">
        <v>26.04</v>
      </c>
      <c r="L479">
        <v>0</v>
      </c>
      <c r="M479">
        <v>0</v>
      </c>
      <c r="N479">
        <v>0</v>
      </c>
      <c r="O479">
        <v>0</v>
      </c>
      <c r="P479">
        <v>280</v>
      </c>
      <c r="Q479">
        <v>0.106</v>
      </c>
      <c r="R479">
        <v>29.68</v>
      </c>
      <c r="S479">
        <v>9.7000000000000003E-2</v>
      </c>
      <c r="T479">
        <v>27.16</v>
      </c>
      <c r="U479">
        <v>0.09</v>
      </c>
      <c r="V479">
        <v>25.2</v>
      </c>
      <c r="W479">
        <v>0</v>
      </c>
      <c r="X479">
        <v>0</v>
      </c>
      <c r="Y479">
        <v>0</v>
      </c>
      <c r="Z479">
        <v>0</v>
      </c>
      <c r="AB479">
        <v>202227</v>
      </c>
      <c r="AC479">
        <v>202247</v>
      </c>
      <c r="AM479" t="s">
        <v>38</v>
      </c>
      <c r="AN479" t="s">
        <v>39</v>
      </c>
      <c r="BE479" t="s">
        <v>40</v>
      </c>
      <c r="BF479" t="s">
        <v>41</v>
      </c>
    </row>
    <row r="480" spans="1:58">
      <c r="A480">
        <v>70613</v>
      </c>
      <c r="B480" t="s">
        <v>299</v>
      </c>
      <c r="C480">
        <v>755</v>
      </c>
      <c r="D480" t="s">
        <v>36</v>
      </c>
      <c r="E480" t="s">
        <v>37</v>
      </c>
      <c r="F480">
        <v>7.9000000000000001E-2</v>
      </c>
      <c r="G480">
        <v>22.12</v>
      </c>
      <c r="H480">
        <v>7.1999999999999995E-2</v>
      </c>
      <c r="I480">
        <v>20.16</v>
      </c>
      <c r="J480">
        <v>6.6000000000000003E-2</v>
      </c>
      <c r="K480">
        <v>18.48</v>
      </c>
      <c r="L480">
        <v>0</v>
      </c>
      <c r="M480">
        <v>0</v>
      </c>
      <c r="N480">
        <v>0</v>
      </c>
      <c r="O480">
        <v>0</v>
      </c>
      <c r="P480">
        <v>280</v>
      </c>
      <c r="Q480">
        <v>7.4999999999999997E-2</v>
      </c>
      <c r="R480">
        <v>21</v>
      </c>
      <c r="S480">
        <v>6.8000000000000005E-2</v>
      </c>
      <c r="T480">
        <v>19.04</v>
      </c>
      <c r="U480">
        <v>6.4000000000000001E-2</v>
      </c>
      <c r="V480">
        <v>17.920000000000002</v>
      </c>
      <c r="W480">
        <v>0</v>
      </c>
      <c r="X480">
        <v>0</v>
      </c>
      <c r="Y480">
        <v>0</v>
      </c>
      <c r="Z480">
        <v>0</v>
      </c>
      <c r="AB480">
        <v>202227</v>
      </c>
      <c r="AC480">
        <v>202247</v>
      </c>
      <c r="AM480" t="s">
        <v>38</v>
      </c>
      <c r="AN480" t="s">
        <v>39</v>
      </c>
      <c r="BE480" t="s">
        <v>40</v>
      </c>
      <c r="BF480" t="s">
        <v>41</v>
      </c>
    </row>
    <row r="481" spans="1:58">
      <c r="A481">
        <v>70614</v>
      </c>
      <c r="B481" t="s">
        <v>300</v>
      </c>
      <c r="C481">
        <v>755</v>
      </c>
      <c r="D481" t="s">
        <v>36</v>
      </c>
      <c r="E481" t="s">
        <v>37</v>
      </c>
      <c r="F481">
        <v>7.9000000000000001E-2</v>
      </c>
      <c r="G481">
        <v>22.12</v>
      </c>
      <c r="H481">
        <v>7.1999999999999995E-2</v>
      </c>
      <c r="I481">
        <v>20.16</v>
      </c>
      <c r="J481">
        <v>6.6000000000000003E-2</v>
      </c>
      <c r="K481">
        <v>18.48</v>
      </c>
      <c r="L481">
        <v>0</v>
      </c>
      <c r="M481">
        <v>0</v>
      </c>
      <c r="N481">
        <v>0</v>
      </c>
      <c r="O481">
        <v>0</v>
      </c>
      <c r="P481">
        <v>280</v>
      </c>
      <c r="Q481">
        <v>7.4999999999999997E-2</v>
      </c>
      <c r="R481">
        <v>21</v>
      </c>
      <c r="S481">
        <v>6.8000000000000005E-2</v>
      </c>
      <c r="T481">
        <v>19.04</v>
      </c>
      <c r="U481">
        <v>6.4000000000000001E-2</v>
      </c>
      <c r="V481">
        <v>17.920000000000002</v>
      </c>
      <c r="W481">
        <v>0</v>
      </c>
      <c r="X481">
        <v>0</v>
      </c>
      <c r="Y481">
        <v>0</v>
      </c>
      <c r="Z481">
        <v>0</v>
      </c>
      <c r="AB481">
        <v>202227</v>
      </c>
      <c r="AC481">
        <v>202247</v>
      </c>
      <c r="AM481" t="s">
        <v>38</v>
      </c>
      <c r="AN481" t="s">
        <v>39</v>
      </c>
      <c r="BE481" t="s">
        <v>40</v>
      </c>
      <c r="BF481" t="s">
        <v>41</v>
      </c>
    </row>
    <row r="482" spans="1:58">
      <c r="A482">
        <v>70614</v>
      </c>
      <c r="B482" t="s">
        <v>300</v>
      </c>
      <c r="C482">
        <v>755</v>
      </c>
      <c r="D482" t="s">
        <v>68</v>
      </c>
      <c r="E482" t="s">
        <v>69</v>
      </c>
      <c r="F482">
        <v>7.1999999999999995E-2</v>
      </c>
      <c r="G482">
        <v>27</v>
      </c>
      <c r="H482">
        <v>6.5000000000000002E-2</v>
      </c>
      <c r="I482">
        <v>24.37</v>
      </c>
      <c r="J482">
        <v>5.8999999999999997E-2</v>
      </c>
      <c r="K482">
        <v>22.12</v>
      </c>
      <c r="L482">
        <v>0</v>
      </c>
      <c r="M482">
        <v>0</v>
      </c>
      <c r="N482">
        <v>0</v>
      </c>
      <c r="O482">
        <v>0</v>
      </c>
      <c r="P482">
        <v>375</v>
      </c>
      <c r="Q482">
        <v>6.8000000000000005E-2</v>
      </c>
      <c r="R482">
        <v>25.5</v>
      </c>
      <c r="S482">
        <v>6.2E-2</v>
      </c>
      <c r="T482">
        <v>23.25</v>
      </c>
      <c r="U482">
        <v>5.8000000000000003E-2</v>
      </c>
      <c r="V482">
        <v>21.75</v>
      </c>
      <c r="W482">
        <v>0</v>
      </c>
      <c r="X482">
        <v>0</v>
      </c>
      <c r="Y482">
        <v>0</v>
      </c>
      <c r="Z482">
        <v>0</v>
      </c>
      <c r="AB482">
        <v>202227</v>
      </c>
      <c r="AC482">
        <v>202247</v>
      </c>
      <c r="AM482" t="s">
        <v>38</v>
      </c>
      <c r="AN482" t="s">
        <v>39</v>
      </c>
      <c r="BE482" t="s">
        <v>40</v>
      </c>
      <c r="BF482" t="s">
        <v>41</v>
      </c>
    </row>
    <row r="483" spans="1:58">
      <c r="A483">
        <v>70614</v>
      </c>
      <c r="B483" t="s">
        <v>300</v>
      </c>
      <c r="C483">
        <v>755</v>
      </c>
      <c r="D483" t="s">
        <v>45</v>
      </c>
      <c r="E483" t="s">
        <v>46</v>
      </c>
      <c r="F483">
        <v>0.15</v>
      </c>
      <c r="G483">
        <v>21</v>
      </c>
      <c r="H483">
        <v>0.13700000000000001</v>
      </c>
      <c r="I483">
        <v>19.18</v>
      </c>
      <c r="J483">
        <v>0.125</v>
      </c>
      <c r="K483">
        <v>17.5</v>
      </c>
      <c r="L483">
        <v>0</v>
      </c>
      <c r="M483">
        <v>0</v>
      </c>
      <c r="N483">
        <v>0</v>
      </c>
      <c r="O483">
        <v>0</v>
      </c>
      <c r="P483">
        <v>140</v>
      </c>
      <c r="Q483">
        <v>0.14199999999999999</v>
      </c>
      <c r="R483">
        <v>19.88</v>
      </c>
      <c r="S483">
        <v>0.13</v>
      </c>
      <c r="T483">
        <v>18.2</v>
      </c>
      <c r="U483">
        <v>0.122</v>
      </c>
      <c r="V483">
        <v>17.079999999999998</v>
      </c>
      <c r="W483">
        <v>0</v>
      </c>
      <c r="X483">
        <v>0</v>
      </c>
      <c r="Y483">
        <v>0</v>
      </c>
      <c r="Z483">
        <v>0</v>
      </c>
      <c r="AB483">
        <v>202227</v>
      </c>
      <c r="AC483">
        <v>202247</v>
      </c>
      <c r="AM483" t="s">
        <v>38</v>
      </c>
      <c r="AN483" t="s">
        <v>39</v>
      </c>
      <c r="BE483" t="s">
        <v>40</v>
      </c>
      <c r="BF483" t="s">
        <v>41</v>
      </c>
    </row>
    <row r="484" spans="1:58">
      <c r="A484">
        <v>70782</v>
      </c>
      <c r="B484" t="s">
        <v>301</v>
      </c>
      <c r="C484">
        <v>755</v>
      </c>
      <c r="D484" t="s">
        <v>36</v>
      </c>
      <c r="E484" t="s">
        <v>37</v>
      </c>
      <c r="F484">
        <v>7.9000000000000001E-2</v>
      </c>
      <c r="G484">
        <v>22.12</v>
      </c>
      <c r="H484">
        <v>7.1999999999999995E-2</v>
      </c>
      <c r="I484">
        <v>20.16</v>
      </c>
      <c r="J484">
        <v>6.6000000000000003E-2</v>
      </c>
      <c r="K484">
        <v>18.48</v>
      </c>
      <c r="L484">
        <v>0</v>
      </c>
      <c r="M484">
        <v>0</v>
      </c>
      <c r="N484">
        <v>0</v>
      </c>
      <c r="O484">
        <v>0</v>
      </c>
      <c r="P484">
        <v>280</v>
      </c>
      <c r="Q484">
        <v>7.4999999999999997E-2</v>
      </c>
      <c r="R484">
        <v>21</v>
      </c>
      <c r="S484">
        <v>6.8000000000000005E-2</v>
      </c>
      <c r="T484">
        <v>19.04</v>
      </c>
      <c r="U484">
        <v>6.4000000000000001E-2</v>
      </c>
      <c r="V484">
        <v>17.920000000000002</v>
      </c>
      <c r="W484">
        <v>0</v>
      </c>
      <c r="X484">
        <v>0</v>
      </c>
      <c r="Y484">
        <v>0</v>
      </c>
      <c r="Z484">
        <v>0</v>
      </c>
      <c r="AB484">
        <v>202227</v>
      </c>
      <c r="AC484">
        <v>202247</v>
      </c>
      <c r="AM484" t="s">
        <v>38</v>
      </c>
      <c r="AN484" t="s">
        <v>39</v>
      </c>
      <c r="BE484" t="s">
        <v>40</v>
      </c>
      <c r="BF484" t="s">
        <v>41</v>
      </c>
    </row>
    <row r="485" spans="1:58">
      <c r="A485">
        <v>70875</v>
      </c>
      <c r="B485" t="s">
        <v>302</v>
      </c>
      <c r="C485">
        <v>755</v>
      </c>
      <c r="D485" t="s">
        <v>36</v>
      </c>
      <c r="E485" t="s">
        <v>37</v>
      </c>
      <c r="F485">
        <v>7.9000000000000001E-2</v>
      </c>
      <c r="G485">
        <v>22.12</v>
      </c>
      <c r="H485">
        <v>7.1999999999999995E-2</v>
      </c>
      <c r="I485">
        <v>20.16</v>
      </c>
      <c r="J485">
        <v>6.6000000000000003E-2</v>
      </c>
      <c r="K485">
        <v>18.48</v>
      </c>
      <c r="L485">
        <v>0</v>
      </c>
      <c r="M485">
        <v>0</v>
      </c>
      <c r="N485">
        <v>0</v>
      </c>
      <c r="O485">
        <v>0</v>
      </c>
      <c r="P485">
        <v>280</v>
      </c>
      <c r="Q485">
        <v>7.4999999999999997E-2</v>
      </c>
      <c r="R485">
        <v>21</v>
      </c>
      <c r="S485">
        <v>6.8000000000000005E-2</v>
      </c>
      <c r="T485">
        <v>19.04</v>
      </c>
      <c r="U485">
        <v>6.4000000000000001E-2</v>
      </c>
      <c r="V485">
        <v>17.920000000000002</v>
      </c>
      <c r="W485">
        <v>0</v>
      </c>
      <c r="X485">
        <v>0</v>
      </c>
      <c r="Y485">
        <v>0</v>
      </c>
      <c r="Z485">
        <v>0</v>
      </c>
      <c r="AB485">
        <v>202227</v>
      </c>
      <c r="AC485">
        <v>202247</v>
      </c>
      <c r="AM485" t="s">
        <v>38</v>
      </c>
      <c r="AN485" t="s">
        <v>39</v>
      </c>
      <c r="BE485" t="s">
        <v>40</v>
      </c>
      <c r="BF485" t="s">
        <v>41</v>
      </c>
    </row>
    <row r="486" spans="1:58">
      <c r="A486">
        <v>71644</v>
      </c>
      <c r="B486" t="s">
        <v>303</v>
      </c>
      <c r="C486">
        <v>755</v>
      </c>
      <c r="D486" t="s">
        <v>36</v>
      </c>
      <c r="E486" t="s">
        <v>37</v>
      </c>
      <c r="F486">
        <v>7.9000000000000001E-2</v>
      </c>
      <c r="G486">
        <v>22.12</v>
      </c>
      <c r="H486">
        <v>7.1999999999999995E-2</v>
      </c>
      <c r="I486">
        <v>20.16</v>
      </c>
      <c r="J486">
        <v>6.6000000000000003E-2</v>
      </c>
      <c r="K486">
        <v>18.48</v>
      </c>
      <c r="L486">
        <v>0</v>
      </c>
      <c r="M486">
        <v>0</v>
      </c>
      <c r="N486">
        <v>0</v>
      </c>
      <c r="O486">
        <v>0</v>
      </c>
      <c r="P486">
        <v>280</v>
      </c>
      <c r="Q486">
        <v>7.4999999999999997E-2</v>
      </c>
      <c r="R486">
        <v>21</v>
      </c>
      <c r="S486">
        <v>6.8000000000000005E-2</v>
      </c>
      <c r="T486">
        <v>19.04</v>
      </c>
      <c r="U486">
        <v>6.4000000000000001E-2</v>
      </c>
      <c r="V486">
        <v>17.920000000000002</v>
      </c>
      <c r="W486">
        <v>0</v>
      </c>
      <c r="X486">
        <v>0</v>
      </c>
      <c r="Y486">
        <v>0</v>
      </c>
      <c r="Z486">
        <v>0</v>
      </c>
      <c r="AB486">
        <v>202227</v>
      </c>
      <c r="AC486">
        <v>202247</v>
      </c>
      <c r="AM486" t="s">
        <v>38</v>
      </c>
      <c r="AN486" t="s">
        <v>39</v>
      </c>
      <c r="BE486" t="s">
        <v>40</v>
      </c>
      <c r="BF486" t="s">
        <v>41</v>
      </c>
    </row>
    <row r="487" spans="1:58">
      <c r="A487">
        <v>71644</v>
      </c>
      <c r="B487" t="s">
        <v>303</v>
      </c>
      <c r="C487">
        <v>755</v>
      </c>
      <c r="D487" t="s">
        <v>68</v>
      </c>
      <c r="E487" t="s">
        <v>69</v>
      </c>
      <c r="F487">
        <v>7.1999999999999995E-2</v>
      </c>
      <c r="G487">
        <v>27</v>
      </c>
      <c r="H487">
        <v>6.5000000000000002E-2</v>
      </c>
      <c r="I487">
        <v>24.37</v>
      </c>
      <c r="J487">
        <v>5.8999999999999997E-2</v>
      </c>
      <c r="K487">
        <v>22.12</v>
      </c>
      <c r="L487">
        <v>0</v>
      </c>
      <c r="M487">
        <v>0</v>
      </c>
      <c r="N487">
        <v>0</v>
      </c>
      <c r="O487">
        <v>0</v>
      </c>
      <c r="P487">
        <v>375</v>
      </c>
      <c r="Q487">
        <v>6.8000000000000005E-2</v>
      </c>
      <c r="R487">
        <v>25.5</v>
      </c>
      <c r="S487">
        <v>6.2E-2</v>
      </c>
      <c r="T487">
        <v>23.25</v>
      </c>
      <c r="U487">
        <v>5.8000000000000003E-2</v>
      </c>
      <c r="V487">
        <v>21.75</v>
      </c>
      <c r="W487">
        <v>0</v>
      </c>
      <c r="X487">
        <v>0</v>
      </c>
      <c r="Y487">
        <v>0</v>
      </c>
      <c r="Z487">
        <v>0</v>
      </c>
      <c r="AB487">
        <v>202227</v>
      </c>
      <c r="AC487">
        <v>202247</v>
      </c>
      <c r="AM487" t="s">
        <v>38</v>
      </c>
      <c r="AN487" t="s">
        <v>39</v>
      </c>
      <c r="BE487" t="s">
        <v>40</v>
      </c>
      <c r="BF487" t="s">
        <v>41</v>
      </c>
    </row>
    <row r="488" spans="1:58">
      <c r="A488">
        <v>71644</v>
      </c>
      <c r="B488" t="s">
        <v>303</v>
      </c>
      <c r="C488">
        <v>755</v>
      </c>
      <c r="D488" t="s">
        <v>45</v>
      </c>
      <c r="E488" t="s">
        <v>46</v>
      </c>
      <c r="F488">
        <v>0.15</v>
      </c>
      <c r="G488">
        <v>21</v>
      </c>
      <c r="H488">
        <v>0.13700000000000001</v>
      </c>
      <c r="I488">
        <v>19.18</v>
      </c>
      <c r="J488">
        <v>0.125</v>
      </c>
      <c r="K488">
        <v>17.5</v>
      </c>
      <c r="L488">
        <v>0</v>
      </c>
      <c r="M488">
        <v>0</v>
      </c>
      <c r="N488">
        <v>0</v>
      </c>
      <c r="O488">
        <v>0</v>
      </c>
      <c r="P488">
        <v>140</v>
      </c>
      <c r="Q488">
        <v>0.14199999999999999</v>
      </c>
      <c r="R488">
        <v>19.88</v>
      </c>
      <c r="S488">
        <v>0.13</v>
      </c>
      <c r="T488">
        <v>18.2</v>
      </c>
      <c r="U488">
        <v>0.122</v>
      </c>
      <c r="V488">
        <v>17.079999999999998</v>
      </c>
      <c r="W488">
        <v>0</v>
      </c>
      <c r="X488">
        <v>0</v>
      </c>
      <c r="Y488">
        <v>0</v>
      </c>
      <c r="Z488">
        <v>0</v>
      </c>
      <c r="AB488">
        <v>202227</v>
      </c>
      <c r="AC488">
        <v>202247</v>
      </c>
      <c r="AM488" t="s">
        <v>38</v>
      </c>
      <c r="AN488" t="s">
        <v>39</v>
      </c>
      <c r="BE488" t="s">
        <v>40</v>
      </c>
      <c r="BF488" t="s">
        <v>41</v>
      </c>
    </row>
    <row r="489" spans="1:58">
      <c r="A489">
        <v>71645</v>
      </c>
      <c r="B489" t="s">
        <v>304</v>
      </c>
      <c r="C489">
        <v>755</v>
      </c>
      <c r="D489" t="s">
        <v>36</v>
      </c>
      <c r="E489" t="s">
        <v>37</v>
      </c>
      <c r="F489">
        <v>7.9000000000000001E-2</v>
      </c>
      <c r="G489">
        <v>22.12</v>
      </c>
      <c r="H489">
        <v>7.1999999999999995E-2</v>
      </c>
      <c r="I489">
        <v>20.16</v>
      </c>
      <c r="J489">
        <v>6.6000000000000003E-2</v>
      </c>
      <c r="K489">
        <v>18.48</v>
      </c>
      <c r="L489">
        <v>0</v>
      </c>
      <c r="M489">
        <v>0</v>
      </c>
      <c r="N489">
        <v>0</v>
      </c>
      <c r="O489">
        <v>0</v>
      </c>
      <c r="P489">
        <v>280</v>
      </c>
      <c r="Q489">
        <v>7.4999999999999997E-2</v>
      </c>
      <c r="R489">
        <v>21</v>
      </c>
      <c r="S489">
        <v>6.8000000000000005E-2</v>
      </c>
      <c r="T489">
        <v>19.04</v>
      </c>
      <c r="U489">
        <v>6.4000000000000001E-2</v>
      </c>
      <c r="V489">
        <v>17.920000000000002</v>
      </c>
      <c r="W489">
        <v>0</v>
      </c>
      <c r="X489">
        <v>0</v>
      </c>
      <c r="Y489">
        <v>0</v>
      </c>
      <c r="Z489">
        <v>0</v>
      </c>
      <c r="AB489">
        <v>202227</v>
      </c>
      <c r="AC489">
        <v>202247</v>
      </c>
      <c r="AM489" t="s">
        <v>38</v>
      </c>
      <c r="AN489" t="s">
        <v>39</v>
      </c>
      <c r="BE489" t="s">
        <v>40</v>
      </c>
      <c r="BF489" t="s">
        <v>41</v>
      </c>
    </row>
    <row r="490" spans="1:58">
      <c r="A490">
        <v>71645</v>
      </c>
      <c r="B490" t="s">
        <v>304</v>
      </c>
      <c r="C490">
        <v>755</v>
      </c>
      <c r="D490" t="s">
        <v>68</v>
      </c>
      <c r="E490" t="s">
        <v>69</v>
      </c>
      <c r="F490">
        <v>7.1999999999999995E-2</v>
      </c>
      <c r="G490">
        <v>27</v>
      </c>
      <c r="H490">
        <v>6.5000000000000002E-2</v>
      </c>
      <c r="I490">
        <v>24.37</v>
      </c>
      <c r="J490">
        <v>5.8999999999999997E-2</v>
      </c>
      <c r="K490">
        <v>22.12</v>
      </c>
      <c r="L490">
        <v>0</v>
      </c>
      <c r="M490">
        <v>0</v>
      </c>
      <c r="N490">
        <v>0</v>
      </c>
      <c r="O490">
        <v>0</v>
      </c>
      <c r="P490">
        <v>375</v>
      </c>
      <c r="Q490">
        <v>6.8000000000000005E-2</v>
      </c>
      <c r="R490">
        <v>25.5</v>
      </c>
      <c r="S490">
        <v>6.2E-2</v>
      </c>
      <c r="T490">
        <v>23.25</v>
      </c>
      <c r="U490">
        <v>5.8000000000000003E-2</v>
      </c>
      <c r="V490">
        <v>21.75</v>
      </c>
      <c r="W490">
        <v>0</v>
      </c>
      <c r="X490">
        <v>0</v>
      </c>
      <c r="Y490">
        <v>0</v>
      </c>
      <c r="Z490">
        <v>0</v>
      </c>
      <c r="AB490">
        <v>202227</v>
      </c>
      <c r="AC490">
        <v>202247</v>
      </c>
      <c r="AM490" t="s">
        <v>38</v>
      </c>
      <c r="AN490" t="s">
        <v>39</v>
      </c>
      <c r="BE490" t="s">
        <v>40</v>
      </c>
      <c r="BF490" t="s">
        <v>41</v>
      </c>
    </row>
    <row r="491" spans="1:58">
      <c r="A491">
        <v>71645</v>
      </c>
      <c r="B491" t="s">
        <v>304</v>
      </c>
      <c r="C491">
        <v>755</v>
      </c>
      <c r="D491" t="s">
        <v>45</v>
      </c>
      <c r="E491" t="s">
        <v>46</v>
      </c>
      <c r="F491">
        <v>0.15</v>
      </c>
      <c r="G491">
        <v>21</v>
      </c>
      <c r="H491">
        <v>0.13700000000000001</v>
      </c>
      <c r="I491">
        <v>19.18</v>
      </c>
      <c r="J491">
        <v>0.125</v>
      </c>
      <c r="K491">
        <v>17.5</v>
      </c>
      <c r="L491">
        <v>0</v>
      </c>
      <c r="M491">
        <v>0</v>
      </c>
      <c r="N491">
        <v>0</v>
      </c>
      <c r="O491">
        <v>0</v>
      </c>
      <c r="P491">
        <v>140</v>
      </c>
      <c r="Q491">
        <v>0.14199999999999999</v>
      </c>
      <c r="R491">
        <v>19.88</v>
      </c>
      <c r="S491">
        <v>0.13</v>
      </c>
      <c r="T491">
        <v>18.2</v>
      </c>
      <c r="U491">
        <v>0.122</v>
      </c>
      <c r="V491">
        <v>17.079999999999998</v>
      </c>
      <c r="W491">
        <v>0</v>
      </c>
      <c r="X491">
        <v>0</v>
      </c>
      <c r="Y491">
        <v>0</v>
      </c>
      <c r="Z491">
        <v>0</v>
      </c>
      <c r="AB491">
        <v>202227</v>
      </c>
      <c r="AC491">
        <v>202247</v>
      </c>
      <c r="AM491" t="s">
        <v>38</v>
      </c>
      <c r="AN491" t="s">
        <v>39</v>
      </c>
      <c r="BE491" t="s">
        <v>40</v>
      </c>
      <c r="BF491" t="s">
        <v>41</v>
      </c>
    </row>
    <row r="492" spans="1:58">
      <c r="A492">
        <v>71647</v>
      </c>
      <c r="B492" t="s">
        <v>305</v>
      </c>
      <c r="C492">
        <v>755</v>
      </c>
      <c r="D492" t="s">
        <v>36</v>
      </c>
      <c r="E492" t="s">
        <v>37</v>
      </c>
      <c r="F492">
        <v>7.9000000000000001E-2</v>
      </c>
      <c r="G492">
        <v>22.12</v>
      </c>
      <c r="H492">
        <v>7.1999999999999995E-2</v>
      </c>
      <c r="I492">
        <v>20.16</v>
      </c>
      <c r="J492">
        <v>6.6000000000000003E-2</v>
      </c>
      <c r="K492">
        <v>18.48</v>
      </c>
      <c r="L492">
        <v>0</v>
      </c>
      <c r="M492">
        <v>0</v>
      </c>
      <c r="N492">
        <v>0</v>
      </c>
      <c r="O492">
        <v>0</v>
      </c>
      <c r="P492">
        <v>280</v>
      </c>
      <c r="Q492">
        <v>7.4999999999999997E-2</v>
      </c>
      <c r="R492">
        <v>21</v>
      </c>
      <c r="S492">
        <v>6.8000000000000005E-2</v>
      </c>
      <c r="T492">
        <v>19.04</v>
      </c>
      <c r="U492">
        <v>6.4000000000000001E-2</v>
      </c>
      <c r="V492">
        <v>17.920000000000002</v>
      </c>
      <c r="W492">
        <v>0</v>
      </c>
      <c r="X492">
        <v>0</v>
      </c>
      <c r="Y492">
        <v>0</v>
      </c>
      <c r="Z492">
        <v>0</v>
      </c>
      <c r="AB492">
        <v>202227</v>
      </c>
      <c r="AC492">
        <v>202247</v>
      </c>
      <c r="AM492" t="s">
        <v>38</v>
      </c>
      <c r="AN492" t="s">
        <v>39</v>
      </c>
      <c r="BE492" t="s">
        <v>40</v>
      </c>
      <c r="BF492" t="s">
        <v>41</v>
      </c>
    </row>
    <row r="493" spans="1:58">
      <c r="A493">
        <v>71647</v>
      </c>
      <c r="B493" t="s">
        <v>305</v>
      </c>
      <c r="C493">
        <v>755</v>
      </c>
      <c r="D493" t="s">
        <v>68</v>
      </c>
      <c r="E493" t="s">
        <v>69</v>
      </c>
      <c r="F493">
        <v>7.1999999999999995E-2</v>
      </c>
      <c r="G493">
        <v>27</v>
      </c>
      <c r="H493">
        <v>6.5000000000000002E-2</v>
      </c>
      <c r="I493">
        <v>24.37</v>
      </c>
      <c r="J493">
        <v>5.8999999999999997E-2</v>
      </c>
      <c r="K493">
        <v>22.12</v>
      </c>
      <c r="L493">
        <v>0</v>
      </c>
      <c r="M493">
        <v>0</v>
      </c>
      <c r="N493">
        <v>0</v>
      </c>
      <c r="O493">
        <v>0</v>
      </c>
      <c r="P493">
        <v>375</v>
      </c>
      <c r="Q493">
        <v>6.8000000000000005E-2</v>
      </c>
      <c r="R493">
        <v>25.5</v>
      </c>
      <c r="S493">
        <v>6.2E-2</v>
      </c>
      <c r="T493">
        <v>23.25</v>
      </c>
      <c r="U493">
        <v>5.8000000000000003E-2</v>
      </c>
      <c r="V493">
        <v>21.75</v>
      </c>
      <c r="W493">
        <v>0</v>
      </c>
      <c r="X493">
        <v>0</v>
      </c>
      <c r="Y493">
        <v>0</v>
      </c>
      <c r="Z493">
        <v>0</v>
      </c>
      <c r="AB493">
        <v>202227</v>
      </c>
      <c r="AC493">
        <v>202247</v>
      </c>
      <c r="AM493" t="s">
        <v>38</v>
      </c>
      <c r="AN493" t="s">
        <v>39</v>
      </c>
      <c r="BE493" t="s">
        <v>40</v>
      </c>
      <c r="BF493" t="s">
        <v>41</v>
      </c>
    </row>
    <row r="494" spans="1:58">
      <c r="A494">
        <v>71647</v>
      </c>
      <c r="B494" t="s">
        <v>305</v>
      </c>
      <c r="C494">
        <v>755</v>
      </c>
      <c r="D494" t="s">
        <v>45</v>
      </c>
      <c r="E494" t="s">
        <v>46</v>
      </c>
      <c r="F494">
        <v>0.15</v>
      </c>
      <c r="G494">
        <v>21</v>
      </c>
      <c r="H494">
        <v>0.13700000000000001</v>
      </c>
      <c r="I494">
        <v>19.18</v>
      </c>
      <c r="J494">
        <v>0.125</v>
      </c>
      <c r="K494">
        <v>17.5</v>
      </c>
      <c r="L494">
        <v>0</v>
      </c>
      <c r="M494">
        <v>0</v>
      </c>
      <c r="N494">
        <v>0</v>
      </c>
      <c r="O494">
        <v>0</v>
      </c>
      <c r="P494">
        <v>140</v>
      </c>
      <c r="Q494">
        <v>0.14199999999999999</v>
      </c>
      <c r="R494">
        <v>19.88</v>
      </c>
      <c r="S494">
        <v>0.13</v>
      </c>
      <c r="T494">
        <v>18.2</v>
      </c>
      <c r="U494">
        <v>0.122</v>
      </c>
      <c r="V494">
        <v>17.079999999999998</v>
      </c>
      <c r="W494">
        <v>0</v>
      </c>
      <c r="X494">
        <v>0</v>
      </c>
      <c r="Y494">
        <v>0</v>
      </c>
      <c r="Z494">
        <v>0</v>
      </c>
      <c r="AB494">
        <v>202227</v>
      </c>
      <c r="AC494">
        <v>202247</v>
      </c>
      <c r="AM494" t="s">
        <v>38</v>
      </c>
      <c r="AN494" t="s">
        <v>39</v>
      </c>
      <c r="BE494" t="s">
        <v>40</v>
      </c>
      <c r="BF494" t="s">
        <v>41</v>
      </c>
    </row>
    <row r="495" spans="1:58">
      <c r="A495">
        <v>71649</v>
      </c>
      <c r="B495" t="s">
        <v>306</v>
      </c>
      <c r="C495">
        <v>755</v>
      </c>
      <c r="D495" t="s">
        <v>36</v>
      </c>
      <c r="E495" t="s">
        <v>37</v>
      </c>
      <c r="F495">
        <v>7.9000000000000001E-2</v>
      </c>
      <c r="G495">
        <v>22.12</v>
      </c>
      <c r="H495">
        <v>7.1999999999999995E-2</v>
      </c>
      <c r="I495">
        <v>20.16</v>
      </c>
      <c r="J495">
        <v>6.6000000000000003E-2</v>
      </c>
      <c r="K495">
        <v>18.48</v>
      </c>
      <c r="L495">
        <v>0</v>
      </c>
      <c r="M495">
        <v>0</v>
      </c>
      <c r="N495">
        <v>0</v>
      </c>
      <c r="O495">
        <v>0</v>
      </c>
      <c r="P495">
        <v>280</v>
      </c>
      <c r="Q495">
        <v>7.4999999999999997E-2</v>
      </c>
      <c r="R495">
        <v>21</v>
      </c>
      <c r="S495">
        <v>6.8000000000000005E-2</v>
      </c>
      <c r="T495">
        <v>19.04</v>
      </c>
      <c r="U495">
        <v>6.4000000000000001E-2</v>
      </c>
      <c r="V495">
        <v>17.920000000000002</v>
      </c>
      <c r="W495">
        <v>0</v>
      </c>
      <c r="X495">
        <v>0</v>
      </c>
      <c r="Y495">
        <v>0</v>
      </c>
      <c r="Z495">
        <v>0</v>
      </c>
      <c r="AB495">
        <v>202227</v>
      </c>
      <c r="AC495">
        <v>202247</v>
      </c>
      <c r="AM495" t="s">
        <v>38</v>
      </c>
      <c r="AN495" t="s">
        <v>39</v>
      </c>
      <c r="BE495" t="s">
        <v>40</v>
      </c>
      <c r="BF495" t="s">
        <v>41</v>
      </c>
    </row>
    <row r="496" spans="1:58">
      <c r="A496">
        <v>71649</v>
      </c>
      <c r="B496" t="s">
        <v>306</v>
      </c>
      <c r="C496">
        <v>755</v>
      </c>
      <c r="D496" t="s">
        <v>68</v>
      </c>
      <c r="E496" t="s">
        <v>69</v>
      </c>
      <c r="F496">
        <v>7.1999999999999995E-2</v>
      </c>
      <c r="G496">
        <v>27</v>
      </c>
      <c r="H496">
        <v>6.5000000000000002E-2</v>
      </c>
      <c r="I496">
        <v>24.37</v>
      </c>
      <c r="J496">
        <v>5.8999999999999997E-2</v>
      </c>
      <c r="K496">
        <v>22.12</v>
      </c>
      <c r="L496">
        <v>0</v>
      </c>
      <c r="M496">
        <v>0</v>
      </c>
      <c r="N496">
        <v>0</v>
      </c>
      <c r="O496">
        <v>0</v>
      </c>
      <c r="P496">
        <v>375</v>
      </c>
      <c r="Q496">
        <v>6.8000000000000005E-2</v>
      </c>
      <c r="R496">
        <v>25.5</v>
      </c>
      <c r="S496">
        <v>6.2E-2</v>
      </c>
      <c r="T496">
        <v>23.25</v>
      </c>
      <c r="U496">
        <v>5.8000000000000003E-2</v>
      </c>
      <c r="V496">
        <v>21.75</v>
      </c>
      <c r="W496">
        <v>0</v>
      </c>
      <c r="X496">
        <v>0</v>
      </c>
      <c r="Y496">
        <v>0</v>
      </c>
      <c r="Z496">
        <v>0</v>
      </c>
      <c r="AB496">
        <v>202227</v>
      </c>
      <c r="AC496">
        <v>202247</v>
      </c>
      <c r="AM496" t="s">
        <v>38</v>
      </c>
      <c r="AN496" t="s">
        <v>39</v>
      </c>
      <c r="BE496" t="s">
        <v>40</v>
      </c>
      <c r="BF496" t="s">
        <v>41</v>
      </c>
    </row>
    <row r="497" spans="1:58">
      <c r="A497">
        <v>71649</v>
      </c>
      <c r="B497" t="s">
        <v>306</v>
      </c>
      <c r="C497">
        <v>755</v>
      </c>
      <c r="D497" t="s">
        <v>45</v>
      </c>
      <c r="E497" t="s">
        <v>46</v>
      </c>
      <c r="F497">
        <v>0.15</v>
      </c>
      <c r="G497">
        <v>21</v>
      </c>
      <c r="H497">
        <v>0.13700000000000001</v>
      </c>
      <c r="I497">
        <v>19.18</v>
      </c>
      <c r="J497">
        <v>0.125</v>
      </c>
      <c r="K497">
        <v>17.5</v>
      </c>
      <c r="L497">
        <v>0</v>
      </c>
      <c r="M497">
        <v>0</v>
      </c>
      <c r="N497">
        <v>0</v>
      </c>
      <c r="O497">
        <v>0</v>
      </c>
      <c r="P497">
        <v>140</v>
      </c>
      <c r="Q497">
        <v>0.14199999999999999</v>
      </c>
      <c r="R497">
        <v>19.88</v>
      </c>
      <c r="S497">
        <v>0.13</v>
      </c>
      <c r="T497">
        <v>18.2</v>
      </c>
      <c r="U497">
        <v>0.122</v>
      </c>
      <c r="V497">
        <v>17.079999999999998</v>
      </c>
      <c r="W497">
        <v>0</v>
      </c>
      <c r="X497">
        <v>0</v>
      </c>
      <c r="Y497">
        <v>0</v>
      </c>
      <c r="Z497">
        <v>0</v>
      </c>
      <c r="AB497">
        <v>202227</v>
      </c>
      <c r="AC497">
        <v>202247</v>
      </c>
      <c r="AM497" t="s">
        <v>38</v>
      </c>
      <c r="AN497" t="s">
        <v>39</v>
      </c>
      <c r="BE497" t="s">
        <v>40</v>
      </c>
      <c r="BF497" t="s">
        <v>41</v>
      </c>
    </row>
    <row r="498" spans="1:58">
      <c r="A498">
        <v>71650</v>
      </c>
      <c r="B498" t="s">
        <v>307</v>
      </c>
      <c r="C498">
        <v>755</v>
      </c>
      <c r="D498" t="s">
        <v>36</v>
      </c>
      <c r="E498" t="s">
        <v>37</v>
      </c>
      <c r="F498">
        <v>9.1999999999999998E-2</v>
      </c>
      <c r="G498">
        <v>25.76</v>
      </c>
      <c r="H498">
        <v>8.3000000000000004E-2</v>
      </c>
      <c r="I498">
        <v>23.24</v>
      </c>
      <c r="J498">
        <v>7.4999999999999997E-2</v>
      </c>
      <c r="K498">
        <v>21</v>
      </c>
      <c r="L498">
        <v>0</v>
      </c>
      <c r="M498">
        <v>0</v>
      </c>
      <c r="N498">
        <v>0</v>
      </c>
      <c r="O498">
        <v>0</v>
      </c>
      <c r="P498">
        <v>280</v>
      </c>
      <c r="Q498">
        <v>8.6999999999999994E-2</v>
      </c>
      <c r="R498">
        <v>24.36</v>
      </c>
      <c r="S498">
        <v>7.9000000000000001E-2</v>
      </c>
      <c r="T498">
        <v>22.12</v>
      </c>
      <c r="U498">
        <v>7.2999999999999995E-2</v>
      </c>
      <c r="V498">
        <v>20.440000000000001</v>
      </c>
      <c r="W498">
        <v>0</v>
      </c>
      <c r="X498">
        <v>0</v>
      </c>
      <c r="Y498">
        <v>0</v>
      </c>
      <c r="Z498">
        <v>0</v>
      </c>
      <c r="AB498">
        <v>202227</v>
      </c>
      <c r="AC498">
        <v>202247</v>
      </c>
      <c r="AM498" t="s">
        <v>38</v>
      </c>
      <c r="AN498" t="s">
        <v>39</v>
      </c>
      <c r="BE498" t="s">
        <v>40</v>
      </c>
      <c r="BF498" t="s">
        <v>41</v>
      </c>
    </row>
    <row r="499" spans="1:58">
      <c r="A499">
        <v>71650</v>
      </c>
      <c r="B499" t="s">
        <v>307</v>
      </c>
      <c r="C499">
        <v>755</v>
      </c>
      <c r="D499" t="s">
        <v>68</v>
      </c>
      <c r="E499" t="s">
        <v>69</v>
      </c>
      <c r="F499">
        <v>7.4999999999999997E-2</v>
      </c>
      <c r="G499">
        <v>28.12</v>
      </c>
      <c r="H499">
        <v>6.8000000000000005E-2</v>
      </c>
      <c r="I499">
        <v>25.5</v>
      </c>
      <c r="J499">
        <v>6.2E-2</v>
      </c>
      <c r="K499">
        <v>23.25</v>
      </c>
      <c r="L499">
        <v>0</v>
      </c>
      <c r="M499">
        <v>0</v>
      </c>
      <c r="N499">
        <v>0</v>
      </c>
      <c r="O499">
        <v>0</v>
      </c>
      <c r="P499">
        <v>375</v>
      </c>
      <c r="Q499">
        <v>7.0999999999999994E-2</v>
      </c>
      <c r="R499">
        <v>26.62</v>
      </c>
      <c r="S499">
        <v>6.5000000000000002E-2</v>
      </c>
      <c r="T499">
        <v>24.37</v>
      </c>
      <c r="U499">
        <v>0.06</v>
      </c>
      <c r="V499">
        <v>22.5</v>
      </c>
      <c r="W499">
        <v>0</v>
      </c>
      <c r="X499">
        <v>0</v>
      </c>
      <c r="Y499">
        <v>0</v>
      </c>
      <c r="Z499">
        <v>0</v>
      </c>
      <c r="AB499">
        <v>202227</v>
      </c>
      <c r="AC499">
        <v>202247</v>
      </c>
      <c r="AM499" t="s">
        <v>38</v>
      </c>
      <c r="AN499" t="s">
        <v>39</v>
      </c>
      <c r="BE499" t="s">
        <v>40</v>
      </c>
      <c r="BF499" t="s">
        <v>41</v>
      </c>
    </row>
    <row r="500" spans="1:58">
      <c r="A500">
        <v>71650</v>
      </c>
      <c r="B500" t="s">
        <v>307</v>
      </c>
      <c r="C500">
        <v>755</v>
      </c>
      <c r="D500" t="s">
        <v>45</v>
      </c>
      <c r="E500" t="s">
        <v>46</v>
      </c>
      <c r="F500">
        <v>0.16</v>
      </c>
      <c r="G500">
        <v>22.4</v>
      </c>
      <c r="H500">
        <v>0.14499999999999999</v>
      </c>
      <c r="I500">
        <v>20.3</v>
      </c>
      <c r="J500">
        <v>0.13300000000000001</v>
      </c>
      <c r="K500">
        <v>18.62</v>
      </c>
      <c r="L500">
        <v>0</v>
      </c>
      <c r="M500">
        <v>0</v>
      </c>
      <c r="N500">
        <v>0</v>
      </c>
      <c r="O500">
        <v>0</v>
      </c>
      <c r="P500">
        <v>140</v>
      </c>
      <c r="Q500">
        <v>0.152</v>
      </c>
      <c r="R500">
        <v>21.28</v>
      </c>
      <c r="S500">
        <v>0.13800000000000001</v>
      </c>
      <c r="T500">
        <v>19.32</v>
      </c>
      <c r="U500">
        <v>0.129</v>
      </c>
      <c r="V500">
        <v>18.059999999999999</v>
      </c>
      <c r="W500">
        <v>0</v>
      </c>
      <c r="X500">
        <v>0</v>
      </c>
      <c r="Y500">
        <v>0</v>
      </c>
      <c r="Z500">
        <v>0</v>
      </c>
      <c r="AB500">
        <v>202227</v>
      </c>
      <c r="AC500">
        <v>202247</v>
      </c>
      <c r="AM500" t="s">
        <v>38</v>
      </c>
      <c r="AN500" t="s">
        <v>39</v>
      </c>
      <c r="BE500" t="s">
        <v>40</v>
      </c>
      <c r="BF500" t="s">
        <v>41</v>
      </c>
    </row>
    <row r="501" spans="1:58">
      <c r="A501">
        <v>71651</v>
      </c>
      <c r="B501" t="s">
        <v>308</v>
      </c>
      <c r="C501">
        <v>755</v>
      </c>
      <c r="D501" t="s">
        <v>36</v>
      </c>
      <c r="E501" t="s">
        <v>37</v>
      </c>
      <c r="F501">
        <v>9.1999999999999998E-2</v>
      </c>
      <c r="G501">
        <v>25.76</v>
      </c>
      <c r="H501">
        <v>8.3000000000000004E-2</v>
      </c>
      <c r="I501">
        <v>23.24</v>
      </c>
      <c r="J501">
        <v>7.4999999999999997E-2</v>
      </c>
      <c r="K501">
        <v>21</v>
      </c>
      <c r="L501">
        <v>0</v>
      </c>
      <c r="M501">
        <v>0</v>
      </c>
      <c r="N501">
        <v>0</v>
      </c>
      <c r="O501">
        <v>0</v>
      </c>
      <c r="P501">
        <v>280</v>
      </c>
      <c r="Q501">
        <v>8.6999999999999994E-2</v>
      </c>
      <c r="R501">
        <v>24.36</v>
      </c>
      <c r="S501">
        <v>7.9000000000000001E-2</v>
      </c>
      <c r="T501">
        <v>22.12</v>
      </c>
      <c r="U501">
        <v>7.2999999999999995E-2</v>
      </c>
      <c r="V501">
        <v>20.440000000000001</v>
      </c>
      <c r="W501">
        <v>0</v>
      </c>
      <c r="X501">
        <v>0</v>
      </c>
      <c r="Y501">
        <v>0</v>
      </c>
      <c r="Z501">
        <v>0</v>
      </c>
      <c r="AB501">
        <v>202227</v>
      </c>
      <c r="AC501">
        <v>202247</v>
      </c>
      <c r="AM501" t="s">
        <v>38</v>
      </c>
      <c r="AN501" t="s">
        <v>39</v>
      </c>
      <c r="BE501" t="s">
        <v>40</v>
      </c>
      <c r="BF501" t="s">
        <v>41</v>
      </c>
    </row>
    <row r="502" spans="1:58">
      <c r="A502">
        <v>71651</v>
      </c>
      <c r="B502" t="s">
        <v>308</v>
      </c>
      <c r="C502">
        <v>755</v>
      </c>
      <c r="D502" t="s">
        <v>68</v>
      </c>
      <c r="E502" t="s">
        <v>69</v>
      </c>
      <c r="F502">
        <v>7.9000000000000001E-2</v>
      </c>
      <c r="G502">
        <v>29.62</v>
      </c>
      <c r="H502">
        <v>7.0999999999999994E-2</v>
      </c>
      <c r="I502">
        <v>26.62</v>
      </c>
      <c r="J502">
        <v>6.5000000000000002E-2</v>
      </c>
      <c r="K502">
        <v>24.37</v>
      </c>
      <c r="L502">
        <v>0</v>
      </c>
      <c r="M502">
        <v>0</v>
      </c>
      <c r="N502">
        <v>0</v>
      </c>
      <c r="O502">
        <v>0</v>
      </c>
      <c r="P502">
        <v>375</v>
      </c>
      <c r="Q502">
        <v>7.4999999999999997E-2</v>
      </c>
      <c r="R502">
        <v>28.12</v>
      </c>
      <c r="S502">
        <v>6.7000000000000004E-2</v>
      </c>
      <c r="T502">
        <v>25.12</v>
      </c>
      <c r="U502">
        <v>6.3E-2</v>
      </c>
      <c r="V502">
        <v>23.62</v>
      </c>
      <c r="W502">
        <v>0</v>
      </c>
      <c r="X502">
        <v>0</v>
      </c>
      <c r="Y502">
        <v>0</v>
      </c>
      <c r="Z502">
        <v>0</v>
      </c>
      <c r="AB502">
        <v>202227</v>
      </c>
      <c r="AC502">
        <v>202247</v>
      </c>
      <c r="AM502" t="s">
        <v>38</v>
      </c>
      <c r="AN502" t="s">
        <v>39</v>
      </c>
      <c r="BE502" t="s">
        <v>40</v>
      </c>
      <c r="BF502" t="s">
        <v>41</v>
      </c>
    </row>
    <row r="503" spans="1:58">
      <c r="A503">
        <v>71651</v>
      </c>
      <c r="B503" t="s">
        <v>308</v>
      </c>
      <c r="C503">
        <v>755</v>
      </c>
      <c r="D503" t="s">
        <v>45</v>
      </c>
      <c r="E503" t="s">
        <v>46</v>
      </c>
      <c r="F503">
        <v>0.15</v>
      </c>
      <c r="G503">
        <v>21</v>
      </c>
      <c r="H503">
        <v>0.13700000000000001</v>
      </c>
      <c r="I503">
        <v>19.18</v>
      </c>
      <c r="J503">
        <v>0.125</v>
      </c>
      <c r="K503">
        <v>17.5</v>
      </c>
      <c r="L503">
        <v>0</v>
      </c>
      <c r="M503">
        <v>0</v>
      </c>
      <c r="N503">
        <v>0</v>
      </c>
      <c r="O503">
        <v>0</v>
      </c>
      <c r="P503">
        <v>140</v>
      </c>
      <c r="Q503">
        <v>0.14199999999999999</v>
      </c>
      <c r="R503">
        <v>19.88</v>
      </c>
      <c r="S503">
        <v>0.13</v>
      </c>
      <c r="T503">
        <v>18.2</v>
      </c>
      <c r="U503">
        <v>0.122</v>
      </c>
      <c r="V503">
        <v>17.079999999999998</v>
      </c>
      <c r="W503">
        <v>0</v>
      </c>
      <c r="X503">
        <v>0</v>
      </c>
      <c r="Y503">
        <v>0</v>
      </c>
      <c r="Z503">
        <v>0</v>
      </c>
      <c r="AB503">
        <v>202227</v>
      </c>
      <c r="AC503">
        <v>202247</v>
      </c>
      <c r="AM503" t="s">
        <v>38</v>
      </c>
      <c r="AN503" t="s">
        <v>39</v>
      </c>
      <c r="BE503" t="s">
        <v>40</v>
      </c>
      <c r="BF503" t="s">
        <v>41</v>
      </c>
    </row>
    <row r="504" spans="1:58">
      <c r="A504">
        <v>71652</v>
      </c>
      <c r="B504" t="s">
        <v>309</v>
      </c>
      <c r="C504">
        <v>755</v>
      </c>
      <c r="D504" t="s">
        <v>36</v>
      </c>
      <c r="E504" t="s">
        <v>37</v>
      </c>
      <c r="F504">
        <v>9.1999999999999998E-2</v>
      </c>
      <c r="G504">
        <v>25.76</v>
      </c>
      <c r="H504">
        <v>8.3000000000000004E-2</v>
      </c>
      <c r="I504">
        <v>23.24</v>
      </c>
      <c r="J504">
        <v>7.4999999999999997E-2</v>
      </c>
      <c r="K504">
        <v>21</v>
      </c>
      <c r="L504">
        <v>0</v>
      </c>
      <c r="M504">
        <v>0</v>
      </c>
      <c r="N504">
        <v>0</v>
      </c>
      <c r="O504">
        <v>0</v>
      </c>
      <c r="P504">
        <v>280</v>
      </c>
      <c r="Q504">
        <v>8.6999999999999994E-2</v>
      </c>
      <c r="R504">
        <v>24.36</v>
      </c>
      <c r="S504">
        <v>7.9000000000000001E-2</v>
      </c>
      <c r="T504">
        <v>22.12</v>
      </c>
      <c r="U504">
        <v>7.2999999999999995E-2</v>
      </c>
      <c r="V504">
        <v>20.440000000000001</v>
      </c>
      <c r="W504">
        <v>0</v>
      </c>
      <c r="X504">
        <v>0</v>
      </c>
      <c r="Y504">
        <v>0</v>
      </c>
      <c r="Z504">
        <v>0</v>
      </c>
      <c r="AB504">
        <v>202227</v>
      </c>
      <c r="AC504">
        <v>202247</v>
      </c>
      <c r="AM504" t="s">
        <v>38</v>
      </c>
      <c r="AN504" t="s">
        <v>39</v>
      </c>
      <c r="BE504" t="s">
        <v>40</v>
      </c>
      <c r="BF504" t="s">
        <v>41</v>
      </c>
    </row>
    <row r="505" spans="1:58">
      <c r="A505">
        <v>71652</v>
      </c>
      <c r="B505" t="s">
        <v>309</v>
      </c>
      <c r="C505">
        <v>755</v>
      </c>
      <c r="D505" t="s">
        <v>68</v>
      </c>
      <c r="E505" t="s">
        <v>69</v>
      </c>
      <c r="F505">
        <v>7.9000000000000001E-2</v>
      </c>
      <c r="G505">
        <v>29.62</v>
      </c>
      <c r="H505">
        <v>7.0999999999999994E-2</v>
      </c>
      <c r="I505">
        <v>26.62</v>
      </c>
      <c r="J505">
        <v>6.5000000000000002E-2</v>
      </c>
      <c r="K505">
        <v>24.37</v>
      </c>
      <c r="L505">
        <v>0</v>
      </c>
      <c r="M505">
        <v>0</v>
      </c>
      <c r="N505">
        <v>0</v>
      </c>
      <c r="O505">
        <v>0</v>
      </c>
      <c r="P505">
        <v>375</v>
      </c>
      <c r="Q505">
        <v>7.4999999999999997E-2</v>
      </c>
      <c r="R505">
        <v>28.12</v>
      </c>
      <c r="S505">
        <v>6.7000000000000004E-2</v>
      </c>
      <c r="T505">
        <v>25.12</v>
      </c>
      <c r="U505">
        <v>6.3E-2</v>
      </c>
      <c r="V505">
        <v>23.62</v>
      </c>
      <c r="W505">
        <v>0</v>
      </c>
      <c r="X505">
        <v>0</v>
      </c>
      <c r="Y505">
        <v>0</v>
      </c>
      <c r="Z505">
        <v>0</v>
      </c>
      <c r="AB505">
        <v>202227</v>
      </c>
      <c r="AC505">
        <v>202247</v>
      </c>
      <c r="AM505" t="s">
        <v>38</v>
      </c>
      <c r="AN505" t="s">
        <v>39</v>
      </c>
      <c r="BE505" t="s">
        <v>40</v>
      </c>
      <c r="BF505" t="s">
        <v>41</v>
      </c>
    </row>
    <row r="506" spans="1:58">
      <c r="A506">
        <v>71652</v>
      </c>
      <c r="B506" t="s">
        <v>309</v>
      </c>
      <c r="C506">
        <v>755</v>
      </c>
      <c r="D506" t="s">
        <v>45</v>
      </c>
      <c r="E506" t="s">
        <v>46</v>
      </c>
      <c r="F506">
        <v>0.15</v>
      </c>
      <c r="G506">
        <v>21</v>
      </c>
      <c r="H506">
        <v>0.13700000000000001</v>
      </c>
      <c r="I506">
        <v>19.18</v>
      </c>
      <c r="J506">
        <v>0.125</v>
      </c>
      <c r="K506">
        <v>17.5</v>
      </c>
      <c r="L506">
        <v>0</v>
      </c>
      <c r="M506">
        <v>0</v>
      </c>
      <c r="N506">
        <v>0</v>
      </c>
      <c r="O506">
        <v>0</v>
      </c>
      <c r="P506">
        <v>140</v>
      </c>
      <c r="Q506">
        <v>0.14199999999999999</v>
      </c>
      <c r="R506">
        <v>19.88</v>
      </c>
      <c r="S506">
        <v>0.13</v>
      </c>
      <c r="T506">
        <v>18.2</v>
      </c>
      <c r="U506">
        <v>0.122</v>
      </c>
      <c r="V506">
        <v>17.079999999999998</v>
      </c>
      <c r="W506">
        <v>0</v>
      </c>
      <c r="X506">
        <v>0</v>
      </c>
      <c r="Y506">
        <v>0</v>
      </c>
      <c r="Z506">
        <v>0</v>
      </c>
      <c r="AB506">
        <v>202227</v>
      </c>
      <c r="AC506">
        <v>202247</v>
      </c>
      <c r="AM506" t="s">
        <v>38</v>
      </c>
      <c r="AN506" t="s">
        <v>39</v>
      </c>
      <c r="BE506" t="s">
        <v>40</v>
      </c>
      <c r="BF506" t="s">
        <v>41</v>
      </c>
    </row>
    <row r="507" spans="1:58">
      <c r="A507">
        <v>71653</v>
      </c>
      <c r="B507" t="s">
        <v>310</v>
      </c>
      <c r="C507">
        <v>755</v>
      </c>
      <c r="D507" t="s">
        <v>36</v>
      </c>
      <c r="E507" t="s">
        <v>37</v>
      </c>
      <c r="F507">
        <v>9.1999999999999998E-2</v>
      </c>
      <c r="G507">
        <v>25.76</v>
      </c>
      <c r="H507">
        <v>8.3000000000000004E-2</v>
      </c>
      <c r="I507">
        <v>23.24</v>
      </c>
      <c r="J507">
        <v>7.4999999999999997E-2</v>
      </c>
      <c r="K507">
        <v>21</v>
      </c>
      <c r="L507">
        <v>0</v>
      </c>
      <c r="M507">
        <v>0</v>
      </c>
      <c r="N507">
        <v>0</v>
      </c>
      <c r="O507">
        <v>0</v>
      </c>
      <c r="P507">
        <v>280</v>
      </c>
      <c r="Q507">
        <v>8.6999999999999994E-2</v>
      </c>
      <c r="R507">
        <v>24.36</v>
      </c>
      <c r="S507">
        <v>7.9000000000000001E-2</v>
      </c>
      <c r="T507">
        <v>22.12</v>
      </c>
      <c r="U507">
        <v>7.2999999999999995E-2</v>
      </c>
      <c r="V507">
        <v>20.440000000000001</v>
      </c>
      <c r="W507">
        <v>0</v>
      </c>
      <c r="X507">
        <v>0</v>
      </c>
      <c r="Y507">
        <v>0</v>
      </c>
      <c r="Z507">
        <v>0</v>
      </c>
      <c r="AB507">
        <v>202227</v>
      </c>
      <c r="AC507">
        <v>202247</v>
      </c>
      <c r="AM507" t="s">
        <v>38</v>
      </c>
      <c r="AN507" t="s">
        <v>39</v>
      </c>
      <c r="BE507" t="s">
        <v>40</v>
      </c>
      <c r="BF507" t="s">
        <v>41</v>
      </c>
    </row>
    <row r="508" spans="1:58">
      <c r="A508">
        <v>71653</v>
      </c>
      <c r="B508" t="s">
        <v>310</v>
      </c>
      <c r="C508">
        <v>755</v>
      </c>
      <c r="D508" t="s">
        <v>68</v>
      </c>
      <c r="E508" t="s">
        <v>69</v>
      </c>
      <c r="F508">
        <v>7.9000000000000001E-2</v>
      </c>
      <c r="G508">
        <v>29.62</v>
      </c>
      <c r="H508">
        <v>7.0999999999999994E-2</v>
      </c>
      <c r="I508">
        <v>26.62</v>
      </c>
      <c r="J508">
        <v>6.5000000000000002E-2</v>
      </c>
      <c r="K508">
        <v>24.37</v>
      </c>
      <c r="L508">
        <v>0</v>
      </c>
      <c r="M508">
        <v>0</v>
      </c>
      <c r="N508">
        <v>0</v>
      </c>
      <c r="O508">
        <v>0</v>
      </c>
      <c r="P508">
        <v>375</v>
      </c>
      <c r="Q508">
        <v>7.4999999999999997E-2</v>
      </c>
      <c r="R508">
        <v>28.12</v>
      </c>
      <c r="S508">
        <v>6.7000000000000004E-2</v>
      </c>
      <c r="T508">
        <v>25.12</v>
      </c>
      <c r="U508">
        <v>6.3E-2</v>
      </c>
      <c r="V508">
        <v>23.62</v>
      </c>
      <c r="W508">
        <v>0</v>
      </c>
      <c r="X508">
        <v>0</v>
      </c>
      <c r="Y508">
        <v>0</v>
      </c>
      <c r="Z508">
        <v>0</v>
      </c>
      <c r="AB508">
        <v>202227</v>
      </c>
      <c r="AC508">
        <v>202247</v>
      </c>
      <c r="AM508" t="s">
        <v>38</v>
      </c>
      <c r="AN508" t="s">
        <v>39</v>
      </c>
      <c r="BE508" t="s">
        <v>40</v>
      </c>
      <c r="BF508" t="s">
        <v>41</v>
      </c>
    </row>
    <row r="509" spans="1:58">
      <c r="A509">
        <v>71653</v>
      </c>
      <c r="B509" t="s">
        <v>310</v>
      </c>
      <c r="C509">
        <v>755</v>
      </c>
      <c r="D509" t="s">
        <v>45</v>
      </c>
      <c r="E509" t="s">
        <v>46</v>
      </c>
      <c r="F509">
        <v>0.15</v>
      </c>
      <c r="G509">
        <v>21</v>
      </c>
      <c r="H509">
        <v>0.13700000000000001</v>
      </c>
      <c r="I509">
        <v>19.18</v>
      </c>
      <c r="J509">
        <v>0.125</v>
      </c>
      <c r="K509">
        <v>17.5</v>
      </c>
      <c r="L509">
        <v>0</v>
      </c>
      <c r="M509">
        <v>0</v>
      </c>
      <c r="N509">
        <v>0</v>
      </c>
      <c r="O509">
        <v>0</v>
      </c>
      <c r="P509">
        <v>140</v>
      </c>
      <c r="Q509">
        <v>0.14199999999999999</v>
      </c>
      <c r="R509">
        <v>19.88</v>
      </c>
      <c r="S509">
        <v>0.13</v>
      </c>
      <c r="T509">
        <v>18.2</v>
      </c>
      <c r="U509">
        <v>0.122</v>
      </c>
      <c r="V509">
        <v>17.079999999999998</v>
      </c>
      <c r="W509">
        <v>0</v>
      </c>
      <c r="X509">
        <v>0</v>
      </c>
      <c r="Y509">
        <v>0</v>
      </c>
      <c r="Z509">
        <v>0</v>
      </c>
      <c r="AB509">
        <v>202227</v>
      </c>
      <c r="AC509">
        <v>202247</v>
      </c>
      <c r="AM509" t="s">
        <v>38</v>
      </c>
      <c r="AN509" t="s">
        <v>39</v>
      </c>
      <c r="BE509" t="s">
        <v>40</v>
      </c>
      <c r="BF509" t="s">
        <v>41</v>
      </c>
    </row>
    <row r="510" spans="1:58">
      <c r="A510">
        <v>71654</v>
      </c>
      <c r="B510" t="s">
        <v>311</v>
      </c>
      <c r="C510">
        <v>755</v>
      </c>
      <c r="D510" t="s">
        <v>36</v>
      </c>
      <c r="E510" t="s">
        <v>37</v>
      </c>
      <c r="F510">
        <v>9.1999999999999998E-2</v>
      </c>
      <c r="G510">
        <v>25.76</v>
      </c>
      <c r="H510">
        <v>8.3000000000000004E-2</v>
      </c>
      <c r="I510">
        <v>23.24</v>
      </c>
      <c r="J510">
        <v>7.4999999999999997E-2</v>
      </c>
      <c r="K510">
        <v>21</v>
      </c>
      <c r="L510">
        <v>0</v>
      </c>
      <c r="M510">
        <v>0</v>
      </c>
      <c r="N510">
        <v>0</v>
      </c>
      <c r="O510">
        <v>0</v>
      </c>
      <c r="P510">
        <v>280</v>
      </c>
      <c r="Q510">
        <v>8.6999999999999994E-2</v>
      </c>
      <c r="R510">
        <v>24.36</v>
      </c>
      <c r="S510">
        <v>7.9000000000000001E-2</v>
      </c>
      <c r="T510">
        <v>22.12</v>
      </c>
      <c r="U510">
        <v>7.2999999999999995E-2</v>
      </c>
      <c r="V510">
        <v>20.440000000000001</v>
      </c>
      <c r="W510">
        <v>0</v>
      </c>
      <c r="X510">
        <v>0</v>
      </c>
      <c r="Y510">
        <v>0</v>
      </c>
      <c r="Z510">
        <v>0</v>
      </c>
      <c r="AB510">
        <v>202227</v>
      </c>
      <c r="AC510">
        <v>202247</v>
      </c>
      <c r="AM510" t="s">
        <v>38</v>
      </c>
      <c r="AN510" t="s">
        <v>39</v>
      </c>
      <c r="BE510" t="s">
        <v>40</v>
      </c>
      <c r="BF510" t="s">
        <v>41</v>
      </c>
    </row>
    <row r="511" spans="1:58">
      <c r="A511">
        <v>71654</v>
      </c>
      <c r="B511" t="s">
        <v>311</v>
      </c>
      <c r="C511">
        <v>755</v>
      </c>
      <c r="D511" t="s">
        <v>68</v>
      </c>
      <c r="E511" t="s">
        <v>69</v>
      </c>
      <c r="F511">
        <v>7.9000000000000001E-2</v>
      </c>
      <c r="G511">
        <v>29.62</v>
      </c>
      <c r="H511">
        <v>7.0999999999999994E-2</v>
      </c>
      <c r="I511">
        <v>26.62</v>
      </c>
      <c r="J511">
        <v>6.5000000000000002E-2</v>
      </c>
      <c r="K511">
        <v>24.37</v>
      </c>
      <c r="L511">
        <v>0</v>
      </c>
      <c r="M511">
        <v>0</v>
      </c>
      <c r="N511">
        <v>0</v>
      </c>
      <c r="O511">
        <v>0</v>
      </c>
      <c r="P511">
        <v>375</v>
      </c>
      <c r="Q511">
        <v>7.4999999999999997E-2</v>
      </c>
      <c r="R511">
        <v>28.12</v>
      </c>
      <c r="S511">
        <v>6.7000000000000004E-2</v>
      </c>
      <c r="T511">
        <v>25.12</v>
      </c>
      <c r="U511">
        <v>6.3E-2</v>
      </c>
      <c r="V511">
        <v>23.62</v>
      </c>
      <c r="W511">
        <v>0</v>
      </c>
      <c r="X511">
        <v>0</v>
      </c>
      <c r="Y511">
        <v>0</v>
      </c>
      <c r="Z511">
        <v>0</v>
      </c>
      <c r="AB511">
        <v>202227</v>
      </c>
      <c r="AC511">
        <v>202247</v>
      </c>
      <c r="AM511" t="s">
        <v>38</v>
      </c>
      <c r="AN511" t="s">
        <v>39</v>
      </c>
      <c r="BE511" t="s">
        <v>40</v>
      </c>
      <c r="BF511" t="s">
        <v>41</v>
      </c>
    </row>
    <row r="512" spans="1:58">
      <c r="A512">
        <v>71654</v>
      </c>
      <c r="B512" t="s">
        <v>311</v>
      </c>
      <c r="C512">
        <v>755</v>
      </c>
      <c r="D512" t="s">
        <v>45</v>
      </c>
      <c r="E512" t="s">
        <v>46</v>
      </c>
      <c r="F512">
        <v>0.15</v>
      </c>
      <c r="G512">
        <v>21</v>
      </c>
      <c r="H512">
        <v>0.13700000000000001</v>
      </c>
      <c r="I512">
        <v>19.18</v>
      </c>
      <c r="J512">
        <v>0.125</v>
      </c>
      <c r="K512">
        <v>17.5</v>
      </c>
      <c r="L512">
        <v>0</v>
      </c>
      <c r="M512">
        <v>0</v>
      </c>
      <c r="N512">
        <v>0</v>
      </c>
      <c r="O512">
        <v>0</v>
      </c>
      <c r="P512">
        <v>140</v>
      </c>
      <c r="Q512">
        <v>0.14199999999999999</v>
      </c>
      <c r="R512">
        <v>19.88</v>
      </c>
      <c r="S512">
        <v>0.13</v>
      </c>
      <c r="T512">
        <v>18.2</v>
      </c>
      <c r="U512">
        <v>0.122</v>
      </c>
      <c r="V512">
        <v>17.079999999999998</v>
      </c>
      <c r="W512">
        <v>0</v>
      </c>
      <c r="X512">
        <v>0</v>
      </c>
      <c r="Y512">
        <v>0</v>
      </c>
      <c r="Z512">
        <v>0</v>
      </c>
      <c r="AB512">
        <v>202227</v>
      </c>
      <c r="AC512">
        <v>202247</v>
      </c>
      <c r="AM512" t="s">
        <v>38</v>
      </c>
      <c r="AN512" t="s">
        <v>39</v>
      </c>
      <c r="BE512" t="s">
        <v>40</v>
      </c>
      <c r="BF512" t="s">
        <v>41</v>
      </c>
    </row>
    <row r="513" spans="1:58">
      <c r="A513">
        <v>71655</v>
      </c>
      <c r="B513" t="s">
        <v>312</v>
      </c>
      <c r="C513">
        <v>755</v>
      </c>
      <c r="D513" t="s">
        <v>36</v>
      </c>
      <c r="E513" t="s">
        <v>37</v>
      </c>
      <c r="F513">
        <v>9.1999999999999998E-2</v>
      </c>
      <c r="G513">
        <v>25.76</v>
      </c>
      <c r="H513">
        <v>8.3000000000000004E-2</v>
      </c>
      <c r="I513">
        <v>23.24</v>
      </c>
      <c r="J513">
        <v>7.4999999999999997E-2</v>
      </c>
      <c r="K513">
        <v>21</v>
      </c>
      <c r="L513">
        <v>0</v>
      </c>
      <c r="M513">
        <v>0</v>
      </c>
      <c r="N513">
        <v>0</v>
      </c>
      <c r="O513">
        <v>0</v>
      </c>
      <c r="P513">
        <v>280</v>
      </c>
      <c r="Q513">
        <v>8.6999999999999994E-2</v>
      </c>
      <c r="R513">
        <v>24.36</v>
      </c>
      <c r="S513">
        <v>7.9000000000000001E-2</v>
      </c>
      <c r="T513">
        <v>22.12</v>
      </c>
      <c r="U513">
        <v>7.2999999999999995E-2</v>
      </c>
      <c r="V513">
        <v>20.440000000000001</v>
      </c>
      <c r="W513">
        <v>0</v>
      </c>
      <c r="X513">
        <v>0</v>
      </c>
      <c r="Y513">
        <v>0</v>
      </c>
      <c r="Z513">
        <v>0</v>
      </c>
      <c r="AB513">
        <v>202227</v>
      </c>
      <c r="AC513">
        <v>202247</v>
      </c>
      <c r="AM513" t="s">
        <v>38</v>
      </c>
      <c r="AN513" t="s">
        <v>39</v>
      </c>
      <c r="BE513" t="s">
        <v>40</v>
      </c>
      <c r="BF513" t="s">
        <v>41</v>
      </c>
    </row>
    <row r="514" spans="1:58">
      <c r="A514">
        <v>71655</v>
      </c>
      <c r="B514" t="s">
        <v>312</v>
      </c>
      <c r="C514">
        <v>755</v>
      </c>
      <c r="D514" t="s">
        <v>68</v>
      </c>
      <c r="E514" t="s">
        <v>69</v>
      </c>
      <c r="F514">
        <v>7.9000000000000001E-2</v>
      </c>
      <c r="G514">
        <v>29.62</v>
      </c>
      <c r="H514">
        <v>7.0999999999999994E-2</v>
      </c>
      <c r="I514">
        <v>26.62</v>
      </c>
      <c r="J514">
        <v>6.5000000000000002E-2</v>
      </c>
      <c r="K514">
        <v>24.37</v>
      </c>
      <c r="L514">
        <v>0</v>
      </c>
      <c r="M514">
        <v>0</v>
      </c>
      <c r="N514">
        <v>0</v>
      </c>
      <c r="O514">
        <v>0</v>
      </c>
      <c r="P514">
        <v>375</v>
      </c>
      <c r="Q514">
        <v>7.4999999999999997E-2</v>
      </c>
      <c r="R514">
        <v>28.12</v>
      </c>
      <c r="S514">
        <v>6.7000000000000004E-2</v>
      </c>
      <c r="T514">
        <v>25.12</v>
      </c>
      <c r="U514">
        <v>6.3E-2</v>
      </c>
      <c r="V514">
        <v>23.62</v>
      </c>
      <c r="W514">
        <v>0</v>
      </c>
      <c r="X514">
        <v>0</v>
      </c>
      <c r="Y514">
        <v>0</v>
      </c>
      <c r="Z514">
        <v>0</v>
      </c>
      <c r="AB514">
        <v>202227</v>
      </c>
      <c r="AC514">
        <v>202247</v>
      </c>
      <c r="AM514" t="s">
        <v>38</v>
      </c>
      <c r="AN514" t="s">
        <v>39</v>
      </c>
      <c r="BE514" t="s">
        <v>40</v>
      </c>
      <c r="BF514" t="s">
        <v>41</v>
      </c>
    </row>
    <row r="515" spans="1:58">
      <c r="A515">
        <v>71655</v>
      </c>
      <c r="B515" t="s">
        <v>312</v>
      </c>
      <c r="C515">
        <v>755</v>
      </c>
      <c r="D515" t="s">
        <v>45</v>
      </c>
      <c r="E515" t="s">
        <v>46</v>
      </c>
      <c r="F515">
        <v>0.15</v>
      </c>
      <c r="G515">
        <v>21</v>
      </c>
      <c r="H515">
        <v>0.13700000000000001</v>
      </c>
      <c r="I515">
        <v>19.18</v>
      </c>
      <c r="J515">
        <v>0.125</v>
      </c>
      <c r="K515">
        <v>17.5</v>
      </c>
      <c r="L515">
        <v>0</v>
      </c>
      <c r="M515">
        <v>0</v>
      </c>
      <c r="N515">
        <v>0</v>
      </c>
      <c r="O515">
        <v>0</v>
      </c>
      <c r="P515">
        <v>140</v>
      </c>
      <c r="Q515">
        <v>0.14199999999999999</v>
      </c>
      <c r="R515">
        <v>19.88</v>
      </c>
      <c r="S515">
        <v>0.13</v>
      </c>
      <c r="T515">
        <v>18.2</v>
      </c>
      <c r="U515">
        <v>0.122</v>
      </c>
      <c r="V515">
        <v>17.079999999999998</v>
      </c>
      <c r="W515">
        <v>0</v>
      </c>
      <c r="X515">
        <v>0</v>
      </c>
      <c r="Y515">
        <v>0</v>
      </c>
      <c r="Z515">
        <v>0</v>
      </c>
      <c r="AB515">
        <v>202227</v>
      </c>
      <c r="AC515">
        <v>202247</v>
      </c>
      <c r="AM515" t="s">
        <v>38</v>
      </c>
      <c r="AN515" t="s">
        <v>39</v>
      </c>
      <c r="BE515" t="s">
        <v>40</v>
      </c>
      <c r="BF515" t="s">
        <v>41</v>
      </c>
    </row>
    <row r="516" spans="1:58">
      <c r="A516">
        <v>71669</v>
      </c>
      <c r="B516" t="s">
        <v>313</v>
      </c>
      <c r="C516">
        <v>755</v>
      </c>
      <c r="D516" t="s">
        <v>36</v>
      </c>
      <c r="E516" t="s">
        <v>37</v>
      </c>
      <c r="F516">
        <v>8.8999999999999996E-2</v>
      </c>
      <c r="G516">
        <v>24.92</v>
      </c>
      <c r="H516">
        <v>8.2000000000000003E-2</v>
      </c>
      <c r="I516">
        <v>22.96</v>
      </c>
      <c r="J516">
        <v>7.3999999999999996E-2</v>
      </c>
      <c r="K516">
        <v>20.72</v>
      </c>
      <c r="L516">
        <v>0</v>
      </c>
      <c r="M516">
        <v>0</v>
      </c>
      <c r="N516">
        <v>0</v>
      </c>
      <c r="O516">
        <v>0</v>
      </c>
      <c r="P516">
        <v>280</v>
      </c>
      <c r="Q516">
        <v>8.4000000000000005E-2</v>
      </c>
      <c r="R516">
        <v>23.52</v>
      </c>
      <c r="S516">
        <v>7.6999999999999999E-2</v>
      </c>
      <c r="T516">
        <v>21.56</v>
      </c>
      <c r="U516">
        <v>7.1999999999999995E-2</v>
      </c>
      <c r="V516">
        <v>20.16</v>
      </c>
      <c r="W516">
        <v>0</v>
      </c>
      <c r="X516">
        <v>0</v>
      </c>
      <c r="Y516">
        <v>0</v>
      </c>
      <c r="Z516">
        <v>0</v>
      </c>
      <c r="AB516">
        <v>202227</v>
      </c>
      <c r="AC516">
        <v>202247</v>
      </c>
      <c r="AM516" t="s">
        <v>38</v>
      </c>
      <c r="AN516" t="s">
        <v>39</v>
      </c>
      <c r="BE516" t="s">
        <v>40</v>
      </c>
      <c r="BF516" t="s">
        <v>41</v>
      </c>
    </row>
    <row r="517" spans="1:58">
      <c r="A517">
        <v>71669</v>
      </c>
      <c r="B517" t="s">
        <v>313</v>
      </c>
      <c r="C517">
        <v>755</v>
      </c>
      <c r="D517" t="s">
        <v>45</v>
      </c>
      <c r="E517" t="s">
        <v>46</v>
      </c>
      <c r="F517">
        <v>0.17899999999999999</v>
      </c>
      <c r="G517">
        <v>25.06</v>
      </c>
      <c r="H517">
        <v>0.16300000000000001</v>
      </c>
      <c r="I517">
        <v>22.82</v>
      </c>
      <c r="J517">
        <v>0.14799999999999999</v>
      </c>
      <c r="K517">
        <v>20.72</v>
      </c>
      <c r="L517">
        <v>0</v>
      </c>
      <c r="M517">
        <v>0</v>
      </c>
      <c r="N517">
        <v>0</v>
      </c>
      <c r="O517">
        <v>0</v>
      </c>
      <c r="P517">
        <v>140</v>
      </c>
      <c r="Q517">
        <v>0.16900000000000001</v>
      </c>
      <c r="R517">
        <v>23.66</v>
      </c>
      <c r="S517">
        <v>0.154</v>
      </c>
      <c r="T517">
        <v>21.56</v>
      </c>
      <c r="U517">
        <v>0.14399999999999999</v>
      </c>
      <c r="V517">
        <v>20.16</v>
      </c>
      <c r="W517">
        <v>0</v>
      </c>
      <c r="X517">
        <v>0</v>
      </c>
      <c r="Y517">
        <v>0</v>
      </c>
      <c r="Z517">
        <v>0</v>
      </c>
      <c r="AB517">
        <v>202227</v>
      </c>
      <c r="AC517">
        <v>202247</v>
      </c>
      <c r="AM517" t="s">
        <v>38</v>
      </c>
      <c r="AN517" t="s">
        <v>39</v>
      </c>
      <c r="BE517" t="s">
        <v>40</v>
      </c>
      <c r="BF517" t="s">
        <v>41</v>
      </c>
    </row>
    <row r="518" spans="1:58">
      <c r="A518">
        <v>72289</v>
      </c>
      <c r="B518" t="s">
        <v>314</v>
      </c>
      <c r="C518">
        <v>755</v>
      </c>
      <c r="D518" t="s">
        <v>36</v>
      </c>
      <c r="E518" t="s">
        <v>37</v>
      </c>
      <c r="F518">
        <v>8.2000000000000003E-2</v>
      </c>
      <c r="G518">
        <v>22.96</v>
      </c>
      <c r="H518">
        <v>7.2999999999999995E-2</v>
      </c>
      <c r="I518">
        <v>20.440000000000001</v>
      </c>
      <c r="J518">
        <v>6.7000000000000004E-2</v>
      </c>
      <c r="K518">
        <v>18.760000000000002</v>
      </c>
      <c r="L518">
        <v>0</v>
      </c>
      <c r="M518">
        <v>0</v>
      </c>
      <c r="N518">
        <v>0</v>
      </c>
      <c r="O518">
        <v>0</v>
      </c>
      <c r="P518">
        <v>280</v>
      </c>
      <c r="Q518">
        <v>7.6999999999999999E-2</v>
      </c>
      <c r="R518">
        <v>21.56</v>
      </c>
      <c r="S518">
        <v>7.0000000000000007E-2</v>
      </c>
      <c r="T518">
        <v>19.600000000000001</v>
      </c>
      <c r="U518">
        <v>6.5000000000000002E-2</v>
      </c>
      <c r="V518">
        <v>18.2</v>
      </c>
      <c r="W518">
        <v>0</v>
      </c>
      <c r="X518">
        <v>0</v>
      </c>
      <c r="Y518">
        <v>0</v>
      </c>
      <c r="Z518">
        <v>0</v>
      </c>
      <c r="AB518">
        <v>202227</v>
      </c>
      <c r="AC518">
        <v>202247</v>
      </c>
      <c r="AM518" t="s">
        <v>38</v>
      </c>
      <c r="AN518" t="s">
        <v>39</v>
      </c>
      <c r="BE518" t="s">
        <v>40</v>
      </c>
      <c r="BF518" t="s">
        <v>41</v>
      </c>
    </row>
    <row r="519" spans="1:58">
      <c r="A519">
        <v>72289</v>
      </c>
      <c r="B519" t="s">
        <v>314</v>
      </c>
      <c r="C519">
        <v>755</v>
      </c>
      <c r="D519" t="s">
        <v>68</v>
      </c>
      <c r="E519" t="s">
        <v>69</v>
      </c>
      <c r="F519">
        <v>7.1999999999999995E-2</v>
      </c>
      <c r="G519">
        <v>27</v>
      </c>
      <c r="H519">
        <v>6.5000000000000002E-2</v>
      </c>
      <c r="I519">
        <v>24.37</v>
      </c>
      <c r="J519">
        <v>5.8999999999999997E-2</v>
      </c>
      <c r="K519">
        <v>22.12</v>
      </c>
      <c r="L519">
        <v>0</v>
      </c>
      <c r="M519">
        <v>0</v>
      </c>
      <c r="N519">
        <v>0</v>
      </c>
      <c r="O519">
        <v>0</v>
      </c>
      <c r="P519">
        <v>375</v>
      </c>
      <c r="Q519">
        <v>6.8000000000000005E-2</v>
      </c>
      <c r="R519">
        <v>25.5</v>
      </c>
      <c r="S519">
        <v>6.2E-2</v>
      </c>
      <c r="T519">
        <v>23.25</v>
      </c>
      <c r="U519">
        <v>5.8000000000000003E-2</v>
      </c>
      <c r="V519">
        <v>21.75</v>
      </c>
      <c r="W519">
        <v>0</v>
      </c>
      <c r="X519">
        <v>0</v>
      </c>
      <c r="Y519">
        <v>0</v>
      </c>
      <c r="Z519">
        <v>0</v>
      </c>
      <c r="AB519">
        <v>202227</v>
      </c>
      <c r="AC519">
        <v>202247</v>
      </c>
      <c r="AM519" t="s">
        <v>38</v>
      </c>
      <c r="AN519" t="s">
        <v>39</v>
      </c>
      <c r="BE519" t="s">
        <v>40</v>
      </c>
      <c r="BF519" t="s">
        <v>41</v>
      </c>
    </row>
    <row r="520" spans="1:58">
      <c r="A520">
        <v>72289</v>
      </c>
      <c r="B520" t="s">
        <v>314</v>
      </c>
      <c r="C520">
        <v>755</v>
      </c>
      <c r="D520" t="s">
        <v>45</v>
      </c>
      <c r="E520" t="s">
        <v>46</v>
      </c>
      <c r="F520">
        <v>0.15</v>
      </c>
      <c r="G520">
        <v>21</v>
      </c>
      <c r="H520">
        <v>0.13700000000000001</v>
      </c>
      <c r="I520">
        <v>19.18</v>
      </c>
      <c r="J520">
        <v>0.125</v>
      </c>
      <c r="K520">
        <v>17.5</v>
      </c>
      <c r="L520">
        <v>0</v>
      </c>
      <c r="M520">
        <v>0</v>
      </c>
      <c r="N520">
        <v>0</v>
      </c>
      <c r="O520">
        <v>0</v>
      </c>
      <c r="P520">
        <v>140</v>
      </c>
      <c r="Q520">
        <v>0.14199999999999999</v>
      </c>
      <c r="R520">
        <v>19.88</v>
      </c>
      <c r="S520">
        <v>0.13</v>
      </c>
      <c r="T520">
        <v>18.2</v>
      </c>
      <c r="U520">
        <v>0.122</v>
      </c>
      <c r="V520">
        <v>17.079999999999998</v>
      </c>
      <c r="W520">
        <v>0</v>
      </c>
      <c r="X520">
        <v>0</v>
      </c>
      <c r="Y520">
        <v>0</v>
      </c>
      <c r="Z520">
        <v>0</v>
      </c>
      <c r="AB520">
        <v>202227</v>
      </c>
      <c r="AC520">
        <v>202247</v>
      </c>
      <c r="AM520" t="s">
        <v>38</v>
      </c>
      <c r="AN520" t="s">
        <v>39</v>
      </c>
      <c r="BE520" t="s">
        <v>40</v>
      </c>
      <c r="BF520" t="s">
        <v>41</v>
      </c>
    </row>
    <row r="521" spans="1:58">
      <c r="A521">
        <v>72546</v>
      </c>
      <c r="B521" t="s">
        <v>315</v>
      </c>
      <c r="C521">
        <v>755</v>
      </c>
      <c r="D521" t="s">
        <v>36</v>
      </c>
      <c r="E521" t="s">
        <v>37</v>
      </c>
      <c r="F521">
        <v>7.9000000000000001E-2</v>
      </c>
      <c r="G521">
        <v>22.12</v>
      </c>
      <c r="H521">
        <v>7.1999999999999995E-2</v>
      </c>
      <c r="I521">
        <v>20.16</v>
      </c>
      <c r="J521">
        <v>6.6000000000000003E-2</v>
      </c>
      <c r="K521">
        <v>18.48</v>
      </c>
      <c r="L521">
        <v>0</v>
      </c>
      <c r="M521">
        <v>0</v>
      </c>
      <c r="N521">
        <v>0</v>
      </c>
      <c r="O521">
        <v>0</v>
      </c>
      <c r="P521">
        <v>280</v>
      </c>
      <c r="Q521">
        <v>7.4999999999999997E-2</v>
      </c>
      <c r="R521">
        <v>21</v>
      </c>
      <c r="S521">
        <v>6.8000000000000005E-2</v>
      </c>
      <c r="T521">
        <v>19.04</v>
      </c>
      <c r="U521">
        <v>6.4000000000000001E-2</v>
      </c>
      <c r="V521">
        <v>17.920000000000002</v>
      </c>
      <c r="W521">
        <v>0</v>
      </c>
      <c r="X521">
        <v>0</v>
      </c>
      <c r="Y521">
        <v>0</v>
      </c>
      <c r="Z521">
        <v>0</v>
      </c>
      <c r="AB521">
        <v>202227</v>
      </c>
      <c r="AC521">
        <v>202247</v>
      </c>
      <c r="AM521" t="s">
        <v>38</v>
      </c>
      <c r="AN521" t="s">
        <v>39</v>
      </c>
      <c r="BE521" t="s">
        <v>40</v>
      </c>
      <c r="BF521" t="s">
        <v>41</v>
      </c>
    </row>
    <row r="522" spans="1:58">
      <c r="A522">
        <v>72546</v>
      </c>
      <c r="B522" t="s">
        <v>315</v>
      </c>
      <c r="C522">
        <v>755</v>
      </c>
      <c r="D522" t="s">
        <v>68</v>
      </c>
      <c r="E522" t="s">
        <v>69</v>
      </c>
      <c r="F522">
        <v>7.1999999999999995E-2</v>
      </c>
      <c r="G522">
        <v>27</v>
      </c>
      <c r="H522">
        <v>6.5000000000000002E-2</v>
      </c>
      <c r="I522">
        <v>24.37</v>
      </c>
      <c r="J522">
        <v>5.8999999999999997E-2</v>
      </c>
      <c r="K522">
        <v>22.12</v>
      </c>
      <c r="L522">
        <v>0</v>
      </c>
      <c r="M522">
        <v>0</v>
      </c>
      <c r="N522">
        <v>0</v>
      </c>
      <c r="O522">
        <v>0</v>
      </c>
      <c r="P522">
        <v>375</v>
      </c>
      <c r="Q522">
        <v>6.8000000000000005E-2</v>
      </c>
      <c r="R522">
        <v>25.5</v>
      </c>
      <c r="S522">
        <v>6.2E-2</v>
      </c>
      <c r="T522">
        <v>23.25</v>
      </c>
      <c r="U522">
        <v>5.8000000000000003E-2</v>
      </c>
      <c r="V522">
        <v>21.75</v>
      </c>
      <c r="W522">
        <v>0</v>
      </c>
      <c r="X522">
        <v>0</v>
      </c>
      <c r="Y522">
        <v>0</v>
      </c>
      <c r="Z522">
        <v>0</v>
      </c>
      <c r="AB522">
        <v>202227</v>
      </c>
      <c r="AC522">
        <v>202247</v>
      </c>
      <c r="AM522" t="s">
        <v>38</v>
      </c>
      <c r="AN522" t="s">
        <v>39</v>
      </c>
      <c r="BE522" t="s">
        <v>40</v>
      </c>
      <c r="BF522" t="s">
        <v>41</v>
      </c>
    </row>
    <row r="523" spans="1:58">
      <c r="A523">
        <v>72546</v>
      </c>
      <c r="B523" t="s">
        <v>315</v>
      </c>
      <c r="C523">
        <v>755</v>
      </c>
      <c r="D523" t="s">
        <v>45</v>
      </c>
      <c r="E523" t="s">
        <v>46</v>
      </c>
      <c r="F523">
        <v>0.15</v>
      </c>
      <c r="G523">
        <v>21</v>
      </c>
      <c r="H523">
        <v>0.13700000000000001</v>
      </c>
      <c r="I523">
        <v>19.18</v>
      </c>
      <c r="J523">
        <v>0.125</v>
      </c>
      <c r="K523">
        <v>17.5</v>
      </c>
      <c r="L523">
        <v>0</v>
      </c>
      <c r="M523">
        <v>0</v>
      </c>
      <c r="N523">
        <v>0</v>
      </c>
      <c r="O523">
        <v>0</v>
      </c>
      <c r="P523">
        <v>140</v>
      </c>
      <c r="Q523">
        <v>0.14199999999999999</v>
      </c>
      <c r="R523">
        <v>19.88</v>
      </c>
      <c r="S523">
        <v>0.13</v>
      </c>
      <c r="T523">
        <v>18.2</v>
      </c>
      <c r="U523">
        <v>0.122</v>
      </c>
      <c r="V523">
        <v>17.079999999999998</v>
      </c>
      <c r="W523">
        <v>0</v>
      </c>
      <c r="X523">
        <v>0</v>
      </c>
      <c r="Y523">
        <v>0</v>
      </c>
      <c r="Z523">
        <v>0</v>
      </c>
      <c r="AB523">
        <v>202227</v>
      </c>
      <c r="AC523">
        <v>202247</v>
      </c>
      <c r="AM523" t="s">
        <v>38</v>
      </c>
      <c r="AN523" t="s">
        <v>39</v>
      </c>
      <c r="BE523" t="s">
        <v>40</v>
      </c>
      <c r="BF523" t="s">
        <v>41</v>
      </c>
    </row>
    <row r="524" spans="1:58">
      <c r="A524">
        <v>72903</v>
      </c>
      <c r="B524" t="s">
        <v>316</v>
      </c>
      <c r="C524">
        <v>755</v>
      </c>
      <c r="D524" t="s">
        <v>36</v>
      </c>
      <c r="E524" t="s">
        <v>37</v>
      </c>
      <c r="F524">
        <v>0.105</v>
      </c>
      <c r="G524">
        <v>29.4</v>
      </c>
      <c r="H524">
        <v>9.5000000000000001E-2</v>
      </c>
      <c r="I524">
        <v>26.6</v>
      </c>
      <c r="J524">
        <v>8.5999999999999993E-2</v>
      </c>
      <c r="K524">
        <v>24.08</v>
      </c>
      <c r="L524">
        <v>0</v>
      </c>
      <c r="M524">
        <v>0</v>
      </c>
      <c r="N524">
        <v>0</v>
      </c>
      <c r="O524">
        <v>0</v>
      </c>
      <c r="P524">
        <v>280</v>
      </c>
      <c r="Q524">
        <v>9.9000000000000005E-2</v>
      </c>
      <c r="R524">
        <v>27.72</v>
      </c>
      <c r="S524">
        <v>0.09</v>
      </c>
      <c r="T524">
        <v>25.2</v>
      </c>
      <c r="U524">
        <v>8.4000000000000005E-2</v>
      </c>
      <c r="V524">
        <v>23.52</v>
      </c>
      <c r="W524">
        <v>0</v>
      </c>
      <c r="X524">
        <v>0</v>
      </c>
      <c r="Y524">
        <v>0</v>
      </c>
      <c r="Z524">
        <v>0</v>
      </c>
      <c r="AB524">
        <v>202227</v>
      </c>
      <c r="AC524">
        <v>202247</v>
      </c>
      <c r="AM524" t="s">
        <v>38</v>
      </c>
      <c r="AN524" t="s">
        <v>39</v>
      </c>
      <c r="BE524" t="s">
        <v>40</v>
      </c>
      <c r="BF524" t="s">
        <v>41</v>
      </c>
    </row>
    <row r="525" spans="1:58">
      <c r="A525">
        <v>72903</v>
      </c>
      <c r="B525" t="s">
        <v>316</v>
      </c>
      <c r="C525">
        <v>755</v>
      </c>
      <c r="D525" t="s">
        <v>45</v>
      </c>
      <c r="E525" t="s">
        <v>46</v>
      </c>
      <c r="F525">
        <v>0.17199999999999999</v>
      </c>
      <c r="G525">
        <v>24.08</v>
      </c>
      <c r="H525">
        <v>0.156</v>
      </c>
      <c r="I525">
        <v>21.84</v>
      </c>
      <c r="J525">
        <v>0.14099999999999999</v>
      </c>
      <c r="K525">
        <v>19.739999999999998</v>
      </c>
      <c r="L525">
        <v>0</v>
      </c>
      <c r="M525">
        <v>0</v>
      </c>
      <c r="N525">
        <v>0</v>
      </c>
      <c r="O525">
        <v>0</v>
      </c>
      <c r="P525">
        <v>140</v>
      </c>
      <c r="Q525">
        <v>0.16300000000000001</v>
      </c>
      <c r="R525">
        <v>22.82</v>
      </c>
      <c r="S525">
        <v>0.14799999999999999</v>
      </c>
      <c r="T525">
        <v>20.72</v>
      </c>
      <c r="U525">
        <v>0.13800000000000001</v>
      </c>
      <c r="V525">
        <v>19.32</v>
      </c>
      <c r="W525">
        <v>0</v>
      </c>
      <c r="X525">
        <v>0</v>
      </c>
      <c r="Y525">
        <v>0</v>
      </c>
      <c r="Z525">
        <v>0</v>
      </c>
      <c r="AB525">
        <v>202227</v>
      </c>
      <c r="AC525">
        <v>202247</v>
      </c>
      <c r="AM525" t="s">
        <v>38</v>
      </c>
      <c r="AN525" t="s">
        <v>39</v>
      </c>
      <c r="BE525" t="s">
        <v>40</v>
      </c>
      <c r="BF525" t="s">
        <v>41</v>
      </c>
    </row>
    <row r="526" spans="1:58">
      <c r="A526">
        <v>73249</v>
      </c>
      <c r="B526" t="s">
        <v>317</v>
      </c>
      <c r="C526">
        <v>755</v>
      </c>
      <c r="D526" t="s">
        <v>36</v>
      </c>
      <c r="E526" t="s">
        <v>37</v>
      </c>
      <c r="F526">
        <v>7.9000000000000001E-2</v>
      </c>
      <c r="G526">
        <v>22.12</v>
      </c>
      <c r="H526">
        <v>7.1999999999999995E-2</v>
      </c>
      <c r="I526">
        <v>20.16</v>
      </c>
      <c r="J526">
        <v>6.6000000000000003E-2</v>
      </c>
      <c r="K526">
        <v>18.48</v>
      </c>
      <c r="L526">
        <v>0</v>
      </c>
      <c r="M526">
        <v>0</v>
      </c>
      <c r="N526">
        <v>0</v>
      </c>
      <c r="O526">
        <v>0</v>
      </c>
      <c r="P526">
        <v>280</v>
      </c>
      <c r="Q526">
        <v>7.4999999999999997E-2</v>
      </c>
      <c r="R526">
        <v>21</v>
      </c>
      <c r="S526">
        <v>6.8000000000000005E-2</v>
      </c>
      <c r="T526">
        <v>19.04</v>
      </c>
      <c r="U526">
        <v>6.4000000000000001E-2</v>
      </c>
      <c r="V526">
        <v>17.920000000000002</v>
      </c>
      <c r="W526">
        <v>0</v>
      </c>
      <c r="X526">
        <v>0</v>
      </c>
      <c r="Y526">
        <v>0</v>
      </c>
      <c r="Z526">
        <v>0</v>
      </c>
      <c r="AB526">
        <v>202227</v>
      </c>
      <c r="AC526">
        <v>202247</v>
      </c>
      <c r="AM526" t="s">
        <v>38</v>
      </c>
      <c r="AN526" t="s">
        <v>39</v>
      </c>
      <c r="BE526" t="s">
        <v>40</v>
      </c>
      <c r="BF526" t="s">
        <v>41</v>
      </c>
    </row>
    <row r="527" spans="1:58">
      <c r="A527">
        <v>73249</v>
      </c>
      <c r="B527" t="s">
        <v>317</v>
      </c>
      <c r="C527">
        <v>755</v>
      </c>
      <c r="D527" t="s">
        <v>68</v>
      </c>
      <c r="E527" t="s">
        <v>69</v>
      </c>
      <c r="F527">
        <v>7.1999999999999995E-2</v>
      </c>
      <c r="G527">
        <v>27</v>
      </c>
      <c r="H527">
        <v>6.5000000000000002E-2</v>
      </c>
      <c r="I527">
        <v>24.37</v>
      </c>
      <c r="J527">
        <v>5.8999999999999997E-2</v>
      </c>
      <c r="K527">
        <v>22.12</v>
      </c>
      <c r="L527">
        <v>0</v>
      </c>
      <c r="M527">
        <v>0</v>
      </c>
      <c r="N527">
        <v>0</v>
      </c>
      <c r="O527">
        <v>0</v>
      </c>
      <c r="P527">
        <v>375</v>
      </c>
      <c r="Q527">
        <v>6.8000000000000005E-2</v>
      </c>
      <c r="R527">
        <v>25.5</v>
      </c>
      <c r="S527">
        <v>6.2E-2</v>
      </c>
      <c r="T527">
        <v>23.25</v>
      </c>
      <c r="U527">
        <v>5.8000000000000003E-2</v>
      </c>
      <c r="V527">
        <v>21.75</v>
      </c>
      <c r="W527">
        <v>0</v>
      </c>
      <c r="X527">
        <v>0</v>
      </c>
      <c r="Y527">
        <v>0</v>
      </c>
      <c r="Z527">
        <v>0</v>
      </c>
      <c r="AB527">
        <v>202227</v>
      </c>
      <c r="AC527">
        <v>202247</v>
      </c>
      <c r="AM527" t="s">
        <v>38</v>
      </c>
      <c r="AN527" t="s">
        <v>39</v>
      </c>
      <c r="BE527" t="s">
        <v>40</v>
      </c>
      <c r="BF527" t="s">
        <v>41</v>
      </c>
    </row>
    <row r="528" spans="1:58">
      <c r="A528">
        <v>73249</v>
      </c>
      <c r="B528" t="s">
        <v>317</v>
      </c>
      <c r="C528">
        <v>755</v>
      </c>
      <c r="D528" t="s">
        <v>45</v>
      </c>
      <c r="E528" t="s">
        <v>46</v>
      </c>
      <c r="F528">
        <v>0.15</v>
      </c>
      <c r="G528">
        <v>21</v>
      </c>
      <c r="H528">
        <v>0.13700000000000001</v>
      </c>
      <c r="I528">
        <v>19.18</v>
      </c>
      <c r="J528">
        <v>0.125</v>
      </c>
      <c r="K528">
        <v>17.5</v>
      </c>
      <c r="L528">
        <v>0</v>
      </c>
      <c r="M528">
        <v>0</v>
      </c>
      <c r="N528">
        <v>0</v>
      </c>
      <c r="O528">
        <v>0</v>
      </c>
      <c r="P528">
        <v>140</v>
      </c>
      <c r="Q528">
        <v>0.14199999999999999</v>
      </c>
      <c r="R528">
        <v>19.88</v>
      </c>
      <c r="S528">
        <v>0.13</v>
      </c>
      <c r="T528">
        <v>18.2</v>
      </c>
      <c r="U528">
        <v>0.122</v>
      </c>
      <c r="V528">
        <v>17.079999999999998</v>
      </c>
      <c r="W528">
        <v>0</v>
      </c>
      <c r="X528">
        <v>0</v>
      </c>
      <c r="Y528">
        <v>0</v>
      </c>
      <c r="Z528">
        <v>0</v>
      </c>
      <c r="AB528">
        <v>202227</v>
      </c>
      <c r="AC528">
        <v>202247</v>
      </c>
      <c r="AM528" t="s">
        <v>38</v>
      </c>
      <c r="AN528" t="s">
        <v>39</v>
      </c>
      <c r="BE528" t="s">
        <v>40</v>
      </c>
      <c r="BF528" t="s">
        <v>41</v>
      </c>
    </row>
    <row r="529" spans="1:58">
      <c r="A529">
        <v>73253</v>
      </c>
      <c r="B529" t="s">
        <v>318</v>
      </c>
      <c r="C529">
        <v>755</v>
      </c>
      <c r="D529" t="s">
        <v>36</v>
      </c>
      <c r="E529" t="s">
        <v>37</v>
      </c>
      <c r="F529">
        <v>8.2000000000000003E-2</v>
      </c>
      <c r="G529">
        <v>22.96</v>
      </c>
      <c r="H529">
        <v>7.2999999999999995E-2</v>
      </c>
      <c r="I529">
        <v>20.440000000000001</v>
      </c>
      <c r="J529">
        <v>6.7000000000000004E-2</v>
      </c>
      <c r="K529">
        <v>18.760000000000002</v>
      </c>
      <c r="L529">
        <v>0</v>
      </c>
      <c r="M529">
        <v>0</v>
      </c>
      <c r="N529">
        <v>0</v>
      </c>
      <c r="O529">
        <v>0</v>
      </c>
      <c r="P529">
        <v>280</v>
      </c>
      <c r="Q529">
        <v>7.6999999999999999E-2</v>
      </c>
      <c r="R529">
        <v>21.56</v>
      </c>
      <c r="S529">
        <v>7.0000000000000007E-2</v>
      </c>
      <c r="T529">
        <v>19.600000000000001</v>
      </c>
      <c r="U529">
        <v>6.5000000000000002E-2</v>
      </c>
      <c r="V529">
        <v>18.2</v>
      </c>
      <c r="W529">
        <v>0</v>
      </c>
      <c r="X529">
        <v>0</v>
      </c>
      <c r="Y529">
        <v>0</v>
      </c>
      <c r="Z529">
        <v>0</v>
      </c>
      <c r="AB529">
        <v>202227</v>
      </c>
      <c r="AC529">
        <v>202247</v>
      </c>
      <c r="AM529" t="s">
        <v>38</v>
      </c>
      <c r="AN529" t="s">
        <v>39</v>
      </c>
      <c r="BE529" t="s">
        <v>40</v>
      </c>
      <c r="BF529" t="s">
        <v>41</v>
      </c>
    </row>
    <row r="530" spans="1:58">
      <c r="A530">
        <v>73253</v>
      </c>
      <c r="B530" t="s">
        <v>318</v>
      </c>
      <c r="C530">
        <v>755</v>
      </c>
      <c r="D530" t="s">
        <v>68</v>
      </c>
      <c r="E530" t="s">
        <v>69</v>
      </c>
      <c r="F530">
        <v>7.1999999999999995E-2</v>
      </c>
      <c r="G530">
        <v>27</v>
      </c>
      <c r="H530">
        <v>6.5000000000000002E-2</v>
      </c>
      <c r="I530">
        <v>24.37</v>
      </c>
      <c r="J530">
        <v>5.8999999999999997E-2</v>
      </c>
      <c r="K530">
        <v>22.12</v>
      </c>
      <c r="L530">
        <v>0</v>
      </c>
      <c r="M530">
        <v>0</v>
      </c>
      <c r="N530">
        <v>0</v>
      </c>
      <c r="O530">
        <v>0</v>
      </c>
      <c r="P530">
        <v>375</v>
      </c>
      <c r="Q530">
        <v>6.8000000000000005E-2</v>
      </c>
      <c r="R530">
        <v>25.5</v>
      </c>
      <c r="S530">
        <v>6.2E-2</v>
      </c>
      <c r="T530">
        <v>23.25</v>
      </c>
      <c r="U530">
        <v>5.8000000000000003E-2</v>
      </c>
      <c r="V530">
        <v>21.75</v>
      </c>
      <c r="W530">
        <v>0</v>
      </c>
      <c r="X530">
        <v>0</v>
      </c>
      <c r="Y530">
        <v>0</v>
      </c>
      <c r="Z530">
        <v>0</v>
      </c>
      <c r="AB530">
        <v>202227</v>
      </c>
      <c r="AC530">
        <v>202247</v>
      </c>
      <c r="AM530" t="s">
        <v>38</v>
      </c>
      <c r="AN530" t="s">
        <v>39</v>
      </c>
      <c r="BE530" t="s">
        <v>40</v>
      </c>
      <c r="BF530" t="s">
        <v>41</v>
      </c>
    </row>
    <row r="531" spans="1:58">
      <c r="A531">
        <v>73253</v>
      </c>
      <c r="B531" t="s">
        <v>318</v>
      </c>
      <c r="C531">
        <v>755</v>
      </c>
      <c r="D531" t="s">
        <v>45</v>
      </c>
      <c r="E531" t="s">
        <v>46</v>
      </c>
      <c r="F531">
        <v>0.15</v>
      </c>
      <c r="G531">
        <v>21</v>
      </c>
      <c r="H531">
        <v>0.13700000000000001</v>
      </c>
      <c r="I531">
        <v>19.18</v>
      </c>
      <c r="J531">
        <v>0.125</v>
      </c>
      <c r="K531">
        <v>17.5</v>
      </c>
      <c r="L531">
        <v>0</v>
      </c>
      <c r="M531">
        <v>0</v>
      </c>
      <c r="N531">
        <v>0</v>
      </c>
      <c r="O531">
        <v>0</v>
      </c>
      <c r="P531">
        <v>140</v>
      </c>
      <c r="Q531">
        <v>0.14199999999999999</v>
      </c>
      <c r="R531">
        <v>19.88</v>
      </c>
      <c r="S531">
        <v>0.13</v>
      </c>
      <c r="T531">
        <v>18.2</v>
      </c>
      <c r="U531">
        <v>0.122</v>
      </c>
      <c r="V531">
        <v>17.079999999999998</v>
      </c>
      <c r="W531">
        <v>0</v>
      </c>
      <c r="X531">
        <v>0</v>
      </c>
      <c r="Y531">
        <v>0</v>
      </c>
      <c r="Z531">
        <v>0</v>
      </c>
      <c r="AB531">
        <v>202227</v>
      </c>
      <c r="AC531">
        <v>202247</v>
      </c>
      <c r="AM531" t="s">
        <v>38</v>
      </c>
      <c r="AN531" t="s">
        <v>39</v>
      </c>
      <c r="BE531" t="s">
        <v>40</v>
      </c>
      <c r="BF531" t="s">
        <v>41</v>
      </c>
    </row>
    <row r="532" spans="1:58">
      <c r="A532">
        <v>73261</v>
      </c>
      <c r="B532" t="s">
        <v>319</v>
      </c>
      <c r="C532">
        <v>755</v>
      </c>
      <c r="D532" t="s">
        <v>36</v>
      </c>
      <c r="E532" t="s">
        <v>37</v>
      </c>
      <c r="F532">
        <v>9.1999999999999998E-2</v>
      </c>
      <c r="G532">
        <v>25.76</v>
      </c>
      <c r="H532">
        <v>8.3000000000000004E-2</v>
      </c>
      <c r="I532">
        <v>23.24</v>
      </c>
      <c r="J532">
        <v>7.4999999999999997E-2</v>
      </c>
      <c r="K532">
        <v>21</v>
      </c>
      <c r="L532">
        <v>0</v>
      </c>
      <c r="M532">
        <v>0</v>
      </c>
      <c r="N532">
        <v>0</v>
      </c>
      <c r="O532">
        <v>0</v>
      </c>
      <c r="P532">
        <v>280</v>
      </c>
      <c r="Q532">
        <v>8.6999999999999994E-2</v>
      </c>
      <c r="R532">
        <v>24.36</v>
      </c>
      <c r="S532">
        <v>7.9000000000000001E-2</v>
      </c>
      <c r="T532">
        <v>22.12</v>
      </c>
      <c r="U532">
        <v>7.2999999999999995E-2</v>
      </c>
      <c r="V532">
        <v>20.440000000000001</v>
      </c>
      <c r="W532">
        <v>0</v>
      </c>
      <c r="X532">
        <v>0</v>
      </c>
      <c r="Y532">
        <v>0</v>
      </c>
      <c r="Z532">
        <v>0</v>
      </c>
      <c r="AB532">
        <v>202227</v>
      </c>
      <c r="AC532">
        <v>202247</v>
      </c>
      <c r="BE532" t="s">
        <v>40</v>
      </c>
      <c r="BF532" t="s">
        <v>41</v>
      </c>
    </row>
    <row r="533" spans="1:58">
      <c r="A533">
        <v>73261</v>
      </c>
      <c r="B533" t="s">
        <v>319</v>
      </c>
      <c r="C533">
        <v>755</v>
      </c>
      <c r="D533" t="s">
        <v>68</v>
      </c>
      <c r="E533" t="s">
        <v>69</v>
      </c>
      <c r="F533">
        <v>7.4999999999999997E-2</v>
      </c>
      <c r="G533">
        <v>28.12</v>
      </c>
      <c r="H533">
        <v>6.8000000000000005E-2</v>
      </c>
      <c r="I533">
        <v>25.5</v>
      </c>
      <c r="J533">
        <v>6.2E-2</v>
      </c>
      <c r="K533">
        <v>23.25</v>
      </c>
      <c r="L533">
        <v>0</v>
      </c>
      <c r="M533">
        <v>0</v>
      </c>
      <c r="N533">
        <v>0</v>
      </c>
      <c r="O533">
        <v>0</v>
      </c>
      <c r="P533">
        <v>375</v>
      </c>
      <c r="Q533">
        <v>7.0999999999999994E-2</v>
      </c>
      <c r="R533">
        <v>26.62</v>
      </c>
      <c r="S533">
        <v>6.5000000000000002E-2</v>
      </c>
      <c r="T533">
        <v>24.37</v>
      </c>
      <c r="U533">
        <v>0.06</v>
      </c>
      <c r="V533">
        <v>22.5</v>
      </c>
      <c r="W533">
        <v>0</v>
      </c>
      <c r="X533">
        <v>0</v>
      </c>
      <c r="Y533">
        <v>0</v>
      </c>
      <c r="Z533">
        <v>0</v>
      </c>
      <c r="AB533">
        <v>202227</v>
      </c>
      <c r="AC533">
        <v>202247</v>
      </c>
      <c r="BE533" t="s">
        <v>40</v>
      </c>
      <c r="BF533" t="s">
        <v>41</v>
      </c>
    </row>
    <row r="534" spans="1:58">
      <c r="A534">
        <v>73261</v>
      </c>
      <c r="B534" t="s">
        <v>319</v>
      </c>
      <c r="C534">
        <v>755</v>
      </c>
      <c r="D534" t="s">
        <v>45</v>
      </c>
      <c r="E534" t="s">
        <v>46</v>
      </c>
      <c r="F534">
        <v>0.16</v>
      </c>
      <c r="G534">
        <v>22.4</v>
      </c>
      <c r="H534">
        <v>0.14499999999999999</v>
      </c>
      <c r="I534">
        <v>20.3</v>
      </c>
      <c r="J534">
        <v>0.13300000000000001</v>
      </c>
      <c r="K534">
        <v>18.62</v>
      </c>
      <c r="L534">
        <v>0</v>
      </c>
      <c r="M534">
        <v>0</v>
      </c>
      <c r="N534">
        <v>0</v>
      </c>
      <c r="O534">
        <v>0</v>
      </c>
      <c r="P534">
        <v>140</v>
      </c>
      <c r="Q534">
        <v>0.152</v>
      </c>
      <c r="R534">
        <v>21.28</v>
      </c>
      <c r="S534">
        <v>0.13800000000000001</v>
      </c>
      <c r="T534">
        <v>19.32</v>
      </c>
      <c r="U534">
        <v>0.129</v>
      </c>
      <c r="V534">
        <v>18.059999999999999</v>
      </c>
      <c r="W534">
        <v>0</v>
      </c>
      <c r="X534">
        <v>0</v>
      </c>
      <c r="Y534">
        <v>0</v>
      </c>
      <c r="Z534">
        <v>0</v>
      </c>
      <c r="AB534">
        <v>202227</v>
      </c>
      <c r="AC534">
        <v>202247</v>
      </c>
      <c r="BE534" t="s">
        <v>40</v>
      </c>
      <c r="BF534" t="s">
        <v>41</v>
      </c>
    </row>
    <row r="535" spans="1:58">
      <c r="A535">
        <v>73262</v>
      </c>
      <c r="B535" t="s">
        <v>320</v>
      </c>
      <c r="C535">
        <v>755</v>
      </c>
      <c r="D535" t="s">
        <v>36</v>
      </c>
      <c r="E535" t="s">
        <v>37</v>
      </c>
      <c r="F535">
        <v>9.1999999999999998E-2</v>
      </c>
      <c r="G535">
        <v>25.76</v>
      </c>
      <c r="H535">
        <v>8.3000000000000004E-2</v>
      </c>
      <c r="I535">
        <v>23.24</v>
      </c>
      <c r="J535">
        <v>7.4999999999999997E-2</v>
      </c>
      <c r="K535">
        <v>21</v>
      </c>
      <c r="L535">
        <v>0</v>
      </c>
      <c r="M535">
        <v>0</v>
      </c>
      <c r="N535">
        <v>0</v>
      </c>
      <c r="O535">
        <v>0</v>
      </c>
      <c r="P535">
        <v>280</v>
      </c>
      <c r="Q535">
        <v>8.6999999999999994E-2</v>
      </c>
      <c r="R535">
        <v>24.36</v>
      </c>
      <c r="S535">
        <v>7.9000000000000001E-2</v>
      </c>
      <c r="T535">
        <v>22.12</v>
      </c>
      <c r="U535">
        <v>7.2999999999999995E-2</v>
      </c>
      <c r="V535">
        <v>20.440000000000001</v>
      </c>
      <c r="W535">
        <v>0</v>
      </c>
      <c r="X535">
        <v>0</v>
      </c>
      <c r="Y535">
        <v>0</v>
      </c>
      <c r="Z535">
        <v>0</v>
      </c>
      <c r="AB535">
        <v>202227</v>
      </c>
      <c r="AC535">
        <v>202247</v>
      </c>
      <c r="AE535" t="s">
        <v>71</v>
      </c>
      <c r="AF535" t="s">
        <v>72</v>
      </c>
      <c r="AM535" t="s">
        <v>38</v>
      </c>
      <c r="AN535" t="s">
        <v>39</v>
      </c>
      <c r="BE535" t="s">
        <v>40</v>
      </c>
      <c r="BF535" t="s">
        <v>41</v>
      </c>
    </row>
    <row r="536" spans="1:58">
      <c r="A536">
        <v>73262</v>
      </c>
      <c r="B536" t="s">
        <v>320</v>
      </c>
      <c r="C536">
        <v>755</v>
      </c>
      <c r="D536" t="s">
        <v>68</v>
      </c>
      <c r="E536" t="s">
        <v>69</v>
      </c>
      <c r="F536">
        <v>7.9000000000000001E-2</v>
      </c>
      <c r="G536">
        <v>29.62</v>
      </c>
      <c r="H536">
        <v>7.0999999999999994E-2</v>
      </c>
      <c r="I536">
        <v>26.62</v>
      </c>
      <c r="J536">
        <v>6.5000000000000002E-2</v>
      </c>
      <c r="K536">
        <v>24.37</v>
      </c>
      <c r="L536">
        <v>0</v>
      </c>
      <c r="M536">
        <v>0</v>
      </c>
      <c r="N536">
        <v>0</v>
      </c>
      <c r="O536">
        <v>0</v>
      </c>
      <c r="P536">
        <v>375</v>
      </c>
      <c r="Q536">
        <v>7.4999999999999997E-2</v>
      </c>
      <c r="R536">
        <v>28.12</v>
      </c>
      <c r="S536">
        <v>6.7000000000000004E-2</v>
      </c>
      <c r="T536">
        <v>25.12</v>
      </c>
      <c r="U536">
        <v>6.3E-2</v>
      </c>
      <c r="V536">
        <v>23.62</v>
      </c>
      <c r="W536">
        <v>0</v>
      </c>
      <c r="X536">
        <v>0</v>
      </c>
      <c r="Y536">
        <v>0</v>
      </c>
      <c r="Z536">
        <v>0</v>
      </c>
      <c r="AB536">
        <v>202227</v>
      </c>
      <c r="AC536">
        <v>202247</v>
      </c>
      <c r="AE536" t="s">
        <v>71</v>
      </c>
      <c r="AF536" t="s">
        <v>72</v>
      </c>
      <c r="AM536" t="s">
        <v>38</v>
      </c>
      <c r="AN536" t="s">
        <v>39</v>
      </c>
      <c r="BE536" t="s">
        <v>40</v>
      </c>
      <c r="BF536" t="s">
        <v>41</v>
      </c>
    </row>
    <row r="537" spans="1:58">
      <c r="A537">
        <v>73262</v>
      </c>
      <c r="B537" t="s">
        <v>320</v>
      </c>
      <c r="C537">
        <v>755</v>
      </c>
      <c r="D537" t="s">
        <v>45</v>
      </c>
      <c r="E537" t="s">
        <v>46</v>
      </c>
      <c r="F537">
        <v>0.15</v>
      </c>
      <c r="G537">
        <v>21</v>
      </c>
      <c r="H537">
        <v>0.13700000000000001</v>
      </c>
      <c r="I537">
        <v>19.18</v>
      </c>
      <c r="J537">
        <v>0.125</v>
      </c>
      <c r="K537">
        <v>17.5</v>
      </c>
      <c r="L537">
        <v>0</v>
      </c>
      <c r="M537">
        <v>0</v>
      </c>
      <c r="N537">
        <v>0</v>
      </c>
      <c r="O537">
        <v>0</v>
      </c>
      <c r="P537">
        <v>140</v>
      </c>
      <c r="Q537">
        <v>0.14199999999999999</v>
      </c>
      <c r="R537">
        <v>19.88</v>
      </c>
      <c r="S537">
        <v>0.13</v>
      </c>
      <c r="T537">
        <v>18.2</v>
      </c>
      <c r="U537">
        <v>0.122</v>
      </c>
      <c r="V537">
        <v>17.079999999999998</v>
      </c>
      <c r="W537">
        <v>0</v>
      </c>
      <c r="X537">
        <v>0</v>
      </c>
      <c r="Y537">
        <v>0</v>
      </c>
      <c r="Z537">
        <v>0</v>
      </c>
      <c r="AB537">
        <v>202227</v>
      </c>
      <c r="AC537">
        <v>202247</v>
      </c>
      <c r="AE537" t="s">
        <v>71</v>
      </c>
      <c r="AF537" t="s">
        <v>72</v>
      </c>
      <c r="AM537" t="s">
        <v>38</v>
      </c>
      <c r="AN537" t="s">
        <v>39</v>
      </c>
      <c r="BE537" t="s">
        <v>40</v>
      </c>
      <c r="BF537" t="s">
        <v>41</v>
      </c>
    </row>
    <row r="538" spans="1:58">
      <c r="A538">
        <v>73263</v>
      </c>
      <c r="B538" t="s">
        <v>321</v>
      </c>
      <c r="C538">
        <v>755</v>
      </c>
      <c r="D538" t="s">
        <v>36</v>
      </c>
      <c r="E538" t="s">
        <v>37</v>
      </c>
      <c r="F538">
        <v>9.1999999999999998E-2</v>
      </c>
      <c r="G538">
        <v>25.76</v>
      </c>
      <c r="H538">
        <v>8.3000000000000004E-2</v>
      </c>
      <c r="I538">
        <v>23.24</v>
      </c>
      <c r="J538">
        <v>7.4999999999999997E-2</v>
      </c>
      <c r="K538">
        <v>21</v>
      </c>
      <c r="L538">
        <v>0</v>
      </c>
      <c r="M538">
        <v>0</v>
      </c>
      <c r="N538">
        <v>0</v>
      </c>
      <c r="O538">
        <v>0</v>
      </c>
      <c r="P538">
        <v>280</v>
      </c>
      <c r="Q538">
        <v>8.6999999999999994E-2</v>
      </c>
      <c r="R538">
        <v>24.36</v>
      </c>
      <c r="S538">
        <v>7.9000000000000001E-2</v>
      </c>
      <c r="T538">
        <v>22.12</v>
      </c>
      <c r="U538">
        <v>7.2999999999999995E-2</v>
      </c>
      <c r="V538">
        <v>20.440000000000001</v>
      </c>
      <c r="W538">
        <v>0</v>
      </c>
      <c r="X538">
        <v>0</v>
      </c>
      <c r="Y538">
        <v>0</v>
      </c>
      <c r="Z538">
        <v>0</v>
      </c>
      <c r="AB538">
        <v>202227</v>
      </c>
      <c r="AC538">
        <v>202247</v>
      </c>
      <c r="BE538" t="s">
        <v>40</v>
      </c>
      <c r="BF538" t="s">
        <v>41</v>
      </c>
    </row>
    <row r="539" spans="1:58">
      <c r="A539">
        <v>73263</v>
      </c>
      <c r="B539" t="s">
        <v>321</v>
      </c>
      <c r="C539">
        <v>755</v>
      </c>
      <c r="D539" t="s">
        <v>68</v>
      </c>
      <c r="E539" t="s">
        <v>69</v>
      </c>
      <c r="F539">
        <v>7.9000000000000001E-2</v>
      </c>
      <c r="G539">
        <v>29.62</v>
      </c>
      <c r="H539">
        <v>7.0999999999999994E-2</v>
      </c>
      <c r="I539">
        <v>26.62</v>
      </c>
      <c r="J539">
        <v>6.5000000000000002E-2</v>
      </c>
      <c r="K539">
        <v>24.37</v>
      </c>
      <c r="L539">
        <v>0</v>
      </c>
      <c r="M539">
        <v>0</v>
      </c>
      <c r="N539">
        <v>0</v>
      </c>
      <c r="O539">
        <v>0</v>
      </c>
      <c r="P539">
        <v>375</v>
      </c>
      <c r="Q539">
        <v>7.4999999999999997E-2</v>
      </c>
      <c r="R539">
        <v>28.12</v>
      </c>
      <c r="S539">
        <v>6.7000000000000004E-2</v>
      </c>
      <c r="T539">
        <v>25.12</v>
      </c>
      <c r="U539">
        <v>6.3E-2</v>
      </c>
      <c r="V539">
        <v>23.62</v>
      </c>
      <c r="W539">
        <v>0</v>
      </c>
      <c r="X539">
        <v>0</v>
      </c>
      <c r="Y539">
        <v>0</v>
      </c>
      <c r="Z539">
        <v>0</v>
      </c>
      <c r="AB539">
        <v>202227</v>
      </c>
      <c r="AC539">
        <v>202247</v>
      </c>
      <c r="BE539" t="s">
        <v>40</v>
      </c>
      <c r="BF539" t="s">
        <v>41</v>
      </c>
    </row>
    <row r="540" spans="1:58">
      <c r="A540">
        <v>73263</v>
      </c>
      <c r="B540" t="s">
        <v>321</v>
      </c>
      <c r="C540">
        <v>755</v>
      </c>
      <c r="D540" t="s">
        <v>45</v>
      </c>
      <c r="E540" t="s">
        <v>46</v>
      </c>
      <c r="F540">
        <v>0.15</v>
      </c>
      <c r="G540">
        <v>21</v>
      </c>
      <c r="H540">
        <v>0.13700000000000001</v>
      </c>
      <c r="I540">
        <v>19.18</v>
      </c>
      <c r="J540">
        <v>0.125</v>
      </c>
      <c r="K540">
        <v>17.5</v>
      </c>
      <c r="L540">
        <v>0</v>
      </c>
      <c r="M540">
        <v>0</v>
      </c>
      <c r="N540">
        <v>0</v>
      </c>
      <c r="O540">
        <v>0</v>
      </c>
      <c r="P540">
        <v>140</v>
      </c>
      <c r="Q540">
        <v>0.14199999999999999</v>
      </c>
      <c r="R540">
        <v>19.88</v>
      </c>
      <c r="S540">
        <v>0.13</v>
      </c>
      <c r="T540">
        <v>18.2</v>
      </c>
      <c r="U540">
        <v>0.122</v>
      </c>
      <c r="V540">
        <v>17.079999999999998</v>
      </c>
      <c r="W540">
        <v>0</v>
      </c>
      <c r="X540">
        <v>0</v>
      </c>
      <c r="Y540">
        <v>0</v>
      </c>
      <c r="Z540">
        <v>0</v>
      </c>
      <c r="AB540">
        <v>202227</v>
      </c>
      <c r="AC540">
        <v>202247</v>
      </c>
      <c r="BE540" t="s">
        <v>40</v>
      </c>
      <c r="BF540" t="s">
        <v>41</v>
      </c>
    </row>
    <row r="541" spans="1:58">
      <c r="A541">
        <v>73272</v>
      </c>
      <c r="B541" t="s">
        <v>322</v>
      </c>
      <c r="C541">
        <v>755</v>
      </c>
      <c r="D541" t="s">
        <v>36</v>
      </c>
      <c r="E541" t="s">
        <v>37</v>
      </c>
      <c r="F541">
        <v>8.8999999999999996E-2</v>
      </c>
      <c r="G541">
        <v>24.92</v>
      </c>
      <c r="H541">
        <v>8.2000000000000003E-2</v>
      </c>
      <c r="I541">
        <v>22.96</v>
      </c>
      <c r="J541">
        <v>7.3999999999999996E-2</v>
      </c>
      <c r="K541">
        <v>20.72</v>
      </c>
      <c r="L541">
        <v>0</v>
      </c>
      <c r="M541">
        <v>0</v>
      </c>
      <c r="N541">
        <v>0</v>
      </c>
      <c r="O541">
        <v>0</v>
      </c>
      <c r="P541">
        <v>280</v>
      </c>
      <c r="Q541">
        <v>8.4000000000000005E-2</v>
      </c>
      <c r="R541">
        <v>23.52</v>
      </c>
      <c r="S541">
        <v>7.6999999999999999E-2</v>
      </c>
      <c r="T541">
        <v>21.56</v>
      </c>
      <c r="U541">
        <v>7.1999999999999995E-2</v>
      </c>
      <c r="V541">
        <v>20.16</v>
      </c>
      <c r="W541">
        <v>0</v>
      </c>
      <c r="X541">
        <v>0</v>
      </c>
      <c r="Y541">
        <v>0</v>
      </c>
      <c r="Z541">
        <v>0</v>
      </c>
      <c r="AB541">
        <v>202227</v>
      </c>
      <c r="AC541">
        <v>202247</v>
      </c>
      <c r="AM541" t="s">
        <v>38</v>
      </c>
      <c r="AN541" t="s">
        <v>39</v>
      </c>
      <c r="BE541" t="s">
        <v>40</v>
      </c>
      <c r="BF541" t="s">
        <v>41</v>
      </c>
    </row>
    <row r="542" spans="1:58">
      <c r="A542">
        <v>73272</v>
      </c>
      <c r="B542" t="s">
        <v>322</v>
      </c>
      <c r="C542">
        <v>755</v>
      </c>
      <c r="D542" t="s">
        <v>45</v>
      </c>
      <c r="E542" t="s">
        <v>46</v>
      </c>
      <c r="F542">
        <v>0.17899999999999999</v>
      </c>
      <c r="G542">
        <v>25.06</v>
      </c>
      <c r="H542">
        <v>0.16300000000000001</v>
      </c>
      <c r="I542">
        <v>22.82</v>
      </c>
      <c r="J542">
        <v>0.14799999999999999</v>
      </c>
      <c r="K542">
        <v>20.72</v>
      </c>
      <c r="L542">
        <v>0</v>
      </c>
      <c r="M542">
        <v>0</v>
      </c>
      <c r="N542">
        <v>0</v>
      </c>
      <c r="O542">
        <v>0</v>
      </c>
      <c r="P542">
        <v>140</v>
      </c>
      <c r="Q542">
        <v>0.16900000000000001</v>
      </c>
      <c r="R542">
        <v>23.66</v>
      </c>
      <c r="S542">
        <v>0.154</v>
      </c>
      <c r="T542">
        <v>21.56</v>
      </c>
      <c r="U542">
        <v>0.14399999999999999</v>
      </c>
      <c r="V542">
        <v>20.16</v>
      </c>
      <c r="W542">
        <v>0</v>
      </c>
      <c r="X542">
        <v>0</v>
      </c>
      <c r="Y542">
        <v>0</v>
      </c>
      <c r="Z542">
        <v>0</v>
      </c>
      <c r="AB542">
        <v>202227</v>
      </c>
      <c r="AC542">
        <v>202247</v>
      </c>
      <c r="AM542" t="s">
        <v>38</v>
      </c>
      <c r="AN542" t="s">
        <v>39</v>
      </c>
      <c r="BE542" t="s">
        <v>40</v>
      </c>
      <c r="BF542" t="s">
        <v>41</v>
      </c>
    </row>
    <row r="543" spans="1:58">
      <c r="A543">
        <v>73273</v>
      </c>
      <c r="B543" t="s">
        <v>323</v>
      </c>
      <c r="C543">
        <v>755</v>
      </c>
      <c r="D543" t="s">
        <v>36</v>
      </c>
      <c r="E543" t="s">
        <v>37</v>
      </c>
      <c r="F543">
        <v>8.8999999999999996E-2</v>
      </c>
      <c r="G543">
        <v>24.92</v>
      </c>
      <c r="H543">
        <v>8.2000000000000003E-2</v>
      </c>
      <c r="I543">
        <v>22.96</v>
      </c>
      <c r="J543">
        <v>7.3999999999999996E-2</v>
      </c>
      <c r="K543">
        <v>20.72</v>
      </c>
      <c r="L543">
        <v>0</v>
      </c>
      <c r="M543">
        <v>0</v>
      </c>
      <c r="N543">
        <v>0</v>
      </c>
      <c r="O543">
        <v>0</v>
      </c>
      <c r="P543">
        <v>280</v>
      </c>
      <c r="Q543">
        <v>8.4000000000000005E-2</v>
      </c>
      <c r="R543">
        <v>23.52</v>
      </c>
      <c r="S543">
        <v>7.6999999999999999E-2</v>
      </c>
      <c r="T543">
        <v>21.56</v>
      </c>
      <c r="U543">
        <v>7.1999999999999995E-2</v>
      </c>
      <c r="V543">
        <v>20.16</v>
      </c>
      <c r="W543">
        <v>0</v>
      </c>
      <c r="X543">
        <v>0</v>
      </c>
      <c r="Y543">
        <v>0</v>
      </c>
      <c r="Z543">
        <v>0</v>
      </c>
      <c r="AB543">
        <v>202227</v>
      </c>
      <c r="AC543">
        <v>202247</v>
      </c>
      <c r="BE543" t="s">
        <v>40</v>
      </c>
      <c r="BF543" t="s">
        <v>41</v>
      </c>
    </row>
    <row r="544" spans="1:58">
      <c r="A544">
        <v>73273</v>
      </c>
      <c r="B544" t="s">
        <v>323</v>
      </c>
      <c r="C544">
        <v>755</v>
      </c>
      <c r="D544" t="s">
        <v>45</v>
      </c>
      <c r="E544" t="s">
        <v>46</v>
      </c>
      <c r="F544">
        <v>0.17899999999999999</v>
      </c>
      <c r="G544">
        <v>25.06</v>
      </c>
      <c r="H544">
        <v>0.16300000000000001</v>
      </c>
      <c r="I544">
        <v>22.82</v>
      </c>
      <c r="J544">
        <v>0.14799999999999999</v>
      </c>
      <c r="K544">
        <v>20.72</v>
      </c>
      <c r="L544">
        <v>0</v>
      </c>
      <c r="M544">
        <v>0</v>
      </c>
      <c r="N544">
        <v>0</v>
      </c>
      <c r="O544">
        <v>0</v>
      </c>
      <c r="P544">
        <v>140</v>
      </c>
      <c r="Q544">
        <v>0.16900000000000001</v>
      </c>
      <c r="R544">
        <v>23.66</v>
      </c>
      <c r="S544">
        <v>0.154</v>
      </c>
      <c r="T544">
        <v>21.56</v>
      </c>
      <c r="U544">
        <v>0.14399999999999999</v>
      </c>
      <c r="V544">
        <v>20.16</v>
      </c>
      <c r="W544">
        <v>0</v>
      </c>
      <c r="X544">
        <v>0</v>
      </c>
      <c r="Y544">
        <v>0</v>
      </c>
      <c r="Z544">
        <v>0</v>
      </c>
      <c r="AB544">
        <v>202227</v>
      </c>
      <c r="AC544">
        <v>202247</v>
      </c>
      <c r="BE544" t="s">
        <v>40</v>
      </c>
      <c r="BF544" t="s">
        <v>41</v>
      </c>
    </row>
    <row r="545" spans="1:58">
      <c r="A545">
        <v>73299</v>
      </c>
      <c r="B545" t="s">
        <v>324</v>
      </c>
      <c r="C545">
        <v>755</v>
      </c>
      <c r="D545" t="s">
        <v>36</v>
      </c>
      <c r="E545" t="s">
        <v>37</v>
      </c>
      <c r="F545">
        <v>7.9000000000000001E-2</v>
      </c>
      <c r="G545">
        <v>22.12</v>
      </c>
      <c r="H545">
        <v>7.1999999999999995E-2</v>
      </c>
      <c r="I545">
        <v>20.16</v>
      </c>
      <c r="J545">
        <v>6.6000000000000003E-2</v>
      </c>
      <c r="K545">
        <v>18.48</v>
      </c>
      <c r="L545">
        <v>0</v>
      </c>
      <c r="M545">
        <v>0</v>
      </c>
      <c r="N545">
        <v>0</v>
      </c>
      <c r="O545">
        <v>0</v>
      </c>
      <c r="P545">
        <v>280</v>
      </c>
      <c r="Q545">
        <v>7.4999999999999997E-2</v>
      </c>
      <c r="R545">
        <v>21</v>
      </c>
      <c r="S545">
        <v>6.8000000000000005E-2</v>
      </c>
      <c r="T545">
        <v>19.04</v>
      </c>
      <c r="U545">
        <v>6.4000000000000001E-2</v>
      </c>
      <c r="V545">
        <v>17.920000000000002</v>
      </c>
      <c r="W545">
        <v>0</v>
      </c>
      <c r="X545">
        <v>0</v>
      </c>
      <c r="Y545">
        <v>0</v>
      </c>
      <c r="Z545">
        <v>0</v>
      </c>
      <c r="AB545">
        <v>202227</v>
      </c>
      <c r="AC545">
        <v>202247</v>
      </c>
      <c r="AM545" t="s">
        <v>38</v>
      </c>
      <c r="AN545" t="s">
        <v>39</v>
      </c>
      <c r="BE545" t="s">
        <v>40</v>
      </c>
      <c r="BF545" t="s">
        <v>41</v>
      </c>
    </row>
    <row r="546" spans="1:58">
      <c r="A546">
        <v>73299</v>
      </c>
      <c r="B546" t="s">
        <v>324</v>
      </c>
      <c r="C546">
        <v>755</v>
      </c>
      <c r="D546" t="s">
        <v>68</v>
      </c>
      <c r="E546" t="s">
        <v>69</v>
      </c>
      <c r="F546">
        <v>7.1999999999999995E-2</v>
      </c>
      <c r="G546">
        <v>27</v>
      </c>
      <c r="H546">
        <v>6.5000000000000002E-2</v>
      </c>
      <c r="I546">
        <v>24.37</v>
      </c>
      <c r="J546">
        <v>5.8999999999999997E-2</v>
      </c>
      <c r="K546">
        <v>22.12</v>
      </c>
      <c r="L546">
        <v>0</v>
      </c>
      <c r="M546">
        <v>0</v>
      </c>
      <c r="N546">
        <v>0</v>
      </c>
      <c r="O546">
        <v>0</v>
      </c>
      <c r="P546">
        <v>375</v>
      </c>
      <c r="Q546">
        <v>6.8000000000000005E-2</v>
      </c>
      <c r="R546">
        <v>25.5</v>
      </c>
      <c r="S546">
        <v>6.2E-2</v>
      </c>
      <c r="T546">
        <v>23.25</v>
      </c>
      <c r="U546">
        <v>5.8000000000000003E-2</v>
      </c>
      <c r="V546">
        <v>21.75</v>
      </c>
      <c r="W546">
        <v>0</v>
      </c>
      <c r="X546">
        <v>0</v>
      </c>
      <c r="Y546">
        <v>0</v>
      </c>
      <c r="Z546">
        <v>0</v>
      </c>
      <c r="AB546">
        <v>202227</v>
      </c>
      <c r="AC546">
        <v>202247</v>
      </c>
      <c r="AM546" t="s">
        <v>38</v>
      </c>
      <c r="AN546" t="s">
        <v>39</v>
      </c>
      <c r="BE546" t="s">
        <v>40</v>
      </c>
      <c r="BF546" t="s">
        <v>41</v>
      </c>
    </row>
    <row r="547" spans="1:58">
      <c r="A547">
        <v>73299</v>
      </c>
      <c r="B547" t="s">
        <v>324</v>
      </c>
      <c r="C547">
        <v>755</v>
      </c>
      <c r="D547" t="s">
        <v>45</v>
      </c>
      <c r="E547" t="s">
        <v>46</v>
      </c>
      <c r="F547">
        <v>0.15</v>
      </c>
      <c r="G547">
        <v>21</v>
      </c>
      <c r="H547">
        <v>0.13700000000000001</v>
      </c>
      <c r="I547">
        <v>19.18</v>
      </c>
      <c r="J547">
        <v>0.125</v>
      </c>
      <c r="K547">
        <v>17.5</v>
      </c>
      <c r="L547">
        <v>0</v>
      </c>
      <c r="M547">
        <v>0</v>
      </c>
      <c r="N547">
        <v>0</v>
      </c>
      <c r="O547">
        <v>0</v>
      </c>
      <c r="P547">
        <v>140</v>
      </c>
      <c r="Q547">
        <v>0.14199999999999999</v>
      </c>
      <c r="R547">
        <v>19.88</v>
      </c>
      <c r="S547">
        <v>0.13</v>
      </c>
      <c r="T547">
        <v>18.2</v>
      </c>
      <c r="U547">
        <v>0.122</v>
      </c>
      <c r="V547">
        <v>17.079999999999998</v>
      </c>
      <c r="W547">
        <v>0</v>
      </c>
      <c r="X547">
        <v>0</v>
      </c>
      <c r="Y547">
        <v>0</v>
      </c>
      <c r="Z547">
        <v>0</v>
      </c>
      <c r="AB547">
        <v>202227</v>
      </c>
      <c r="AC547">
        <v>202247</v>
      </c>
      <c r="AM547" t="s">
        <v>38</v>
      </c>
      <c r="AN547" t="s">
        <v>39</v>
      </c>
      <c r="BE547" t="s">
        <v>40</v>
      </c>
      <c r="BF547" t="s">
        <v>41</v>
      </c>
    </row>
    <row r="548" spans="1:58">
      <c r="A548">
        <v>73300</v>
      </c>
      <c r="B548" t="s">
        <v>325</v>
      </c>
      <c r="C548">
        <v>755</v>
      </c>
      <c r="D548" t="s">
        <v>36</v>
      </c>
      <c r="E548" t="s">
        <v>37</v>
      </c>
      <c r="F548">
        <v>0.09</v>
      </c>
      <c r="G548">
        <v>25.2</v>
      </c>
      <c r="H548">
        <v>8.2000000000000003E-2</v>
      </c>
      <c r="I548">
        <v>22.96</v>
      </c>
      <c r="J548">
        <v>7.4999999999999997E-2</v>
      </c>
      <c r="K548">
        <v>21</v>
      </c>
      <c r="L548">
        <v>0</v>
      </c>
      <c r="M548">
        <v>0</v>
      </c>
      <c r="N548">
        <v>0</v>
      </c>
      <c r="O548">
        <v>0</v>
      </c>
      <c r="P548">
        <v>280</v>
      </c>
      <c r="Q548">
        <v>8.5999999999999993E-2</v>
      </c>
      <c r="R548">
        <v>24.08</v>
      </c>
      <c r="S548">
        <v>7.6999999999999999E-2</v>
      </c>
      <c r="T548">
        <v>21.56</v>
      </c>
      <c r="U548">
        <v>7.2999999999999995E-2</v>
      </c>
      <c r="V548">
        <v>20.440000000000001</v>
      </c>
      <c r="W548">
        <v>0</v>
      </c>
      <c r="X548">
        <v>0</v>
      </c>
      <c r="Y548">
        <v>0</v>
      </c>
      <c r="Z548">
        <v>0</v>
      </c>
      <c r="AB548">
        <v>202227</v>
      </c>
      <c r="AC548">
        <v>202247</v>
      </c>
      <c r="AM548" t="s">
        <v>38</v>
      </c>
      <c r="AN548" t="s">
        <v>39</v>
      </c>
      <c r="AQ548" t="s">
        <v>60</v>
      </c>
      <c r="AR548" t="s">
        <v>61</v>
      </c>
      <c r="BE548" t="s">
        <v>40</v>
      </c>
      <c r="BF548" t="s">
        <v>41</v>
      </c>
    </row>
    <row r="549" spans="1:58">
      <c r="A549">
        <v>73301</v>
      </c>
      <c r="B549" t="s">
        <v>326</v>
      </c>
      <c r="C549">
        <v>755</v>
      </c>
      <c r="D549" t="s">
        <v>36</v>
      </c>
      <c r="E549" t="s">
        <v>37</v>
      </c>
      <c r="F549">
        <v>0.09</v>
      </c>
      <c r="G549">
        <v>25.2</v>
      </c>
      <c r="H549">
        <v>8.2000000000000003E-2</v>
      </c>
      <c r="I549">
        <v>22.96</v>
      </c>
      <c r="J549">
        <v>7.4999999999999997E-2</v>
      </c>
      <c r="K549">
        <v>21</v>
      </c>
      <c r="L549">
        <v>0</v>
      </c>
      <c r="M549">
        <v>0</v>
      </c>
      <c r="N549">
        <v>0</v>
      </c>
      <c r="O549">
        <v>0</v>
      </c>
      <c r="P549">
        <v>280</v>
      </c>
      <c r="Q549">
        <v>8.5999999999999993E-2</v>
      </c>
      <c r="R549">
        <v>24.08</v>
      </c>
      <c r="S549">
        <v>7.6999999999999999E-2</v>
      </c>
      <c r="T549">
        <v>21.56</v>
      </c>
      <c r="U549">
        <v>7.2999999999999995E-2</v>
      </c>
      <c r="V549">
        <v>20.440000000000001</v>
      </c>
      <c r="W549">
        <v>0</v>
      </c>
      <c r="X549">
        <v>0</v>
      </c>
      <c r="Y549">
        <v>0</v>
      </c>
      <c r="Z549">
        <v>0</v>
      </c>
      <c r="AB549">
        <v>202227</v>
      </c>
      <c r="AC549">
        <v>202247</v>
      </c>
      <c r="AM549" t="s">
        <v>38</v>
      </c>
      <c r="AN549" t="s">
        <v>39</v>
      </c>
      <c r="AQ549" t="s">
        <v>60</v>
      </c>
      <c r="AR549" t="s">
        <v>61</v>
      </c>
      <c r="BE549" t="s">
        <v>40</v>
      </c>
      <c r="BF549" t="s">
        <v>41</v>
      </c>
    </row>
    <row r="550" spans="1:58">
      <c r="A550">
        <v>73302</v>
      </c>
      <c r="B550" t="s">
        <v>327</v>
      </c>
      <c r="C550">
        <v>755</v>
      </c>
      <c r="D550" t="s">
        <v>36</v>
      </c>
      <c r="E550" t="s">
        <v>37</v>
      </c>
      <c r="F550">
        <v>0.09</v>
      </c>
      <c r="G550">
        <v>25.2</v>
      </c>
      <c r="H550">
        <v>8.2000000000000003E-2</v>
      </c>
      <c r="I550">
        <v>22.96</v>
      </c>
      <c r="J550">
        <v>7.4999999999999997E-2</v>
      </c>
      <c r="K550">
        <v>21</v>
      </c>
      <c r="L550">
        <v>0</v>
      </c>
      <c r="M550">
        <v>0</v>
      </c>
      <c r="N550">
        <v>0</v>
      </c>
      <c r="O550">
        <v>0</v>
      </c>
      <c r="P550">
        <v>280</v>
      </c>
      <c r="Q550">
        <v>8.5999999999999993E-2</v>
      </c>
      <c r="R550">
        <v>24.08</v>
      </c>
      <c r="S550">
        <v>7.6999999999999999E-2</v>
      </c>
      <c r="T550">
        <v>21.56</v>
      </c>
      <c r="U550">
        <v>7.2999999999999995E-2</v>
      </c>
      <c r="V550">
        <v>20.440000000000001</v>
      </c>
      <c r="W550">
        <v>0</v>
      </c>
      <c r="X550">
        <v>0</v>
      </c>
      <c r="Y550">
        <v>0</v>
      </c>
      <c r="Z550">
        <v>0</v>
      </c>
      <c r="AB550">
        <v>202227</v>
      </c>
      <c r="AC550">
        <v>202247</v>
      </c>
      <c r="AM550" t="s">
        <v>38</v>
      </c>
      <c r="AN550" t="s">
        <v>39</v>
      </c>
      <c r="AQ550" t="s">
        <v>60</v>
      </c>
      <c r="AR550" t="s">
        <v>61</v>
      </c>
      <c r="BE550" t="s">
        <v>40</v>
      </c>
      <c r="BF550" t="s">
        <v>41</v>
      </c>
    </row>
    <row r="551" spans="1:58">
      <c r="A551">
        <v>73303</v>
      </c>
      <c r="B551" t="s">
        <v>328</v>
      </c>
      <c r="C551">
        <v>755</v>
      </c>
      <c r="D551" t="s">
        <v>36</v>
      </c>
      <c r="E551" t="s">
        <v>37</v>
      </c>
      <c r="F551">
        <v>0.09</v>
      </c>
      <c r="G551">
        <v>25.2</v>
      </c>
      <c r="H551">
        <v>8.2000000000000003E-2</v>
      </c>
      <c r="I551">
        <v>22.96</v>
      </c>
      <c r="J551">
        <v>7.4999999999999997E-2</v>
      </c>
      <c r="K551">
        <v>21</v>
      </c>
      <c r="L551">
        <v>0</v>
      </c>
      <c r="M551">
        <v>0</v>
      </c>
      <c r="N551">
        <v>0</v>
      </c>
      <c r="O551">
        <v>0</v>
      </c>
      <c r="P551">
        <v>280</v>
      </c>
      <c r="Q551">
        <v>8.5999999999999993E-2</v>
      </c>
      <c r="R551">
        <v>24.08</v>
      </c>
      <c r="S551">
        <v>7.6999999999999999E-2</v>
      </c>
      <c r="T551">
        <v>21.56</v>
      </c>
      <c r="U551">
        <v>7.2999999999999995E-2</v>
      </c>
      <c r="V551">
        <v>20.440000000000001</v>
      </c>
      <c r="W551">
        <v>0</v>
      </c>
      <c r="X551">
        <v>0</v>
      </c>
      <c r="Y551">
        <v>0</v>
      </c>
      <c r="Z551">
        <v>0</v>
      </c>
      <c r="AB551">
        <v>202227</v>
      </c>
      <c r="AC551">
        <v>202247</v>
      </c>
      <c r="AM551" t="s">
        <v>38</v>
      </c>
      <c r="AN551" t="s">
        <v>39</v>
      </c>
      <c r="AQ551" t="s">
        <v>60</v>
      </c>
      <c r="AR551" t="s">
        <v>61</v>
      </c>
      <c r="BE551" t="s">
        <v>40</v>
      </c>
      <c r="BF551" t="s">
        <v>41</v>
      </c>
    </row>
    <row r="552" spans="1:58">
      <c r="A552">
        <v>73304</v>
      </c>
      <c r="B552" t="s">
        <v>329</v>
      </c>
      <c r="C552">
        <v>755</v>
      </c>
      <c r="D552" t="s">
        <v>36</v>
      </c>
      <c r="E552" t="s">
        <v>37</v>
      </c>
      <c r="F552">
        <v>0.09</v>
      </c>
      <c r="G552">
        <v>25.2</v>
      </c>
      <c r="H552">
        <v>8.2000000000000003E-2</v>
      </c>
      <c r="I552">
        <v>22.96</v>
      </c>
      <c r="J552">
        <v>7.4999999999999997E-2</v>
      </c>
      <c r="K552">
        <v>21</v>
      </c>
      <c r="L552">
        <v>0</v>
      </c>
      <c r="M552">
        <v>0</v>
      </c>
      <c r="N552">
        <v>0</v>
      </c>
      <c r="O552">
        <v>0</v>
      </c>
      <c r="P552">
        <v>280</v>
      </c>
      <c r="Q552">
        <v>8.5999999999999993E-2</v>
      </c>
      <c r="R552">
        <v>24.08</v>
      </c>
      <c r="S552">
        <v>7.6999999999999999E-2</v>
      </c>
      <c r="T552">
        <v>21.56</v>
      </c>
      <c r="U552">
        <v>7.2999999999999995E-2</v>
      </c>
      <c r="V552">
        <v>20.440000000000001</v>
      </c>
      <c r="W552">
        <v>0</v>
      </c>
      <c r="X552">
        <v>0</v>
      </c>
      <c r="Y552">
        <v>0</v>
      </c>
      <c r="Z552">
        <v>0</v>
      </c>
      <c r="AB552">
        <v>202227</v>
      </c>
      <c r="AC552">
        <v>202247</v>
      </c>
      <c r="AM552" t="s">
        <v>38</v>
      </c>
      <c r="AN552" t="s">
        <v>39</v>
      </c>
      <c r="AQ552" t="s">
        <v>60</v>
      </c>
      <c r="AR552" t="s">
        <v>61</v>
      </c>
      <c r="BE552" t="s">
        <v>40</v>
      </c>
      <c r="BF552" t="s">
        <v>41</v>
      </c>
    </row>
    <row r="553" spans="1:58">
      <c r="A553">
        <v>73349</v>
      </c>
      <c r="B553" t="s">
        <v>330</v>
      </c>
      <c r="C553">
        <v>755</v>
      </c>
      <c r="D553" t="s">
        <v>36</v>
      </c>
      <c r="E553" t="s">
        <v>37</v>
      </c>
      <c r="F553">
        <v>0.105</v>
      </c>
      <c r="G553">
        <v>29.4</v>
      </c>
      <c r="H553">
        <v>9.5000000000000001E-2</v>
      </c>
      <c r="I553">
        <v>26.6</v>
      </c>
      <c r="J553">
        <v>8.5999999999999993E-2</v>
      </c>
      <c r="K553">
        <v>24.08</v>
      </c>
      <c r="L553">
        <v>0</v>
      </c>
      <c r="M553">
        <v>0</v>
      </c>
      <c r="N553">
        <v>0</v>
      </c>
      <c r="O553">
        <v>0</v>
      </c>
      <c r="P553">
        <v>280</v>
      </c>
      <c r="Q553">
        <v>9.9000000000000005E-2</v>
      </c>
      <c r="R553">
        <v>27.72</v>
      </c>
      <c r="S553">
        <v>0.09</v>
      </c>
      <c r="T553">
        <v>25.2</v>
      </c>
      <c r="U553">
        <v>8.4000000000000005E-2</v>
      </c>
      <c r="V553">
        <v>23.52</v>
      </c>
      <c r="W553">
        <v>0</v>
      </c>
      <c r="X553">
        <v>0</v>
      </c>
      <c r="Y553">
        <v>0</v>
      </c>
      <c r="Z553">
        <v>0</v>
      </c>
      <c r="AB553">
        <v>202227</v>
      </c>
      <c r="AC553">
        <v>202247</v>
      </c>
      <c r="AM553" t="s">
        <v>38</v>
      </c>
      <c r="AN553" t="s">
        <v>39</v>
      </c>
      <c r="BE553" t="s">
        <v>40</v>
      </c>
      <c r="BF553" t="s">
        <v>41</v>
      </c>
    </row>
    <row r="554" spans="1:58">
      <c r="A554">
        <v>73349</v>
      </c>
      <c r="B554" t="s">
        <v>330</v>
      </c>
      <c r="C554">
        <v>755</v>
      </c>
      <c r="D554" t="s">
        <v>45</v>
      </c>
      <c r="E554" t="s">
        <v>46</v>
      </c>
      <c r="F554">
        <v>0.17199999999999999</v>
      </c>
      <c r="G554">
        <v>24.08</v>
      </c>
      <c r="H554">
        <v>0.156</v>
      </c>
      <c r="I554">
        <v>21.84</v>
      </c>
      <c r="J554">
        <v>0.14099999999999999</v>
      </c>
      <c r="K554">
        <v>19.739999999999998</v>
      </c>
      <c r="L554">
        <v>0</v>
      </c>
      <c r="M554">
        <v>0</v>
      </c>
      <c r="N554">
        <v>0</v>
      </c>
      <c r="O554">
        <v>0</v>
      </c>
      <c r="P554">
        <v>140</v>
      </c>
      <c r="Q554">
        <v>0.16300000000000001</v>
      </c>
      <c r="R554">
        <v>22.82</v>
      </c>
      <c r="S554">
        <v>0.14799999999999999</v>
      </c>
      <c r="T554">
        <v>20.72</v>
      </c>
      <c r="U554">
        <v>0.13800000000000001</v>
      </c>
      <c r="V554">
        <v>19.32</v>
      </c>
      <c r="W554">
        <v>0</v>
      </c>
      <c r="X554">
        <v>0</v>
      </c>
      <c r="Y554">
        <v>0</v>
      </c>
      <c r="Z554">
        <v>0</v>
      </c>
      <c r="AB554">
        <v>202227</v>
      </c>
      <c r="AC554">
        <v>202247</v>
      </c>
      <c r="AM554" t="s">
        <v>38</v>
      </c>
      <c r="AN554" t="s">
        <v>39</v>
      </c>
      <c r="BE554" t="s">
        <v>40</v>
      </c>
      <c r="BF554" t="s">
        <v>41</v>
      </c>
    </row>
    <row r="555" spans="1:58">
      <c r="A555">
        <v>74007</v>
      </c>
      <c r="B555" t="s">
        <v>331</v>
      </c>
      <c r="C555">
        <v>755</v>
      </c>
      <c r="D555" t="s">
        <v>36</v>
      </c>
      <c r="E555" t="s">
        <v>37</v>
      </c>
      <c r="F555">
        <v>0.09</v>
      </c>
      <c r="G555">
        <v>25.2</v>
      </c>
      <c r="H555">
        <v>8.2000000000000003E-2</v>
      </c>
      <c r="I555">
        <v>22.96</v>
      </c>
      <c r="J555">
        <v>7.4999999999999997E-2</v>
      </c>
      <c r="K555">
        <v>21</v>
      </c>
      <c r="L555">
        <v>0</v>
      </c>
      <c r="M555">
        <v>0</v>
      </c>
      <c r="N555">
        <v>0</v>
      </c>
      <c r="O555">
        <v>0</v>
      </c>
      <c r="P555">
        <v>280</v>
      </c>
      <c r="Q555">
        <v>8.5999999999999993E-2</v>
      </c>
      <c r="R555">
        <v>24.08</v>
      </c>
      <c r="S555">
        <v>7.6999999999999999E-2</v>
      </c>
      <c r="T555">
        <v>21.56</v>
      </c>
      <c r="U555">
        <v>7.2999999999999995E-2</v>
      </c>
      <c r="V555">
        <v>20.440000000000001</v>
      </c>
      <c r="W555">
        <v>0</v>
      </c>
      <c r="X555">
        <v>0</v>
      </c>
      <c r="Y555">
        <v>0</v>
      </c>
      <c r="Z555">
        <v>0</v>
      </c>
      <c r="AB555">
        <v>202227</v>
      </c>
      <c r="AC555">
        <v>202247</v>
      </c>
      <c r="AM555" t="s">
        <v>38</v>
      </c>
      <c r="AN555" t="s">
        <v>39</v>
      </c>
      <c r="AQ555" t="s">
        <v>60</v>
      </c>
      <c r="AR555" t="s">
        <v>61</v>
      </c>
      <c r="BE555" t="s">
        <v>40</v>
      </c>
      <c r="BF555" t="s">
        <v>41</v>
      </c>
    </row>
    <row r="556" spans="1:58">
      <c r="A556">
        <v>74964</v>
      </c>
      <c r="B556" t="s">
        <v>332</v>
      </c>
      <c r="C556">
        <v>755</v>
      </c>
      <c r="D556" t="s">
        <v>36</v>
      </c>
      <c r="E556" t="s">
        <v>37</v>
      </c>
      <c r="F556">
        <v>8.2000000000000003E-2</v>
      </c>
      <c r="G556">
        <v>22.96</v>
      </c>
      <c r="H556">
        <v>7.2999999999999995E-2</v>
      </c>
      <c r="I556">
        <v>20.440000000000001</v>
      </c>
      <c r="J556">
        <v>6.7000000000000004E-2</v>
      </c>
      <c r="K556">
        <v>18.760000000000002</v>
      </c>
      <c r="L556">
        <v>0</v>
      </c>
      <c r="M556">
        <v>0</v>
      </c>
      <c r="N556">
        <v>0</v>
      </c>
      <c r="O556">
        <v>0</v>
      </c>
      <c r="P556">
        <v>280</v>
      </c>
      <c r="Q556">
        <v>7.6999999999999999E-2</v>
      </c>
      <c r="R556">
        <v>21.56</v>
      </c>
      <c r="S556">
        <v>7.0000000000000007E-2</v>
      </c>
      <c r="T556">
        <v>19.600000000000001</v>
      </c>
      <c r="U556">
        <v>6.5000000000000002E-2</v>
      </c>
      <c r="V556">
        <v>18.2</v>
      </c>
      <c r="W556">
        <v>0</v>
      </c>
      <c r="X556">
        <v>0</v>
      </c>
      <c r="Y556">
        <v>0</v>
      </c>
      <c r="Z556">
        <v>0</v>
      </c>
      <c r="AB556">
        <v>202227</v>
      </c>
      <c r="AC556">
        <v>202247</v>
      </c>
      <c r="AM556" t="s">
        <v>38</v>
      </c>
      <c r="AN556" t="s">
        <v>39</v>
      </c>
      <c r="BE556" t="s">
        <v>40</v>
      </c>
      <c r="BF556" t="s">
        <v>41</v>
      </c>
    </row>
    <row r="557" spans="1:58">
      <c r="A557">
        <v>74964</v>
      </c>
      <c r="B557" t="s">
        <v>332</v>
      </c>
      <c r="C557">
        <v>755</v>
      </c>
      <c r="D557" t="s">
        <v>68</v>
      </c>
      <c r="E557" t="s">
        <v>69</v>
      </c>
      <c r="F557">
        <v>7.1999999999999995E-2</v>
      </c>
      <c r="G557">
        <v>27</v>
      </c>
      <c r="H557">
        <v>6.5000000000000002E-2</v>
      </c>
      <c r="I557">
        <v>24.37</v>
      </c>
      <c r="J557">
        <v>5.8999999999999997E-2</v>
      </c>
      <c r="K557">
        <v>22.12</v>
      </c>
      <c r="L557">
        <v>0</v>
      </c>
      <c r="M557">
        <v>0</v>
      </c>
      <c r="N557">
        <v>0</v>
      </c>
      <c r="O557">
        <v>0</v>
      </c>
      <c r="P557">
        <v>375</v>
      </c>
      <c r="Q557">
        <v>6.8000000000000005E-2</v>
      </c>
      <c r="R557">
        <v>25.5</v>
      </c>
      <c r="S557">
        <v>6.2E-2</v>
      </c>
      <c r="T557">
        <v>23.25</v>
      </c>
      <c r="U557">
        <v>5.8000000000000003E-2</v>
      </c>
      <c r="V557">
        <v>21.75</v>
      </c>
      <c r="W557">
        <v>0</v>
      </c>
      <c r="X557">
        <v>0</v>
      </c>
      <c r="Y557">
        <v>0</v>
      </c>
      <c r="Z557">
        <v>0</v>
      </c>
      <c r="AB557">
        <v>202227</v>
      </c>
      <c r="AC557">
        <v>202247</v>
      </c>
      <c r="AM557" t="s">
        <v>38</v>
      </c>
      <c r="AN557" t="s">
        <v>39</v>
      </c>
      <c r="BE557" t="s">
        <v>40</v>
      </c>
      <c r="BF557" t="s">
        <v>41</v>
      </c>
    </row>
    <row r="558" spans="1:58">
      <c r="A558">
        <v>74964</v>
      </c>
      <c r="B558" t="s">
        <v>332</v>
      </c>
      <c r="C558">
        <v>755</v>
      </c>
      <c r="D558" t="s">
        <v>45</v>
      </c>
      <c r="E558" t="s">
        <v>46</v>
      </c>
      <c r="F558">
        <v>0.15</v>
      </c>
      <c r="G558">
        <v>21</v>
      </c>
      <c r="H558">
        <v>0.13700000000000001</v>
      </c>
      <c r="I558">
        <v>19.18</v>
      </c>
      <c r="J558">
        <v>0.125</v>
      </c>
      <c r="K558">
        <v>17.5</v>
      </c>
      <c r="L558">
        <v>0</v>
      </c>
      <c r="M558">
        <v>0</v>
      </c>
      <c r="N558">
        <v>0</v>
      </c>
      <c r="O558">
        <v>0</v>
      </c>
      <c r="P558">
        <v>140</v>
      </c>
      <c r="Q558">
        <v>0.14199999999999999</v>
      </c>
      <c r="R558">
        <v>19.88</v>
      </c>
      <c r="S558">
        <v>0.13</v>
      </c>
      <c r="T558">
        <v>18.2</v>
      </c>
      <c r="U558">
        <v>0.122</v>
      </c>
      <c r="V558">
        <v>17.079999999999998</v>
      </c>
      <c r="W558">
        <v>0</v>
      </c>
      <c r="X558">
        <v>0</v>
      </c>
      <c r="Y558">
        <v>0</v>
      </c>
      <c r="Z558">
        <v>0</v>
      </c>
      <c r="AB558">
        <v>202227</v>
      </c>
      <c r="AC558">
        <v>202247</v>
      </c>
      <c r="AM558" t="s">
        <v>38</v>
      </c>
      <c r="AN558" t="s">
        <v>39</v>
      </c>
      <c r="BE558" t="s">
        <v>40</v>
      </c>
      <c r="BF558" t="s">
        <v>41</v>
      </c>
    </row>
    <row r="559" spans="1:58">
      <c r="A559">
        <v>75332</v>
      </c>
      <c r="B559" t="s">
        <v>333</v>
      </c>
      <c r="C559">
        <v>755</v>
      </c>
      <c r="D559" t="s">
        <v>36</v>
      </c>
      <c r="E559" t="s">
        <v>37</v>
      </c>
      <c r="F559">
        <v>7.9000000000000001E-2</v>
      </c>
      <c r="G559">
        <v>22.12</v>
      </c>
      <c r="H559">
        <v>7.1999999999999995E-2</v>
      </c>
      <c r="I559">
        <v>20.16</v>
      </c>
      <c r="J559">
        <v>6.6000000000000003E-2</v>
      </c>
      <c r="K559">
        <v>18.48</v>
      </c>
      <c r="L559">
        <v>0</v>
      </c>
      <c r="M559">
        <v>0</v>
      </c>
      <c r="N559">
        <v>0</v>
      </c>
      <c r="O559">
        <v>0</v>
      </c>
      <c r="P559">
        <v>280</v>
      </c>
      <c r="Q559">
        <v>7.4999999999999997E-2</v>
      </c>
      <c r="R559">
        <v>21</v>
      </c>
      <c r="S559">
        <v>6.8000000000000005E-2</v>
      </c>
      <c r="T559">
        <v>19.04</v>
      </c>
      <c r="U559">
        <v>6.4000000000000001E-2</v>
      </c>
      <c r="V559">
        <v>17.920000000000002</v>
      </c>
      <c r="W559">
        <v>0</v>
      </c>
      <c r="X559">
        <v>0</v>
      </c>
      <c r="Y559">
        <v>0</v>
      </c>
      <c r="Z559">
        <v>0</v>
      </c>
      <c r="AB559">
        <v>202227</v>
      </c>
      <c r="AC559">
        <v>202247</v>
      </c>
      <c r="AM559" t="s">
        <v>38</v>
      </c>
      <c r="AN559" t="s">
        <v>39</v>
      </c>
      <c r="BE559" t="s">
        <v>40</v>
      </c>
      <c r="BF559" t="s">
        <v>41</v>
      </c>
    </row>
    <row r="560" spans="1:58">
      <c r="A560">
        <v>75333</v>
      </c>
      <c r="B560" t="s">
        <v>334</v>
      </c>
      <c r="C560">
        <v>755</v>
      </c>
      <c r="D560" t="s">
        <v>36</v>
      </c>
      <c r="E560" t="s">
        <v>37</v>
      </c>
      <c r="F560">
        <v>7.9000000000000001E-2</v>
      </c>
      <c r="G560">
        <v>22.12</v>
      </c>
      <c r="H560">
        <v>7.1999999999999995E-2</v>
      </c>
      <c r="I560">
        <v>20.16</v>
      </c>
      <c r="J560">
        <v>6.6000000000000003E-2</v>
      </c>
      <c r="K560">
        <v>18.48</v>
      </c>
      <c r="L560">
        <v>0</v>
      </c>
      <c r="M560">
        <v>0</v>
      </c>
      <c r="N560">
        <v>0</v>
      </c>
      <c r="O560">
        <v>0</v>
      </c>
      <c r="P560">
        <v>280</v>
      </c>
      <c r="Q560">
        <v>7.4999999999999997E-2</v>
      </c>
      <c r="R560">
        <v>21</v>
      </c>
      <c r="S560">
        <v>6.8000000000000005E-2</v>
      </c>
      <c r="T560">
        <v>19.04</v>
      </c>
      <c r="U560">
        <v>6.4000000000000001E-2</v>
      </c>
      <c r="V560">
        <v>17.920000000000002</v>
      </c>
      <c r="W560">
        <v>0</v>
      </c>
      <c r="X560">
        <v>0</v>
      </c>
      <c r="Y560">
        <v>0</v>
      </c>
      <c r="Z560">
        <v>0</v>
      </c>
      <c r="AB560">
        <v>202227</v>
      </c>
      <c r="AC560">
        <v>202247</v>
      </c>
      <c r="AM560" t="s">
        <v>38</v>
      </c>
      <c r="AN560" t="s">
        <v>39</v>
      </c>
      <c r="BE560" t="s">
        <v>40</v>
      </c>
      <c r="BF560" t="s">
        <v>41</v>
      </c>
    </row>
    <row r="561" spans="1:58">
      <c r="A561">
        <v>75334</v>
      </c>
      <c r="B561" t="s">
        <v>335</v>
      </c>
      <c r="C561">
        <v>755</v>
      </c>
      <c r="D561" t="s">
        <v>36</v>
      </c>
      <c r="E561" t="s">
        <v>37</v>
      </c>
      <c r="F561">
        <v>7.9000000000000001E-2</v>
      </c>
      <c r="G561">
        <v>22.12</v>
      </c>
      <c r="H561">
        <v>7.1999999999999995E-2</v>
      </c>
      <c r="I561">
        <v>20.16</v>
      </c>
      <c r="J561">
        <v>6.6000000000000003E-2</v>
      </c>
      <c r="K561">
        <v>18.48</v>
      </c>
      <c r="L561">
        <v>0</v>
      </c>
      <c r="M561">
        <v>0</v>
      </c>
      <c r="N561">
        <v>0</v>
      </c>
      <c r="O561">
        <v>0</v>
      </c>
      <c r="P561">
        <v>280</v>
      </c>
      <c r="Q561">
        <v>7.4999999999999997E-2</v>
      </c>
      <c r="R561">
        <v>21</v>
      </c>
      <c r="S561">
        <v>6.8000000000000005E-2</v>
      </c>
      <c r="T561">
        <v>19.04</v>
      </c>
      <c r="U561">
        <v>6.4000000000000001E-2</v>
      </c>
      <c r="V561">
        <v>17.920000000000002</v>
      </c>
      <c r="W561">
        <v>0</v>
      </c>
      <c r="X561">
        <v>0</v>
      </c>
      <c r="Y561">
        <v>0</v>
      </c>
      <c r="Z561">
        <v>0</v>
      </c>
      <c r="AB561">
        <v>202227</v>
      </c>
      <c r="AC561">
        <v>202247</v>
      </c>
      <c r="AM561" t="s">
        <v>38</v>
      </c>
      <c r="AN561" t="s">
        <v>39</v>
      </c>
      <c r="BE561" t="s">
        <v>40</v>
      </c>
      <c r="BF561" t="s">
        <v>41</v>
      </c>
    </row>
    <row r="562" spans="1:58">
      <c r="A562">
        <v>75335</v>
      </c>
      <c r="B562" t="s">
        <v>336</v>
      </c>
      <c r="C562">
        <v>755</v>
      </c>
      <c r="D562" t="s">
        <v>36</v>
      </c>
      <c r="E562" t="s">
        <v>37</v>
      </c>
      <c r="F562">
        <v>7.9000000000000001E-2</v>
      </c>
      <c r="G562">
        <v>22.12</v>
      </c>
      <c r="H562">
        <v>7.1999999999999995E-2</v>
      </c>
      <c r="I562">
        <v>20.16</v>
      </c>
      <c r="J562">
        <v>6.6000000000000003E-2</v>
      </c>
      <c r="K562">
        <v>18.48</v>
      </c>
      <c r="L562">
        <v>0</v>
      </c>
      <c r="M562">
        <v>0</v>
      </c>
      <c r="N562">
        <v>0</v>
      </c>
      <c r="O562">
        <v>0</v>
      </c>
      <c r="P562">
        <v>280</v>
      </c>
      <c r="Q562">
        <v>7.4999999999999997E-2</v>
      </c>
      <c r="R562">
        <v>21</v>
      </c>
      <c r="S562">
        <v>6.8000000000000005E-2</v>
      </c>
      <c r="T562">
        <v>19.04</v>
      </c>
      <c r="U562">
        <v>6.4000000000000001E-2</v>
      </c>
      <c r="V562">
        <v>17.920000000000002</v>
      </c>
      <c r="W562">
        <v>0</v>
      </c>
      <c r="X562">
        <v>0</v>
      </c>
      <c r="Y562">
        <v>0</v>
      </c>
      <c r="Z562">
        <v>0</v>
      </c>
      <c r="AB562">
        <v>202227</v>
      </c>
      <c r="AC562">
        <v>202247</v>
      </c>
      <c r="AM562" t="s">
        <v>38</v>
      </c>
      <c r="AN562" t="s">
        <v>39</v>
      </c>
      <c r="BE562" t="s">
        <v>40</v>
      </c>
      <c r="BF562" t="s">
        <v>41</v>
      </c>
    </row>
    <row r="563" spans="1:58">
      <c r="A563">
        <v>75336</v>
      </c>
      <c r="B563" t="s">
        <v>337</v>
      </c>
      <c r="C563">
        <v>755</v>
      </c>
      <c r="D563" t="s">
        <v>36</v>
      </c>
      <c r="E563" t="s">
        <v>37</v>
      </c>
      <c r="F563">
        <v>7.9000000000000001E-2</v>
      </c>
      <c r="G563">
        <v>22.12</v>
      </c>
      <c r="H563">
        <v>7.1999999999999995E-2</v>
      </c>
      <c r="I563">
        <v>20.16</v>
      </c>
      <c r="J563">
        <v>6.6000000000000003E-2</v>
      </c>
      <c r="K563">
        <v>18.48</v>
      </c>
      <c r="L563">
        <v>0</v>
      </c>
      <c r="M563">
        <v>0</v>
      </c>
      <c r="N563">
        <v>0</v>
      </c>
      <c r="O563">
        <v>0</v>
      </c>
      <c r="P563">
        <v>280</v>
      </c>
      <c r="Q563">
        <v>7.4999999999999997E-2</v>
      </c>
      <c r="R563">
        <v>21</v>
      </c>
      <c r="S563">
        <v>6.8000000000000005E-2</v>
      </c>
      <c r="T563">
        <v>19.04</v>
      </c>
      <c r="U563">
        <v>6.4000000000000001E-2</v>
      </c>
      <c r="V563">
        <v>17.920000000000002</v>
      </c>
      <c r="W563">
        <v>0</v>
      </c>
      <c r="X563">
        <v>0</v>
      </c>
      <c r="Y563">
        <v>0</v>
      </c>
      <c r="Z563">
        <v>0</v>
      </c>
      <c r="AB563">
        <v>202227</v>
      </c>
      <c r="AC563">
        <v>202247</v>
      </c>
      <c r="AM563" t="s">
        <v>38</v>
      </c>
      <c r="AN563" t="s">
        <v>39</v>
      </c>
      <c r="BE563" t="s">
        <v>40</v>
      </c>
      <c r="BF563" t="s">
        <v>41</v>
      </c>
    </row>
    <row r="564" spans="1:58">
      <c r="A564">
        <v>75641</v>
      </c>
      <c r="B564" t="s">
        <v>338</v>
      </c>
      <c r="C564">
        <v>755</v>
      </c>
      <c r="D564" t="s">
        <v>36</v>
      </c>
      <c r="E564" t="s">
        <v>37</v>
      </c>
      <c r="F564">
        <v>7.9000000000000001E-2</v>
      </c>
      <c r="G564">
        <v>22.12</v>
      </c>
      <c r="H564">
        <v>7.1999999999999995E-2</v>
      </c>
      <c r="I564">
        <v>20.16</v>
      </c>
      <c r="J564">
        <v>6.6000000000000003E-2</v>
      </c>
      <c r="K564">
        <v>18.48</v>
      </c>
      <c r="L564">
        <v>0</v>
      </c>
      <c r="M564">
        <v>0</v>
      </c>
      <c r="N564">
        <v>0</v>
      </c>
      <c r="O564">
        <v>0</v>
      </c>
      <c r="P564">
        <v>280</v>
      </c>
      <c r="Q564">
        <v>7.4999999999999997E-2</v>
      </c>
      <c r="R564">
        <v>21</v>
      </c>
      <c r="S564">
        <v>6.8000000000000005E-2</v>
      </c>
      <c r="T564">
        <v>19.04</v>
      </c>
      <c r="U564">
        <v>6.4000000000000001E-2</v>
      </c>
      <c r="V564">
        <v>17.920000000000002</v>
      </c>
      <c r="W564">
        <v>0</v>
      </c>
      <c r="X564">
        <v>0</v>
      </c>
      <c r="Y564">
        <v>0</v>
      </c>
      <c r="Z564">
        <v>0</v>
      </c>
      <c r="AB564">
        <v>202227</v>
      </c>
      <c r="AC564">
        <v>202247</v>
      </c>
      <c r="AM564" t="s">
        <v>38</v>
      </c>
      <c r="AN564" t="s">
        <v>39</v>
      </c>
      <c r="BE564" t="s">
        <v>40</v>
      </c>
      <c r="BF564" t="s">
        <v>41</v>
      </c>
    </row>
    <row r="565" spans="1:58">
      <c r="A565">
        <v>75641</v>
      </c>
      <c r="B565" t="s">
        <v>338</v>
      </c>
      <c r="C565">
        <v>755</v>
      </c>
      <c r="D565" t="s">
        <v>68</v>
      </c>
      <c r="E565" t="s">
        <v>69</v>
      </c>
      <c r="F565">
        <v>7.1999999999999995E-2</v>
      </c>
      <c r="G565">
        <v>27</v>
      </c>
      <c r="H565">
        <v>6.5000000000000002E-2</v>
      </c>
      <c r="I565">
        <v>24.37</v>
      </c>
      <c r="J565">
        <v>5.8999999999999997E-2</v>
      </c>
      <c r="K565">
        <v>22.12</v>
      </c>
      <c r="L565">
        <v>0</v>
      </c>
      <c r="M565">
        <v>0</v>
      </c>
      <c r="N565">
        <v>0</v>
      </c>
      <c r="O565">
        <v>0</v>
      </c>
      <c r="P565">
        <v>375</v>
      </c>
      <c r="Q565">
        <v>6.8000000000000005E-2</v>
      </c>
      <c r="R565">
        <v>25.5</v>
      </c>
      <c r="S565">
        <v>6.2E-2</v>
      </c>
      <c r="T565">
        <v>23.25</v>
      </c>
      <c r="U565">
        <v>5.8000000000000003E-2</v>
      </c>
      <c r="V565">
        <v>21.75</v>
      </c>
      <c r="W565">
        <v>0</v>
      </c>
      <c r="X565">
        <v>0</v>
      </c>
      <c r="Y565">
        <v>0</v>
      </c>
      <c r="Z565">
        <v>0</v>
      </c>
      <c r="AB565">
        <v>202227</v>
      </c>
      <c r="AC565">
        <v>202247</v>
      </c>
      <c r="AM565" t="s">
        <v>38</v>
      </c>
      <c r="AN565" t="s">
        <v>39</v>
      </c>
      <c r="BE565" t="s">
        <v>40</v>
      </c>
      <c r="BF565" t="s">
        <v>41</v>
      </c>
    </row>
    <row r="566" spans="1:58">
      <c r="A566">
        <v>75641</v>
      </c>
      <c r="B566" t="s">
        <v>338</v>
      </c>
      <c r="C566">
        <v>755</v>
      </c>
      <c r="D566" t="s">
        <v>45</v>
      </c>
      <c r="E566" t="s">
        <v>46</v>
      </c>
      <c r="F566">
        <v>0.15</v>
      </c>
      <c r="G566">
        <v>21</v>
      </c>
      <c r="H566">
        <v>0.13700000000000001</v>
      </c>
      <c r="I566">
        <v>19.18</v>
      </c>
      <c r="J566">
        <v>0.125</v>
      </c>
      <c r="K566">
        <v>17.5</v>
      </c>
      <c r="L566">
        <v>0</v>
      </c>
      <c r="M566">
        <v>0</v>
      </c>
      <c r="N566">
        <v>0</v>
      </c>
      <c r="O566">
        <v>0</v>
      </c>
      <c r="P566">
        <v>140</v>
      </c>
      <c r="Q566">
        <v>0.14199999999999999</v>
      </c>
      <c r="R566">
        <v>19.88</v>
      </c>
      <c r="S566">
        <v>0.13</v>
      </c>
      <c r="T566">
        <v>18.2</v>
      </c>
      <c r="U566">
        <v>0.122</v>
      </c>
      <c r="V566">
        <v>17.079999999999998</v>
      </c>
      <c r="W566">
        <v>0</v>
      </c>
      <c r="X566">
        <v>0</v>
      </c>
      <c r="Y566">
        <v>0</v>
      </c>
      <c r="Z566">
        <v>0</v>
      </c>
      <c r="AB566">
        <v>202227</v>
      </c>
      <c r="AC566">
        <v>202247</v>
      </c>
      <c r="AM566" t="s">
        <v>38</v>
      </c>
      <c r="AN566" t="s">
        <v>39</v>
      </c>
      <c r="BE566" t="s">
        <v>40</v>
      </c>
      <c r="BF566" t="s">
        <v>41</v>
      </c>
    </row>
    <row r="567" spans="1:58">
      <c r="A567">
        <v>75642</v>
      </c>
      <c r="B567" t="s">
        <v>339</v>
      </c>
      <c r="C567">
        <v>755</v>
      </c>
      <c r="D567" t="s">
        <v>36</v>
      </c>
      <c r="E567" t="s">
        <v>37</v>
      </c>
      <c r="F567">
        <v>0.105</v>
      </c>
      <c r="G567">
        <v>29.4</v>
      </c>
      <c r="H567">
        <v>9.5000000000000001E-2</v>
      </c>
      <c r="I567">
        <v>26.6</v>
      </c>
      <c r="J567">
        <v>8.5999999999999993E-2</v>
      </c>
      <c r="K567">
        <v>24.08</v>
      </c>
      <c r="L567">
        <v>0</v>
      </c>
      <c r="M567">
        <v>0</v>
      </c>
      <c r="N567">
        <v>0</v>
      </c>
      <c r="O567">
        <v>0</v>
      </c>
      <c r="P567">
        <v>280</v>
      </c>
      <c r="Q567">
        <v>9.9000000000000005E-2</v>
      </c>
      <c r="R567">
        <v>27.72</v>
      </c>
      <c r="S567">
        <v>0.09</v>
      </c>
      <c r="T567">
        <v>25.2</v>
      </c>
      <c r="U567">
        <v>8.4000000000000005E-2</v>
      </c>
      <c r="V567">
        <v>23.52</v>
      </c>
      <c r="W567">
        <v>0</v>
      </c>
      <c r="X567">
        <v>0</v>
      </c>
      <c r="Y567">
        <v>0</v>
      </c>
      <c r="Z567">
        <v>0</v>
      </c>
      <c r="AB567">
        <v>202227</v>
      </c>
      <c r="AC567">
        <v>202247</v>
      </c>
      <c r="AM567" t="s">
        <v>38</v>
      </c>
      <c r="AN567" t="s">
        <v>39</v>
      </c>
      <c r="BE567" t="s">
        <v>40</v>
      </c>
      <c r="BF567" t="s">
        <v>41</v>
      </c>
    </row>
    <row r="568" spans="1:58">
      <c r="A568">
        <v>75642</v>
      </c>
      <c r="B568" t="s">
        <v>339</v>
      </c>
      <c r="C568">
        <v>755</v>
      </c>
      <c r="D568" t="s">
        <v>45</v>
      </c>
      <c r="E568" t="s">
        <v>46</v>
      </c>
      <c r="F568">
        <v>0.17199999999999999</v>
      </c>
      <c r="G568">
        <v>24.08</v>
      </c>
      <c r="H568">
        <v>0.156</v>
      </c>
      <c r="I568">
        <v>21.84</v>
      </c>
      <c r="J568">
        <v>0.14099999999999999</v>
      </c>
      <c r="K568">
        <v>19.739999999999998</v>
      </c>
      <c r="L568">
        <v>0</v>
      </c>
      <c r="M568">
        <v>0</v>
      </c>
      <c r="N568">
        <v>0</v>
      </c>
      <c r="O568">
        <v>0</v>
      </c>
      <c r="P568">
        <v>140</v>
      </c>
      <c r="Q568">
        <v>0.16300000000000001</v>
      </c>
      <c r="R568">
        <v>22.82</v>
      </c>
      <c r="S568">
        <v>0.14799999999999999</v>
      </c>
      <c r="T568">
        <v>20.72</v>
      </c>
      <c r="U568">
        <v>0.13800000000000001</v>
      </c>
      <c r="V568">
        <v>19.32</v>
      </c>
      <c r="W568">
        <v>0</v>
      </c>
      <c r="X568">
        <v>0</v>
      </c>
      <c r="Y568">
        <v>0</v>
      </c>
      <c r="Z568">
        <v>0</v>
      </c>
      <c r="AB568">
        <v>202227</v>
      </c>
      <c r="AC568">
        <v>202247</v>
      </c>
      <c r="AM568" t="s">
        <v>38</v>
      </c>
      <c r="AN568" t="s">
        <v>39</v>
      </c>
      <c r="BE568" t="s">
        <v>40</v>
      </c>
      <c r="BF568" t="s">
        <v>41</v>
      </c>
    </row>
    <row r="569" spans="1:58">
      <c r="A569">
        <v>75643</v>
      </c>
      <c r="B569" t="s">
        <v>340</v>
      </c>
      <c r="C569">
        <v>755</v>
      </c>
      <c r="D569" t="s">
        <v>36</v>
      </c>
      <c r="E569" t="s">
        <v>37</v>
      </c>
      <c r="F569">
        <v>0.105</v>
      </c>
      <c r="G569">
        <v>29.4</v>
      </c>
      <c r="H569">
        <v>9.5000000000000001E-2</v>
      </c>
      <c r="I569">
        <v>26.6</v>
      </c>
      <c r="J569">
        <v>8.5999999999999993E-2</v>
      </c>
      <c r="K569">
        <v>24.08</v>
      </c>
      <c r="L569">
        <v>0</v>
      </c>
      <c r="M569">
        <v>0</v>
      </c>
      <c r="N569">
        <v>0</v>
      </c>
      <c r="O569">
        <v>0</v>
      </c>
      <c r="P569">
        <v>280</v>
      </c>
      <c r="Q569">
        <v>9.9000000000000005E-2</v>
      </c>
      <c r="R569">
        <v>27.72</v>
      </c>
      <c r="S569">
        <v>0.09</v>
      </c>
      <c r="T569">
        <v>25.2</v>
      </c>
      <c r="U569">
        <v>8.4000000000000005E-2</v>
      </c>
      <c r="V569">
        <v>23.52</v>
      </c>
      <c r="W569">
        <v>0</v>
      </c>
      <c r="X569">
        <v>0</v>
      </c>
      <c r="Y569">
        <v>0</v>
      </c>
      <c r="Z569">
        <v>0</v>
      </c>
      <c r="AB569">
        <v>202227</v>
      </c>
      <c r="AC569">
        <v>202247</v>
      </c>
      <c r="AM569" t="s">
        <v>38</v>
      </c>
      <c r="AN569" t="s">
        <v>39</v>
      </c>
      <c r="BE569" t="s">
        <v>40</v>
      </c>
      <c r="BF569" t="s">
        <v>41</v>
      </c>
    </row>
    <row r="570" spans="1:58">
      <c r="A570">
        <v>75643</v>
      </c>
      <c r="B570" t="s">
        <v>340</v>
      </c>
      <c r="C570">
        <v>755</v>
      </c>
      <c r="D570" t="s">
        <v>45</v>
      </c>
      <c r="E570" t="s">
        <v>46</v>
      </c>
      <c r="F570">
        <v>0.17199999999999999</v>
      </c>
      <c r="G570">
        <v>24.08</v>
      </c>
      <c r="H570">
        <v>0.156</v>
      </c>
      <c r="I570">
        <v>21.84</v>
      </c>
      <c r="J570">
        <v>0.14099999999999999</v>
      </c>
      <c r="K570">
        <v>19.739999999999998</v>
      </c>
      <c r="L570">
        <v>0</v>
      </c>
      <c r="M570">
        <v>0</v>
      </c>
      <c r="N570">
        <v>0</v>
      </c>
      <c r="O570">
        <v>0</v>
      </c>
      <c r="P570">
        <v>140</v>
      </c>
      <c r="Q570">
        <v>0.16300000000000001</v>
      </c>
      <c r="R570">
        <v>22.82</v>
      </c>
      <c r="S570">
        <v>0.14799999999999999</v>
      </c>
      <c r="T570">
        <v>20.72</v>
      </c>
      <c r="U570">
        <v>0.13800000000000001</v>
      </c>
      <c r="V570">
        <v>19.32</v>
      </c>
      <c r="W570">
        <v>0</v>
      </c>
      <c r="X570">
        <v>0</v>
      </c>
      <c r="Y570">
        <v>0</v>
      </c>
      <c r="Z570">
        <v>0</v>
      </c>
      <c r="AB570">
        <v>202227</v>
      </c>
      <c r="AC570">
        <v>202247</v>
      </c>
      <c r="AM570" t="s">
        <v>38</v>
      </c>
      <c r="AN570" t="s">
        <v>39</v>
      </c>
      <c r="BE570" t="s">
        <v>40</v>
      </c>
      <c r="BF570" t="s">
        <v>41</v>
      </c>
    </row>
    <row r="571" spans="1:58">
      <c r="A571">
        <v>76047</v>
      </c>
      <c r="B571" t="s">
        <v>341</v>
      </c>
      <c r="C571">
        <v>755</v>
      </c>
      <c r="D571" t="s">
        <v>57</v>
      </c>
      <c r="E571" t="s">
        <v>58</v>
      </c>
      <c r="F571">
        <v>0.26500000000000001</v>
      </c>
      <c r="G571">
        <v>22.26</v>
      </c>
      <c r="H571">
        <v>0.24099999999999999</v>
      </c>
      <c r="I571">
        <v>20.239999999999998</v>
      </c>
      <c r="J571">
        <v>0.218</v>
      </c>
      <c r="K571">
        <v>18.309999999999999</v>
      </c>
      <c r="L571">
        <v>0</v>
      </c>
      <c r="M571">
        <v>0</v>
      </c>
      <c r="N571">
        <v>0</v>
      </c>
      <c r="O571">
        <v>0</v>
      </c>
      <c r="P571">
        <v>84</v>
      </c>
      <c r="Q571">
        <v>0.25</v>
      </c>
      <c r="R571">
        <v>21</v>
      </c>
      <c r="S571">
        <v>0.22900000000000001</v>
      </c>
      <c r="T571">
        <v>19.23</v>
      </c>
      <c r="U571">
        <v>0.21299999999999999</v>
      </c>
      <c r="V571">
        <v>17.89</v>
      </c>
      <c r="W571">
        <v>0</v>
      </c>
      <c r="X571">
        <v>0</v>
      </c>
      <c r="Y571">
        <v>0</v>
      </c>
      <c r="Z571">
        <v>0</v>
      </c>
      <c r="AB571">
        <v>202227</v>
      </c>
      <c r="AC571">
        <v>202247</v>
      </c>
      <c r="AG571" t="s">
        <v>342</v>
      </c>
      <c r="AH571" t="s">
        <v>343</v>
      </c>
      <c r="AM571" t="s">
        <v>38</v>
      </c>
      <c r="AN571" t="s">
        <v>39</v>
      </c>
      <c r="AO571" t="s">
        <v>121</v>
      </c>
      <c r="AP571" t="s">
        <v>122</v>
      </c>
      <c r="AQ571" t="s">
        <v>60</v>
      </c>
      <c r="AR571" t="s">
        <v>61</v>
      </c>
      <c r="BE571" t="s">
        <v>40</v>
      </c>
      <c r="BF571" t="s">
        <v>41</v>
      </c>
    </row>
    <row r="572" spans="1:58">
      <c r="A572">
        <v>76567</v>
      </c>
      <c r="B572" t="s">
        <v>344</v>
      </c>
      <c r="C572">
        <v>755</v>
      </c>
      <c r="D572" t="s">
        <v>36</v>
      </c>
      <c r="E572" t="s">
        <v>37</v>
      </c>
      <c r="F572">
        <v>8.2000000000000003E-2</v>
      </c>
      <c r="G572">
        <v>22.96</v>
      </c>
      <c r="H572">
        <v>7.2999999999999995E-2</v>
      </c>
      <c r="I572">
        <v>20.440000000000001</v>
      </c>
      <c r="J572">
        <v>6.7000000000000004E-2</v>
      </c>
      <c r="K572">
        <v>18.760000000000002</v>
      </c>
      <c r="L572">
        <v>0</v>
      </c>
      <c r="M572">
        <v>0</v>
      </c>
      <c r="N572">
        <v>0</v>
      </c>
      <c r="O572">
        <v>0</v>
      </c>
      <c r="P572">
        <v>280</v>
      </c>
      <c r="Q572">
        <v>7.6999999999999999E-2</v>
      </c>
      <c r="R572">
        <v>21.56</v>
      </c>
      <c r="S572">
        <v>7.0000000000000007E-2</v>
      </c>
      <c r="T572">
        <v>19.600000000000001</v>
      </c>
      <c r="U572">
        <v>6.5000000000000002E-2</v>
      </c>
      <c r="V572">
        <v>18.2</v>
      </c>
      <c r="W572">
        <v>0</v>
      </c>
      <c r="X572">
        <v>0</v>
      </c>
      <c r="Y572">
        <v>0</v>
      </c>
      <c r="Z572">
        <v>0</v>
      </c>
      <c r="AB572">
        <v>202227</v>
      </c>
      <c r="AC572">
        <v>202247</v>
      </c>
      <c r="AM572" t="s">
        <v>38</v>
      </c>
      <c r="AN572" t="s">
        <v>39</v>
      </c>
      <c r="BE572" t="s">
        <v>40</v>
      </c>
      <c r="BF572" t="s">
        <v>41</v>
      </c>
    </row>
    <row r="573" spans="1:58">
      <c r="A573">
        <v>76567</v>
      </c>
      <c r="B573" t="s">
        <v>344</v>
      </c>
      <c r="C573">
        <v>755</v>
      </c>
      <c r="D573" t="s">
        <v>68</v>
      </c>
      <c r="E573" t="s">
        <v>69</v>
      </c>
      <c r="F573">
        <v>7.1999999999999995E-2</v>
      </c>
      <c r="G573">
        <v>27</v>
      </c>
      <c r="H573">
        <v>6.5000000000000002E-2</v>
      </c>
      <c r="I573">
        <v>24.37</v>
      </c>
      <c r="J573">
        <v>5.8999999999999997E-2</v>
      </c>
      <c r="K573">
        <v>22.12</v>
      </c>
      <c r="L573">
        <v>0</v>
      </c>
      <c r="M573">
        <v>0</v>
      </c>
      <c r="N573">
        <v>0</v>
      </c>
      <c r="O573">
        <v>0</v>
      </c>
      <c r="P573">
        <v>375</v>
      </c>
      <c r="Q573">
        <v>6.8000000000000005E-2</v>
      </c>
      <c r="R573">
        <v>25.5</v>
      </c>
      <c r="S573">
        <v>6.2E-2</v>
      </c>
      <c r="T573">
        <v>23.25</v>
      </c>
      <c r="U573">
        <v>5.8000000000000003E-2</v>
      </c>
      <c r="V573">
        <v>21.75</v>
      </c>
      <c r="W573">
        <v>0</v>
      </c>
      <c r="X573">
        <v>0</v>
      </c>
      <c r="Y573">
        <v>0</v>
      </c>
      <c r="Z573">
        <v>0</v>
      </c>
      <c r="AB573">
        <v>202227</v>
      </c>
      <c r="AC573">
        <v>202247</v>
      </c>
      <c r="AM573" t="s">
        <v>38</v>
      </c>
      <c r="AN573" t="s">
        <v>39</v>
      </c>
      <c r="BE573" t="s">
        <v>40</v>
      </c>
      <c r="BF573" t="s">
        <v>41</v>
      </c>
    </row>
    <row r="574" spans="1:58">
      <c r="A574">
        <v>76567</v>
      </c>
      <c r="B574" t="s">
        <v>344</v>
      </c>
      <c r="C574">
        <v>755</v>
      </c>
      <c r="D574" t="s">
        <v>45</v>
      </c>
      <c r="E574" t="s">
        <v>46</v>
      </c>
      <c r="F574">
        <v>0.15</v>
      </c>
      <c r="G574">
        <v>21</v>
      </c>
      <c r="H574">
        <v>0.13700000000000001</v>
      </c>
      <c r="I574">
        <v>19.18</v>
      </c>
      <c r="J574">
        <v>0.125</v>
      </c>
      <c r="K574">
        <v>17.5</v>
      </c>
      <c r="L574">
        <v>0</v>
      </c>
      <c r="M574">
        <v>0</v>
      </c>
      <c r="N574">
        <v>0</v>
      </c>
      <c r="O574">
        <v>0</v>
      </c>
      <c r="P574">
        <v>140</v>
      </c>
      <c r="Q574">
        <v>0.14199999999999999</v>
      </c>
      <c r="R574">
        <v>19.88</v>
      </c>
      <c r="S574">
        <v>0.13</v>
      </c>
      <c r="T574">
        <v>18.2</v>
      </c>
      <c r="U574">
        <v>0.122</v>
      </c>
      <c r="V574">
        <v>17.079999999999998</v>
      </c>
      <c r="W574">
        <v>0</v>
      </c>
      <c r="X574">
        <v>0</v>
      </c>
      <c r="Y574">
        <v>0</v>
      </c>
      <c r="Z574">
        <v>0</v>
      </c>
      <c r="AB574">
        <v>202227</v>
      </c>
      <c r="AC574">
        <v>202247</v>
      </c>
      <c r="AM574" t="s">
        <v>38</v>
      </c>
      <c r="AN574" t="s">
        <v>39</v>
      </c>
      <c r="BE574" t="s">
        <v>40</v>
      </c>
      <c r="BF574" t="s">
        <v>41</v>
      </c>
    </row>
    <row r="575" spans="1:58">
      <c r="A575">
        <v>76568</v>
      </c>
      <c r="B575" t="s">
        <v>345</v>
      </c>
      <c r="C575">
        <v>755</v>
      </c>
      <c r="D575" t="s">
        <v>36</v>
      </c>
      <c r="E575" t="s">
        <v>37</v>
      </c>
      <c r="F575">
        <v>8.2000000000000003E-2</v>
      </c>
      <c r="G575">
        <v>22.96</v>
      </c>
      <c r="H575">
        <v>7.2999999999999995E-2</v>
      </c>
      <c r="I575">
        <v>20.440000000000001</v>
      </c>
      <c r="J575">
        <v>6.7000000000000004E-2</v>
      </c>
      <c r="K575">
        <v>18.760000000000002</v>
      </c>
      <c r="L575">
        <v>0</v>
      </c>
      <c r="M575">
        <v>0</v>
      </c>
      <c r="N575">
        <v>0</v>
      </c>
      <c r="O575">
        <v>0</v>
      </c>
      <c r="P575">
        <v>280</v>
      </c>
      <c r="Q575">
        <v>7.6999999999999999E-2</v>
      </c>
      <c r="R575">
        <v>21.56</v>
      </c>
      <c r="S575">
        <v>7.0000000000000007E-2</v>
      </c>
      <c r="T575">
        <v>19.600000000000001</v>
      </c>
      <c r="U575">
        <v>6.5000000000000002E-2</v>
      </c>
      <c r="V575">
        <v>18.2</v>
      </c>
      <c r="W575">
        <v>0</v>
      </c>
      <c r="X575">
        <v>0</v>
      </c>
      <c r="Y575">
        <v>0</v>
      </c>
      <c r="Z575">
        <v>0</v>
      </c>
      <c r="AB575">
        <v>202227</v>
      </c>
      <c r="AC575">
        <v>202247</v>
      </c>
      <c r="AM575" t="s">
        <v>38</v>
      </c>
      <c r="AN575" t="s">
        <v>39</v>
      </c>
      <c r="BE575" t="s">
        <v>40</v>
      </c>
      <c r="BF575" t="s">
        <v>41</v>
      </c>
    </row>
    <row r="576" spans="1:58">
      <c r="A576">
        <v>76568</v>
      </c>
      <c r="B576" t="s">
        <v>345</v>
      </c>
      <c r="C576">
        <v>755</v>
      </c>
      <c r="D576" t="s">
        <v>68</v>
      </c>
      <c r="E576" t="s">
        <v>69</v>
      </c>
      <c r="F576">
        <v>7.1999999999999995E-2</v>
      </c>
      <c r="G576">
        <v>27</v>
      </c>
      <c r="H576">
        <v>6.5000000000000002E-2</v>
      </c>
      <c r="I576">
        <v>24.37</v>
      </c>
      <c r="J576">
        <v>5.8999999999999997E-2</v>
      </c>
      <c r="K576">
        <v>22.12</v>
      </c>
      <c r="L576">
        <v>0</v>
      </c>
      <c r="M576">
        <v>0</v>
      </c>
      <c r="N576">
        <v>0</v>
      </c>
      <c r="O576">
        <v>0</v>
      </c>
      <c r="P576">
        <v>375</v>
      </c>
      <c r="Q576">
        <v>6.8000000000000005E-2</v>
      </c>
      <c r="R576">
        <v>25.5</v>
      </c>
      <c r="S576">
        <v>6.2E-2</v>
      </c>
      <c r="T576">
        <v>23.25</v>
      </c>
      <c r="U576">
        <v>5.8000000000000003E-2</v>
      </c>
      <c r="V576">
        <v>21.75</v>
      </c>
      <c r="W576">
        <v>0</v>
      </c>
      <c r="X576">
        <v>0</v>
      </c>
      <c r="Y576">
        <v>0</v>
      </c>
      <c r="Z576">
        <v>0</v>
      </c>
      <c r="AB576">
        <v>202227</v>
      </c>
      <c r="AC576">
        <v>202247</v>
      </c>
      <c r="AM576" t="s">
        <v>38</v>
      </c>
      <c r="AN576" t="s">
        <v>39</v>
      </c>
      <c r="BE576" t="s">
        <v>40</v>
      </c>
      <c r="BF576" t="s">
        <v>41</v>
      </c>
    </row>
    <row r="577" spans="1:58">
      <c r="A577">
        <v>76568</v>
      </c>
      <c r="B577" t="s">
        <v>345</v>
      </c>
      <c r="C577">
        <v>755</v>
      </c>
      <c r="D577" t="s">
        <v>45</v>
      </c>
      <c r="E577" t="s">
        <v>46</v>
      </c>
      <c r="F577">
        <v>0.15</v>
      </c>
      <c r="G577">
        <v>21</v>
      </c>
      <c r="H577">
        <v>0.13700000000000001</v>
      </c>
      <c r="I577">
        <v>19.18</v>
      </c>
      <c r="J577">
        <v>0.125</v>
      </c>
      <c r="K577">
        <v>17.5</v>
      </c>
      <c r="L577">
        <v>0</v>
      </c>
      <c r="M577">
        <v>0</v>
      </c>
      <c r="N577">
        <v>0</v>
      </c>
      <c r="O577">
        <v>0</v>
      </c>
      <c r="P577">
        <v>140</v>
      </c>
      <c r="Q577">
        <v>0.14199999999999999</v>
      </c>
      <c r="R577">
        <v>19.88</v>
      </c>
      <c r="S577">
        <v>0.13</v>
      </c>
      <c r="T577">
        <v>18.2</v>
      </c>
      <c r="U577">
        <v>0.122</v>
      </c>
      <c r="V577">
        <v>17.079999999999998</v>
      </c>
      <c r="W577">
        <v>0</v>
      </c>
      <c r="X577">
        <v>0</v>
      </c>
      <c r="Y577">
        <v>0</v>
      </c>
      <c r="Z577">
        <v>0</v>
      </c>
      <c r="AB577">
        <v>202227</v>
      </c>
      <c r="AC577">
        <v>202247</v>
      </c>
      <c r="AM577" t="s">
        <v>38</v>
      </c>
      <c r="AN577" t="s">
        <v>39</v>
      </c>
      <c r="BE577" t="s">
        <v>40</v>
      </c>
      <c r="BF577" t="s">
        <v>41</v>
      </c>
    </row>
    <row r="578" spans="1:58">
      <c r="A578">
        <v>76570</v>
      </c>
      <c r="B578" t="s">
        <v>346</v>
      </c>
      <c r="C578">
        <v>755</v>
      </c>
      <c r="D578" t="s">
        <v>36</v>
      </c>
      <c r="E578" t="s">
        <v>37</v>
      </c>
      <c r="F578">
        <v>8.2000000000000003E-2</v>
      </c>
      <c r="G578">
        <v>22.96</v>
      </c>
      <c r="H578">
        <v>7.2999999999999995E-2</v>
      </c>
      <c r="I578">
        <v>20.440000000000001</v>
      </c>
      <c r="J578">
        <v>6.7000000000000004E-2</v>
      </c>
      <c r="K578">
        <v>18.760000000000002</v>
      </c>
      <c r="L578">
        <v>0</v>
      </c>
      <c r="M578">
        <v>0</v>
      </c>
      <c r="N578">
        <v>0</v>
      </c>
      <c r="O578">
        <v>0</v>
      </c>
      <c r="P578">
        <v>280</v>
      </c>
      <c r="Q578">
        <v>7.6999999999999999E-2</v>
      </c>
      <c r="R578">
        <v>21.56</v>
      </c>
      <c r="S578">
        <v>7.0000000000000007E-2</v>
      </c>
      <c r="T578">
        <v>19.600000000000001</v>
      </c>
      <c r="U578">
        <v>6.5000000000000002E-2</v>
      </c>
      <c r="V578">
        <v>18.2</v>
      </c>
      <c r="W578">
        <v>0</v>
      </c>
      <c r="X578">
        <v>0</v>
      </c>
      <c r="Y578">
        <v>0</v>
      </c>
      <c r="Z578">
        <v>0</v>
      </c>
      <c r="AB578">
        <v>202227</v>
      </c>
      <c r="AC578">
        <v>202247</v>
      </c>
      <c r="AM578" t="s">
        <v>38</v>
      </c>
      <c r="AN578" t="s">
        <v>39</v>
      </c>
      <c r="BE578" t="s">
        <v>40</v>
      </c>
      <c r="BF578" t="s">
        <v>41</v>
      </c>
    </row>
    <row r="579" spans="1:58">
      <c r="A579">
        <v>76570</v>
      </c>
      <c r="B579" t="s">
        <v>346</v>
      </c>
      <c r="C579">
        <v>755</v>
      </c>
      <c r="D579" t="s">
        <v>68</v>
      </c>
      <c r="E579" t="s">
        <v>69</v>
      </c>
      <c r="F579">
        <v>7.1999999999999995E-2</v>
      </c>
      <c r="G579">
        <v>27</v>
      </c>
      <c r="H579">
        <v>6.5000000000000002E-2</v>
      </c>
      <c r="I579">
        <v>24.37</v>
      </c>
      <c r="J579">
        <v>5.8999999999999997E-2</v>
      </c>
      <c r="K579">
        <v>22.12</v>
      </c>
      <c r="L579">
        <v>0</v>
      </c>
      <c r="M579">
        <v>0</v>
      </c>
      <c r="N579">
        <v>0</v>
      </c>
      <c r="O579">
        <v>0</v>
      </c>
      <c r="P579">
        <v>375</v>
      </c>
      <c r="Q579">
        <v>6.8000000000000005E-2</v>
      </c>
      <c r="R579">
        <v>25.5</v>
      </c>
      <c r="S579">
        <v>6.2E-2</v>
      </c>
      <c r="T579">
        <v>23.25</v>
      </c>
      <c r="U579">
        <v>5.8000000000000003E-2</v>
      </c>
      <c r="V579">
        <v>21.75</v>
      </c>
      <c r="W579">
        <v>0</v>
      </c>
      <c r="X579">
        <v>0</v>
      </c>
      <c r="Y579">
        <v>0</v>
      </c>
      <c r="Z579">
        <v>0</v>
      </c>
      <c r="AB579">
        <v>202227</v>
      </c>
      <c r="AC579">
        <v>202247</v>
      </c>
      <c r="AM579" t="s">
        <v>38</v>
      </c>
      <c r="AN579" t="s">
        <v>39</v>
      </c>
      <c r="BE579" t="s">
        <v>40</v>
      </c>
      <c r="BF579" t="s">
        <v>41</v>
      </c>
    </row>
    <row r="580" spans="1:58">
      <c r="A580">
        <v>76570</v>
      </c>
      <c r="B580" t="s">
        <v>346</v>
      </c>
      <c r="C580">
        <v>755</v>
      </c>
      <c r="D580" t="s">
        <v>45</v>
      </c>
      <c r="E580" t="s">
        <v>46</v>
      </c>
      <c r="F580">
        <v>0.15</v>
      </c>
      <c r="G580">
        <v>21</v>
      </c>
      <c r="H580">
        <v>0.13700000000000001</v>
      </c>
      <c r="I580">
        <v>19.18</v>
      </c>
      <c r="J580">
        <v>0.125</v>
      </c>
      <c r="K580">
        <v>17.5</v>
      </c>
      <c r="L580">
        <v>0</v>
      </c>
      <c r="M580">
        <v>0</v>
      </c>
      <c r="N580">
        <v>0</v>
      </c>
      <c r="O580">
        <v>0</v>
      </c>
      <c r="P580">
        <v>140</v>
      </c>
      <c r="Q580">
        <v>0.14199999999999999</v>
      </c>
      <c r="R580">
        <v>19.88</v>
      </c>
      <c r="S580">
        <v>0.13</v>
      </c>
      <c r="T580">
        <v>18.2</v>
      </c>
      <c r="U580">
        <v>0.122</v>
      </c>
      <c r="V580">
        <v>17.079999999999998</v>
      </c>
      <c r="W580">
        <v>0</v>
      </c>
      <c r="X580">
        <v>0</v>
      </c>
      <c r="Y580">
        <v>0</v>
      </c>
      <c r="Z580">
        <v>0</v>
      </c>
      <c r="AB580">
        <v>202227</v>
      </c>
      <c r="AC580">
        <v>202247</v>
      </c>
      <c r="AM580" t="s">
        <v>38</v>
      </c>
      <c r="AN580" t="s">
        <v>39</v>
      </c>
      <c r="BE580" t="s">
        <v>40</v>
      </c>
      <c r="BF580" t="s">
        <v>41</v>
      </c>
    </row>
    <row r="581" spans="1:58">
      <c r="A581">
        <v>76571</v>
      </c>
      <c r="B581" t="s">
        <v>347</v>
      </c>
      <c r="C581">
        <v>755</v>
      </c>
      <c r="D581" t="s">
        <v>36</v>
      </c>
      <c r="E581" t="s">
        <v>37</v>
      </c>
      <c r="F581">
        <v>8.2000000000000003E-2</v>
      </c>
      <c r="G581">
        <v>22.96</v>
      </c>
      <c r="H581">
        <v>7.2999999999999995E-2</v>
      </c>
      <c r="I581">
        <v>20.440000000000001</v>
      </c>
      <c r="J581">
        <v>6.7000000000000004E-2</v>
      </c>
      <c r="K581">
        <v>18.760000000000002</v>
      </c>
      <c r="L581">
        <v>0</v>
      </c>
      <c r="M581">
        <v>0</v>
      </c>
      <c r="N581">
        <v>0</v>
      </c>
      <c r="O581">
        <v>0</v>
      </c>
      <c r="P581">
        <v>280</v>
      </c>
      <c r="Q581">
        <v>7.6999999999999999E-2</v>
      </c>
      <c r="R581">
        <v>21.56</v>
      </c>
      <c r="S581">
        <v>7.0000000000000007E-2</v>
      </c>
      <c r="T581">
        <v>19.600000000000001</v>
      </c>
      <c r="U581">
        <v>6.5000000000000002E-2</v>
      </c>
      <c r="V581">
        <v>18.2</v>
      </c>
      <c r="W581">
        <v>0</v>
      </c>
      <c r="X581">
        <v>0</v>
      </c>
      <c r="Y581">
        <v>0</v>
      </c>
      <c r="Z581">
        <v>0</v>
      </c>
      <c r="AB581">
        <v>202227</v>
      </c>
      <c r="AC581">
        <v>202247</v>
      </c>
      <c r="AM581" t="s">
        <v>38</v>
      </c>
      <c r="AN581" t="s">
        <v>39</v>
      </c>
      <c r="BE581" t="s">
        <v>40</v>
      </c>
      <c r="BF581" t="s">
        <v>41</v>
      </c>
    </row>
    <row r="582" spans="1:58">
      <c r="A582">
        <v>76571</v>
      </c>
      <c r="B582" t="s">
        <v>347</v>
      </c>
      <c r="C582">
        <v>755</v>
      </c>
      <c r="D582" t="s">
        <v>68</v>
      </c>
      <c r="E582" t="s">
        <v>69</v>
      </c>
      <c r="F582">
        <v>7.1999999999999995E-2</v>
      </c>
      <c r="G582">
        <v>27</v>
      </c>
      <c r="H582">
        <v>6.5000000000000002E-2</v>
      </c>
      <c r="I582">
        <v>24.37</v>
      </c>
      <c r="J582">
        <v>5.8999999999999997E-2</v>
      </c>
      <c r="K582">
        <v>22.12</v>
      </c>
      <c r="L582">
        <v>0</v>
      </c>
      <c r="M582">
        <v>0</v>
      </c>
      <c r="N582">
        <v>0</v>
      </c>
      <c r="O582">
        <v>0</v>
      </c>
      <c r="P582">
        <v>375</v>
      </c>
      <c r="Q582">
        <v>6.8000000000000005E-2</v>
      </c>
      <c r="R582">
        <v>25.5</v>
      </c>
      <c r="S582">
        <v>6.2E-2</v>
      </c>
      <c r="T582">
        <v>23.25</v>
      </c>
      <c r="U582">
        <v>5.8000000000000003E-2</v>
      </c>
      <c r="V582">
        <v>21.75</v>
      </c>
      <c r="W582">
        <v>0</v>
      </c>
      <c r="X582">
        <v>0</v>
      </c>
      <c r="Y582">
        <v>0</v>
      </c>
      <c r="Z582">
        <v>0</v>
      </c>
      <c r="AB582">
        <v>202227</v>
      </c>
      <c r="AC582">
        <v>202247</v>
      </c>
      <c r="AM582" t="s">
        <v>38</v>
      </c>
      <c r="AN582" t="s">
        <v>39</v>
      </c>
      <c r="BE582" t="s">
        <v>40</v>
      </c>
      <c r="BF582" t="s">
        <v>41</v>
      </c>
    </row>
    <row r="583" spans="1:58">
      <c r="A583">
        <v>76571</v>
      </c>
      <c r="B583" t="s">
        <v>347</v>
      </c>
      <c r="C583">
        <v>755</v>
      </c>
      <c r="D583" t="s">
        <v>45</v>
      </c>
      <c r="E583" t="s">
        <v>46</v>
      </c>
      <c r="F583">
        <v>0.15</v>
      </c>
      <c r="G583">
        <v>21</v>
      </c>
      <c r="H583">
        <v>0.13700000000000001</v>
      </c>
      <c r="I583">
        <v>19.18</v>
      </c>
      <c r="J583">
        <v>0.125</v>
      </c>
      <c r="K583">
        <v>17.5</v>
      </c>
      <c r="L583">
        <v>0</v>
      </c>
      <c r="M583">
        <v>0</v>
      </c>
      <c r="N583">
        <v>0</v>
      </c>
      <c r="O583">
        <v>0</v>
      </c>
      <c r="P583">
        <v>140</v>
      </c>
      <c r="Q583">
        <v>0.14199999999999999</v>
      </c>
      <c r="R583">
        <v>19.88</v>
      </c>
      <c r="S583">
        <v>0.13</v>
      </c>
      <c r="T583">
        <v>18.2</v>
      </c>
      <c r="U583">
        <v>0.122</v>
      </c>
      <c r="V583">
        <v>17.079999999999998</v>
      </c>
      <c r="W583">
        <v>0</v>
      </c>
      <c r="X583">
        <v>0</v>
      </c>
      <c r="Y583">
        <v>0</v>
      </c>
      <c r="Z583">
        <v>0</v>
      </c>
      <c r="AB583">
        <v>202227</v>
      </c>
      <c r="AC583">
        <v>202247</v>
      </c>
      <c r="AM583" t="s">
        <v>38</v>
      </c>
      <c r="AN583" t="s">
        <v>39</v>
      </c>
      <c r="BE583" t="s">
        <v>40</v>
      </c>
      <c r="BF583" t="s">
        <v>41</v>
      </c>
    </row>
    <row r="584" spans="1:58">
      <c r="A584">
        <v>76572</v>
      </c>
      <c r="B584" t="s">
        <v>348</v>
      </c>
      <c r="C584">
        <v>755</v>
      </c>
      <c r="D584" t="s">
        <v>36</v>
      </c>
      <c r="E584" t="s">
        <v>37</v>
      </c>
      <c r="F584">
        <v>8.2000000000000003E-2</v>
      </c>
      <c r="G584">
        <v>22.96</v>
      </c>
      <c r="H584">
        <v>7.2999999999999995E-2</v>
      </c>
      <c r="I584">
        <v>20.440000000000001</v>
      </c>
      <c r="J584">
        <v>6.7000000000000004E-2</v>
      </c>
      <c r="K584">
        <v>18.760000000000002</v>
      </c>
      <c r="L584">
        <v>0</v>
      </c>
      <c r="M584">
        <v>0</v>
      </c>
      <c r="N584">
        <v>0</v>
      </c>
      <c r="O584">
        <v>0</v>
      </c>
      <c r="P584">
        <v>280</v>
      </c>
      <c r="Q584">
        <v>7.6999999999999999E-2</v>
      </c>
      <c r="R584">
        <v>21.56</v>
      </c>
      <c r="S584">
        <v>7.0000000000000007E-2</v>
      </c>
      <c r="T584">
        <v>19.600000000000001</v>
      </c>
      <c r="U584">
        <v>6.5000000000000002E-2</v>
      </c>
      <c r="V584">
        <v>18.2</v>
      </c>
      <c r="W584">
        <v>0</v>
      </c>
      <c r="X584">
        <v>0</v>
      </c>
      <c r="Y584">
        <v>0</v>
      </c>
      <c r="Z584">
        <v>0</v>
      </c>
      <c r="AB584">
        <v>202227</v>
      </c>
      <c r="AC584">
        <v>202247</v>
      </c>
      <c r="AM584" t="s">
        <v>38</v>
      </c>
      <c r="AN584" t="s">
        <v>39</v>
      </c>
      <c r="BE584" t="s">
        <v>40</v>
      </c>
      <c r="BF584" t="s">
        <v>41</v>
      </c>
    </row>
    <row r="585" spans="1:58">
      <c r="A585">
        <v>76572</v>
      </c>
      <c r="B585" t="s">
        <v>348</v>
      </c>
      <c r="C585">
        <v>755</v>
      </c>
      <c r="D585" t="s">
        <v>68</v>
      </c>
      <c r="E585" t="s">
        <v>69</v>
      </c>
      <c r="F585">
        <v>7.1999999999999995E-2</v>
      </c>
      <c r="G585">
        <v>27</v>
      </c>
      <c r="H585">
        <v>6.5000000000000002E-2</v>
      </c>
      <c r="I585">
        <v>24.37</v>
      </c>
      <c r="J585">
        <v>5.8999999999999997E-2</v>
      </c>
      <c r="K585">
        <v>22.12</v>
      </c>
      <c r="L585">
        <v>0</v>
      </c>
      <c r="M585">
        <v>0</v>
      </c>
      <c r="N585">
        <v>0</v>
      </c>
      <c r="O585">
        <v>0</v>
      </c>
      <c r="P585">
        <v>375</v>
      </c>
      <c r="Q585">
        <v>6.8000000000000005E-2</v>
      </c>
      <c r="R585">
        <v>25.5</v>
      </c>
      <c r="S585">
        <v>6.2E-2</v>
      </c>
      <c r="T585">
        <v>23.25</v>
      </c>
      <c r="U585">
        <v>5.8000000000000003E-2</v>
      </c>
      <c r="V585">
        <v>21.75</v>
      </c>
      <c r="W585">
        <v>0</v>
      </c>
      <c r="X585">
        <v>0</v>
      </c>
      <c r="Y585">
        <v>0</v>
      </c>
      <c r="Z585">
        <v>0</v>
      </c>
      <c r="AB585">
        <v>202227</v>
      </c>
      <c r="AC585">
        <v>202247</v>
      </c>
      <c r="AM585" t="s">
        <v>38</v>
      </c>
      <c r="AN585" t="s">
        <v>39</v>
      </c>
      <c r="BE585" t="s">
        <v>40</v>
      </c>
      <c r="BF585" t="s">
        <v>41</v>
      </c>
    </row>
    <row r="586" spans="1:58">
      <c r="A586">
        <v>76572</v>
      </c>
      <c r="B586" t="s">
        <v>348</v>
      </c>
      <c r="C586">
        <v>755</v>
      </c>
      <c r="D586" t="s">
        <v>45</v>
      </c>
      <c r="E586" t="s">
        <v>46</v>
      </c>
      <c r="F586">
        <v>0.15</v>
      </c>
      <c r="G586">
        <v>21</v>
      </c>
      <c r="H586">
        <v>0.13700000000000001</v>
      </c>
      <c r="I586">
        <v>19.18</v>
      </c>
      <c r="J586">
        <v>0.125</v>
      </c>
      <c r="K586">
        <v>17.5</v>
      </c>
      <c r="L586">
        <v>0</v>
      </c>
      <c r="M586">
        <v>0</v>
      </c>
      <c r="N586">
        <v>0</v>
      </c>
      <c r="O586">
        <v>0</v>
      </c>
      <c r="P586">
        <v>140</v>
      </c>
      <c r="Q586">
        <v>0.14199999999999999</v>
      </c>
      <c r="R586">
        <v>19.88</v>
      </c>
      <c r="S586">
        <v>0.13</v>
      </c>
      <c r="T586">
        <v>18.2</v>
      </c>
      <c r="U586">
        <v>0.122</v>
      </c>
      <c r="V586">
        <v>17.079999999999998</v>
      </c>
      <c r="W586">
        <v>0</v>
      </c>
      <c r="X586">
        <v>0</v>
      </c>
      <c r="Y586">
        <v>0</v>
      </c>
      <c r="Z586">
        <v>0</v>
      </c>
      <c r="AB586">
        <v>202227</v>
      </c>
      <c r="AC586">
        <v>202247</v>
      </c>
      <c r="AM586" t="s">
        <v>38</v>
      </c>
      <c r="AN586" t="s">
        <v>39</v>
      </c>
      <c r="BE586" t="s">
        <v>40</v>
      </c>
      <c r="BF586" t="s">
        <v>41</v>
      </c>
    </row>
    <row r="587" spans="1:58">
      <c r="A587">
        <v>76577</v>
      </c>
      <c r="B587" t="s">
        <v>349</v>
      </c>
      <c r="C587">
        <v>755</v>
      </c>
      <c r="D587" t="s">
        <v>36</v>
      </c>
      <c r="E587" t="s">
        <v>37</v>
      </c>
      <c r="F587">
        <v>8.8999999999999996E-2</v>
      </c>
      <c r="G587">
        <v>24.92</v>
      </c>
      <c r="H587">
        <v>8.2000000000000003E-2</v>
      </c>
      <c r="I587">
        <v>22.96</v>
      </c>
      <c r="J587">
        <v>7.3999999999999996E-2</v>
      </c>
      <c r="K587">
        <v>20.72</v>
      </c>
      <c r="L587">
        <v>0</v>
      </c>
      <c r="M587">
        <v>0</v>
      </c>
      <c r="N587">
        <v>0</v>
      </c>
      <c r="O587">
        <v>0</v>
      </c>
      <c r="P587">
        <v>280</v>
      </c>
      <c r="Q587">
        <v>8.4000000000000005E-2</v>
      </c>
      <c r="R587">
        <v>23.52</v>
      </c>
      <c r="S587">
        <v>7.6999999999999999E-2</v>
      </c>
      <c r="T587">
        <v>21.56</v>
      </c>
      <c r="U587">
        <v>7.1999999999999995E-2</v>
      </c>
      <c r="V587">
        <v>20.16</v>
      </c>
      <c r="W587">
        <v>0</v>
      </c>
      <c r="X587">
        <v>0</v>
      </c>
      <c r="Y587">
        <v>0</v>
      </c>
      <c r="Z587">
        <v>0</v>
      </c>
      <c r="AB587">
        <v>202227</v>
      </c>
      <c r="AC587">
        <v>202247</v>
      </c>
      <c r="AM587" t="s">
        <v>38</v>
      </c>
      <c r="AN587" t="s">
        <v>39</v>
      </c>
      <c r="BE587" t="s">
        <v>40</v>
      </c>
      <c r="BF587" t="s">
        <v>41</v>
      </c>
    </row>
    <row r="588" spans="1:58">
      <c r="A588">
        <v>76577</v>
      </c>
      <c r="B588" t="s">
        <v>349</v>
      </c>
      <c r="C588">
        <v>755</v>
      </c>
      <c r="D588" t="s">
        <v>45</v>
      </c>
      <c r="E588" t="s">
        <v>46</v>
      </c>
      <c r="F588">
        <v>0.17899999999999999</v>
      </c>
      <c r="G588">
        <v>25.06</v>
      </c>
      <c r="H588">
        <v>0.16300000000000001</v>
      </c>
      <c r="I588">
        <v>22.82</v>
      </c>
      <c r="J588">
        <v>0.14799999999999999</v>
      </c>
      <c r="K588">
        <v>20.72</v>
      </c>
      <c r="L588">
        <v>0</v>
      </c>
      <c r="M588">
        <v>0</v>
      </c>
      <c r="N588">
        <v>0</v>
      </c>
      <c r="O588">
        <v>0</v>
      </c>
      <c r="P588">
        <v>140</v>
      </c>
      <c r="Q588">
        <v>0.16900000000000001</v>
      </c>
      <c r="R588">
        <v>23.66</v>
      </c>
      <c r="S588">
        <v>0.154</v>
      </c>
      <c r="T588">
        <v>21.56</v>
      </c>
      <c r="U588">
        <v>0.14399999999999999</v>
      </c>
      <c r="V588">
        <v>20.16</v>
      </c>
      <c r="W588">
        <v>0</v>
      </c>
      <c r="X588">
        <v>0</v>
      </c>
      <c r="Y588">
        <v>0</v>
      </c>
      <c r="Z588">
        <v>0</v>
      </c>
      <c r="AB588">
        <v>202227</v>
      </c>
      <c r="AC588">
        <v>202247</v>
      </c>
      <c r="AM588" t="s">
        <v>38</v>
      </c>
      <c r="AN588" t="s">
        <v>39</v>
      </c>
      <c r="BE588" t="s">
        <v>40</v>
      </c>
      <c r="BF588" t="s">
        <v>41</v>
      </c>
    </row>
    <row r="589" spans="1:58">
      <c r="A589">
        <v>76580</v>
      </c>
      <c r="B589" t="s">
        <v>350</v>
      </c>
      <c r="C589">
        <v>755</v>
      </c>
      <c r="D589" t="s">
        <v>36</v>
      </c>
      <c r="E589" t="s">
        <v>37</v>
      </c>
      <c r="F589">
        <v>7.9000000000000001E-2</v>
      </c>
      <c r="G589">
        <v>22.12</v>
      </c>
      <c r="H589">
        <v>7.1999999999999995E-2</v>
      </c>
      <c r="I589">
        <v>20.16</v>
      </c>
      <c r="J589">
        <v>6.6000000000000003E-2</v>
      </c>
      <c r="K589">
        <v>18.48</v>
      </c>
      <c r="L589">
        <v>0</v>
      </c>
      <c r="M589">
        <v>0</v>
      </c>
      <c r="N589">
        <v>0</v>
      </c>
      <c r="O589">
        <v>0</v>
      </c>
      <c r="P589">
        <v>280</v>
      </c>
      <c r="Q589">
        <v>7.4999999999999997E-2</v>
      </c>
      <c r="R589">
        <v>21</v>
      </c>
      <c r="S589">
        <v>6.8000000000000005E-2</v>
      </c>
      <c r="T589">
        <v>19.04</v>
      </c>
      <c r="U589">
        <v>6.4000000000000001E-2</v>
      </c>
      <c r="V589">
        <v>17.920000000000002</v>
      </c>
      <c r="W589">
        <v>0</v>
      </c>
      <c r="X589">
        <v>0</v>
      </c>
      <c r="Y589">
        <v>0</v>
      </c>
      <c r="Z589">
        <v>0</v>
      </c>
      <c r="AB589">
        <v>202227</v>
      </c>
      <c r="AC589">
        <v>202247</v>
      </c>
      <c r="AM589" t="s">
        <v>38</v>
      </c>
      <c r="AN589" t="s">
        <v>39</v>
      </c>
      <c r="BE589" t="s">
        <v>40</v>
      </c>
      <c r="BF589" t="s">
        <v>41</v>
      </c>
    </row>
    <row r="590" spans="1:58">
      <c r="A590">
        <v>76580</v>
      </c>
      <c r="B590" t="s">
        <v>350</v>
      </c>
      <c r="C590">
        <v>755</v>
      </c>
      <c r="D590" t="s">
        <v>68</v>
      </c>
      <c r="E590" t="s">
        <v>69</v>
      </c>
      <c r="F590">
        <v>7.1999999999999995E-2</v>
      </c>
      <c r="G590">
        <v>27</v>
      </c>
      <c r="H590">
        <v>6.5000000000000002E-2</v>
      </c>
      <c r="I590">
        <v>24.37</v>
      </c>
      <c r="J590">
        <v>5.8999999999999997E-2</v>
      </c>
      <c r="K590">
        <v>22.12</v>
      </c>
      <c r="L590">
        <v>0</v>
      </c>
      <c r="M590">
        <v>0</v>
      </c>
      <c r="N590">
        <v>0</v>
      </c>
      <c r="O590">
        <v>0</v>
      </c>
      <c r="P590">
        <v>375</v>
      </c>
      <c r="Q590">
        <v>6.8000000000000005E-2</v>
      </c>
      <c r="R590">
        <v>25.5</v>
      </c>
      <c r="S590">
        <v>6.2E-2</v>
      </c>
      <c r="T590">
        <v>23.25</v>
      </c>
      <c r="U590">
        <v>5.8000000000000003E-2</v>
      </c>
      <c r="V590">
        <v>21.75</v>
      </c>
      <c r="W590">
        <v>0</v>
      </c>
      <c r="X590">
        <v>0</v>
      </c>
      <c r="Y590">
        <v>0</v>
      </c>
      <c r="Z590">
        <v>0</v>
      </c>
      <c r="AB590">
        <v>202227</v>
      </c>
      <c r="AC590">
        <v>202247</v>
      </c>
      <c r="AM590" t="s">
        <v>38</v>
      </c>
      <c r="AN590" t="s">
        <v>39</v>
      </c>
      <c r="BE590" t="s">
        <v>40</v>
      </c>
      <c r="BF590" t="s">
        <v>41</v>
      </c>
    </row>
    <row r="591" spans="1:58">
      <c r="A591">
        <v>76580</v>
      </c>
      <c r="B591" t="s">
        <v>350</v>
      </c>
      <c r="C591">
        <v>755</v>
      </c>
      <c r="D591" t="s">
        <v>45</v>
      </c>
      <c r="E591" t="s">
        <v>46</v>
      </c>
      <c r="F591">
        <v>0.15</v>
      </c>
      <c r="G591">
        <v>21</v>
      </c>
      <c r="H591">
        <v>0.13700000000000001</v>
      </c>
      <c r="I591">
        <v>19.18</v>
      </c>
      <c r="J591">
        <v>0.125</v>
      </c>
      <c r="K591">
        <v>17.5</v>
      </c>
      <c r="L591">
        <v>0</v>
      </c>
      <c r="M591">
        <v>0</v>
      </c>
      <c r="N591">
        <v>0</v>
      </c>
      <c r="O591">
        <v>0</v>
      </c>
      <c r="P591">
        <v>140</v>
      </c>
      <c r="Q591">
        <v>0.14199999999999999</v>
      </c>
      <c r="R591">
        <v>19.88</v>
      </c>
      <c r="S591">
        <v>0.13</v>
      </c>
      <c r="T591">
        <v>18.2</v>
      </c>
      <c r="U591">
        <v>0.122</v>
      </c>
      <c r="V591">
        <v>17.079999999999998</v>
      </c>
      <c r="W591">
        <v>0</v>
      </c>
      <c r="X591">
        <v>0</v>
      </c>
      <c r="Y591">
        <v>0</v>
      </c>
      <c r="Z591">
        <v>0</v>
      </c>
      <c r="AB591">
        <v>202227</v>
      </c>
      <c r="AC591">
        <v>202247</v>
      </c>
      <c r="AM591" t="s">
        <v>38</v>
      </c>
      <c r="AN591" t="s">
        <v>39</v>
      </c>
      <c r="BE591" t="s">
        <v>40</v>
      </c>
      <c r="BF591" t="s">
        <v>41</v>
      </c>
    </row>
    <row r="592" spans="1:58">
      <c r="A592">
        <v>76581</v>
      </c>
      <c r="B592" t="s">
        <v>351</v>
      </c>
      <c r="C592">
        <v>755</v>
      </c>
      <c r="D592" t="s">
        <v>36</v>
      </c>
      <c r="E592" t="s">
        <v>37</v>
      </c>
      <c r="F592">
        <v>7.9000000000000001E-2</v>
      </c>
      <c r="G592">
        <v>22.12</v>
      </c>
      <c r="H592">
        <v>7.1999999999999995E-2</v>
      </c>
      <c r="I592">
        <v>20.16</v>
      </c>
      <c r="J592">
        <v>6.6000000000000003E-2</v>
      </c>
      <c r="K592">
        <v>18.48</v>
      </c>
      <c r="L592">
        <v>0</v>
      </c>
      <c r="M592">
        <v>0</v>
      </c>
      <c r="N592">
        <v>0</v>
      </c>
      <c r="O592">
        <v>0</v>
      </c>
      <c r="P592">
        <v>280</v>
      </c>
      <c r="Q592">
        <v>7.4999999999999997E-2</v>
      </c>
      <c r="R592">
        <v>21</v>
      </c>
      <c r="S592">
        <v>6.8000000000000005E-2</v>
      </c>
      <c r="T592">
        <v>19.04</v>
      </c>
      <c r="U592">
        <v>6.4000000000000001E-2</v>
      </c>
      <c r="V592">
        <v>17.920000000000002</v>
      </c>
      <c r="W592">
        <v>0</v>
      </c>
      <c r="X592">
        <v>0</v>
      </c>
      <c r="Y592">
        <v>0</v>
      </c>
      <c r="Z592">
        <v>0</v>
      </c>
      <c r="AB592">
        <v>202227</v>
      </c>
      <c r="AC592">
        <v>202247</v>
      </c>
      <c r="AM592" t="s">
        <v>38</v>
      </c>
      <c r="AN592" t="s">
        <v>39</v>
      </c>
      <c r="BE592" t="s">
        <v>40</v>
      </c>
      <c r="BF592" t="s">
        <v>41</v>
      </c>
    </row>
    <row r="593" spans="1:58">
      <c r="A593">
        <v>76581</v>
      </c>
      <c r="B593" t="s">
        <v>351</v>
      </c>
      <c r="C593">
        <v>755</v>
      </c>
      <c r="D593" t="s">
        <v>68</v>
      </c>
      <c r="E593" t="s">
        <v>69</v>
      </c>
      <c r="F593">
        <v>7.1999999999999995E-2</v>
      </c>
      <c r="G593">
        <v>27</v>
      </c>
      <c r="H593">
        <v>6.5000000000000002E-2</v>
      </c>
      <c r="I593">
        <v>24.37</v>
      </c>
      <c r="J593">
        <v>5.8999999999999997E-2</v>
      </c>
      <c r="K593">
        <v>22.12</v>
      </c>
      <c r="L593">
        <v>0</v>
      </c>
      <c r="M593">
        <v>0</v>
      </c>
      <c r="N593">
        <v>0</v>
      </c>
      <c r="O593">
        <v>0</v>
      </c>
      <c r="P593">
        <v>375</v>
      </c>
      <c r="Q593">
        <v>6.8000000000000005E-2</v>
      </c>
      <c r="R593">
        <v>25.5</v>
      </c>
      <c r="S593">
        <v>6.2E-2</v>
      </c>
      <c r="T593">
        <v>23.25</v>
      </c>
      <c r="U593">
        <v>5.8000000000000003E-2</v>
      </c>
      <c r="V593">
        <v>21.75</v>
      </c>
      <c r="W593">
        <v>0</v>
      </c>
      <c r="X593">
        <v>0</v>
      </c>
      <c r="Y593">
        <v>0</v>
      </c>
      <c r="Z593">
        <v>0</v>
      </c>
      <c r="AB593">
        <v>202227</v>
      </c>
      <c r="AC593">
        <v>202247</v>
      </c>
      <c r="AM593" t="s">
        <v>38</v>
      </c>
      <c r="AN593" t="s">
        <v>39</v>
      </c>
      <c r="BE593" t="s">
        <v>40</v>
      </c>
      <c r="BF593" t="s">
        <v>41</v>
      </c>
    </row>
    <row r="594" spans="1:58">
      <c r="A594">
        <v>76581</v>
      </c>
      <c r="B594" t="s">
        <v>351</v>
      </c>
      <c r="C594">
        <v>755</v>
      </c>
      <c r="D594" t="s">
        <v>45</v>
      </c>
      <c r="E594" t="s">
        <v>46</v>
      </c>
      <c r="F594">
        <v>0.15</v>
      </c>
      <c r="G594">
        <v>21</v>
      </c>
      <c r="H594">
        <v>0.13700000000000001</v>
      </c>
      <c r="I594">
        <v>19.18</v>
      </c>
      <c r="J594">
        <v>0.125</v>
      </c>
      <c r="K594">
        <v>17.5</v>
      </c>
      <c r="L594">
        <v>0</v>
      </c>
      <c r="M594">
        <v>0</v>
      </c>
      <c r="N594">
        <v>0</v>
      </c>
      <c r="O594">
        <v>0</v>
      </c>
      <c r="P594">
        <v>140</v>
      </c>
      <c r="Q594">
        <v>0.14199999999999999</v>
      </c>
      <c r="R594">
        <v>19.88</v>
      </c>
      <c r="S594">
        <v>0.13</v>
      </c>
      <c r="T594">
        <v>18.2</v>
      </c>
      <c r="U594">
        <v>0.122</v>
      </c>
      <c r="V594">
        <v>17.079999999999998</v>
      </c>
      <c r="W594">
        <v>0</v>
      </c>
      <c r="X594">
        <v>0</v>
      </c>
      <c r="Y594">
        <v>0</v>
      </c>
      <c r="Z594">
        <v>0</v>
      </c>
      <c r="AB594">
        <v>202227</v>
      </c>
      <c r="AC594">
        <v>202247</v>
      </c>
      <c r="AM594" t="s">
        <v>38</v>
      </c>
      <c r="AN594" t="s">
        <v>39</v>
      </c>
      <c r="BE594" t="s">
        <v>40</v>
      </c>
      <c r="BF594" t="s">
        <v>41</v>
      </c>
    </row>
    <row r="595" spans="1:58">
      <c r="A595">
        <v>76585</v>
      </c>
      <c r="B595" t="s">
        <v>352</v>
      </c>
      <c r="C595">
        <v>755</v>
      </c>
      <c r="D595" t="s">
        <v>36</v>
      </c>
      <c r="E595" t="s">
        <v>37</v>
      </c>
      <c r="F595">
        <v>9.1999999999999998E-2</v>
      </c>
      <c r="G595">
        <v>25.76</v>
      </c>
      <c r="H595">
        <v>8.3000000000000004E-2</v>
      </c>
      <c r="I595">
        <v>23.24</v>
      </c>
      <c r="J595">
        <v>7.4999999999999997E-2</v>
      </c>
      <c r="K595">
        <v>21</v>
      </c>
      <c r="L595">
        <v>0</v>
      </c>
      <c r="M595">
        <v>0</v>
      </c>
      <c r="N595">
        <v>0</v>
      </c>
      <c r="O595">
        <v>0</v>
      </c>
      <c r="P595">
        <v>280</v>
      </c>
      <c r="Q595">
        <v>8.6999999999999994E-2</v>
      </c>
      <c r="R595">
        <v>24.36</v>
      </c>
      <c r="S595">
        <v>7.9000000000000001E-2</v>
      </c>
      <c r="T595">
        <v>22.12</v>
      </c>
      <c r="U595">
        <v>7.2999999999999995E-2</v>
      </c>
      <c r="V595">
        <v>20.440000000000001</v>
      </c>
      <c r="W595">
        <v>0</v>
      </c>
      <c r="X595">
        <v>0</v>
      </c>
      <c r="Y595">
        <v>0</v>
      </c>
      <c r="Z595">
        <v>0</v>
      </c>
      <c r="AB595">
        <v>202227</v>
      </c>
      <c r="AC595">
        <v>202247</v>
      </c>
      <c r="AM595" t="s">
        <v>38</v>
      </c>
      <c r="AN595" t="s">
        <v>39</v>
      </c>
      <c r="BE595" t="s">
        <v>40</v>
      </c>
      <c r="BF595" t="s">
        <v>41</v>
      </c>
    </row>
    <row r="596" spans="1:58">
      <c r="A596">
        <v>76585</v>
      </c>
      <c r="B596" t="s">
        <v>352</v>
      </c>
      <c r="C596">
        <v>755</v>
      </c>
      <c r="D596" t="s">
        <v>68</v>
      </c>
      <c r="E596" t="s">
        <v>69</v>
      </c>
      <c r="F596">
        <v>7.9000000000000001E-2</v>
      </c>
      <c r="G596">
        <v>29.62</v>
      </c>
      <c r="H596">
        <v>7.0999999999999994E-2</v>
      </c>
      <c r="I596">
        <v>26.62</v>
      </c>
      <c r="J596">
        <v>6.5000000000000002E-2</v>
      </c>
      <c r="K596">
        <v>24.37</v>
      </c>
      <c r="L596">
        <v>0</v>
      </c>
      <c r="M596">
        <v>0</v>
      </c>
      <c r="N596">
        <v>0</v>
      </c>
      <c r="O596">
        <v>0</v>
      </c>
      <c r="P596">
        <v>375</v>
      </c>
      <c r="Q596">
        <v>7.4999999999999997E-2</v>
      </c>
      <c r="R596">
        <v>28.12</v>
      </c>
      <c r="S596">
        <v>6.7000000000000004E-2</v>
      </c>
      <c r="T596">
        <v>25.12</v>
      </c>
      <c r="U596">
        <v>6.3E-2</v>
      </c>
      <c r="V596">
        <v>23.62</v>
      </c>
      <c r="W596">
        <v>0</v>
      </c>
      <c r="X596">
        <v>0</v>
      </c>
      <c r="Y596">
        <v>0</v>
      </c>
      <c r="Z596">
        <v>0</v>
      </c>
      <c r="AB596">
        <v>202227</v>
      </c>
      <c r="AC596">
        <v>202247</v>
      </c>
      <c r="AM596" t="s">
        <v>38</v>
      </c>
      <c r="AN596" t="s">
        <v>39</v>
      </c>
      <c r="BE596" t="s">
        <v>40</v>
      </c>
      <c r="BF596" t="s">
        <v>41</v>
      </c>
    </row>
    <row r="597" spans="1:58">
      <c r="A597">
        <v>76585</v>
      </c>
      <c r="B597" t="s">
        <v>352</v>
      </c>
      <c r="C597">
        <v>755</v>
      </c>
      <c r="D597" t="s">
        <v>45</v>
      </c>
      <c r="E597" t="s">
        <v>46</v>
      </c>
      <c r="F597">
        <v>0.15</v>
      </c>
      <c r="G597">
        <v>21</v>
      </c>
      <c r="H597">
        <v>0.13700000000000001</v>
      </c>
      <c r="I597">
        <v>19.18</v>
      </c>
      <c r="J597">
        <v>0.125</v>
      </c>
      <c r="K597">
        <v>17.5</v>
      </c>
      <c r="L597">
        <v>0</v>
      </c>
      <c r="M597">
        <v>0</v>
      </c>
      <c r="N597">
        <v>0</v>
      </c>
      <c r="O597">
        <v>0</v>
      </c>
      <c r="P597">
        <v>140</v>
      </c>
      <c r="Q597">
        <v>0.14199999999999999</v>
      </c>
      <c r="R597">
        <v>19.88</v>
      </c>
      <c r="S597">
        <v>0.13</v>
      </c>
      <c r="T597">
        <v>18.2</v>
      </c>
      <c r="U597">
        <v>0.122</v>
      </c>
      <c r="V597">
        <v>17.079999999999998</v>
      </c>
      <c r="W597">
        <v>0</v>
      </c>
      <c r="X597">
        <v>0</v>
      </c>
      <c r="Y597">
        <v>0</v>
      </c>
      <c r="Z597">
        <v>0</v>
      </c>
      <c r="AB597">
        <v>202227</v>
      </c>
      <c r="AC597">
        <v>202247</v>
      </c>
      <c r="AM597" t="s">
        <v>38</v>
      </c>
      <c r="AN597" t="s">
        <v>39</v>
      </c>
      <c r="BE597" t="s">
        <v>40</v>
      </c>
      <c r="BF597" t="s">
        <v>41</v>
      </c>
    </row>
    <row r="598" spans="1:58">
      <c r="A598">
        <v>76586</v>
      </c>
      <c r="B598" t="s">
        <v>353</v>
      </c>
      <c r="C598">
        <v>755</v>
      </c>
      <c r="D598" t="s">
        <v>36</v>
      </c>
      <c r="E598" t="s">
        <v>37</v>
      </c>
      <c r="F598">
        <v>9.1999999999999998E-2</v>
      </c>
      <c r="G598">
        <v>25.76</v>
      </c>
      <c r="H598">
        <v>8.3000000000000004E-2</v>
      </c>
      <c r="I598">
        <v>23.24</v>
      </c>
      <c r="J598">
        <v>7.4999999999999997E-2</v>
      </c>
      <c r="K598">
        <v>21</v>
      </c>
      <c r="L598">
        <v>0</v>
      </c>
      <c r="M598">
        <v>0</v>
      </c>
      <c r="N598">
        <v>0</v>
      </c>
      <c r="O598">
        <v>0</v>
      </c>
      <c r="P598">
        <v>280</v>
      </c>
      <c r="Q598">
        <v>8.6999999999999994E-2</v>
      </c>
      <c r="R598">
        <v>24.36</v>
      </c>
      <c r="S598">
        <v>7.9000000000000001E-2</v>
      </c>
      <c r="T598">
        <v>22.12</v>
      </c>
      <c r="U598">
        <v>7.2999999999999995E-2</v>
      </c>
      <c r="V598">
        <v>20.440000000000001</v>
      </c>
      <c r="W598">
        <v>0</v>
      </c>
      <c r="X598">
        <v>0</v>
      </c>
      <c r="Y598">
        <v>0</v>
      </c>
      <c r="Z598">
        <v>0</v>
      </c>
      <c r="AB598">
        <v>202227</v>
      </c>
      <c r="AC598">
        <v>202247</v>
      </c>
      <c r="AM598" t="s">
        <v>38</v>
      </c>
      <c r="AN598" t="s">
        <v>39</v>
      </c>
      <c r="BE598" t="s">
        <v>40</v>
      </c>
      <c r="BF598" t="s">
        <v>41</v>
      </c>
    </row>
    <row r="599" spans="1:58">
      <c r="A599">
        <v>76586</v>
      </c>
      <c r="B599" t="s">
        <v>353</v>
      </c>
      <c r="C599">
        <v>755</v>
      </c>
      <c r="D599" t="s">
        <v>68</v>
      </c>
      <c r="E599" t="s">
        <v>69</v>
      </c>
      <c r="F599">
        <v>7.9000000000000001E-2</v>
      </c>
      <c r="G599">
        <v>29.62</v>
      </c>
      <c r="H599">
        <v>7.0999999999999994E-2</v>
      </c>
      <c r="I599">
        <v>26.62</v>
      </c>
      <c r="J599">
        <v>6.5000000000000002E-2</v>
      </c>
      <c r="K599">
        <v>24.37</v>
      </c>
      <c r="L599">
        <v>0</v>
      </c>
      <c r="M599">
        <v>0</v>
      </c>
      <c r="N599">
        <v>0</v>
      </c>
      <c r="O599">
        <v>0</v>
      </c>
      <c r="P599">
        <v>375</v>
      </c>
      <c r="Q599">
        <v>7.4999999999999997E-2</v>
      </c>
      <c r="R599">
        <v>28.12</v>
      </c>
      <c r="S599">
        <v>6.7000000000000004E-2</v>
      </c>
      <c r="T599">
        <v>25.12</v>
      </c>
      <c r="U599">
        <v>6.3E-2</v>
      </c>
      <c r="V599">
        <v>23.62</v>
      </c>
      <c r="W599">
        <v>0</v>
      </c>
      <c r="X599">
        <v>0</v>
      </c>
      <c r="Y599">
        <v>0</v>
      </c>
      <c r="Z599">
        <v>0</v>
      </c>
      <c r="AB599">
        <v>202227</v>
      </c>
      <c r="AC599">
        <v>202247</v>
      </c>
      <c r="AM599" t="s">
        <v>38</v>
      </c>
      <c r="AN599" t="s">
        <v>39</v>
      </c>
      <c r="BE599" t="s">
        <v>40</v>
      </c>
      <c r="BF599" t="s">
        <v>41</v>
      </c>
    </row>
    <row r="600" spans="1:58">
      <c r="A600">
        <v>76586</v>
      </c>
      <c r="B600" t="s">
        <v>353</v>
      </c>
      <c r="C600">
        <v>755</v>
      </c>
      <c r="D600" t="s">
        <v>45</v>
      </c>
      <c r="E600" t="s">
        <v>46</v>
      </c>
      <c r="F600">
        <v>0.15</v>
      </c>
      <c r="G600">
        <v>21</v>
      </c>
      <c r="H600">
        <v>0.13700000000000001</v>
      </c>
      <c r="I600">
        <v>19.18</v>
      </c>
      <c r="J600">
        <v>0.125</v>
      </c>
      <c r="K600">
        <v>17.5</v>
      </c>
      <c r="L600">
        <v>0</v>
      </c>
      <c r="M600">
        <v>0</v>
      </c>
      <c r="N600">
        <v>0</v>
      </c>
      <c r="O600">
        <v>0</v>
      </c>
      <c r="P600">
        <v>140</v>
      </c>
      <c r="Q600">
        <v>0.14199999999999999</v>
      </c>
      <c r="R600">
        <v>19.88</v>
      </c>
      <c r="S600">
        <v>0.13</v>
      </c>
      <c r="T600">
        <v>18.2</v>
      </c>
      <c r="U600">
        <v>0.122</v>
      </c>
      <c r="V600">
        <v>17.079999999999998</v>
      </c>
      <c r="W600">
        <v>0</v>
      </c>
      <c r="X600">
        <v>0</v>
      </c>
      <c r="Y600">
        <v>0</v>
      </c>
      <c r="Z600">
        <v>0</v>
      </c>
      <c r="AB600">
        <v>202227</v>
      </c>
      <c r="AC600">
        <v>202247</v>
      </c>
      <c r="AM600" t="s">
        <v>38</v>
      </c>
      <c r="AN600" t="s">
        <v>39</v>
      </c>
      <c r="BE600" t="s">
        <v>40</v>
      </c>
      <c r="BF600" t="s">
        <v>41</v>
      </c>
    </row>
    <row r="601" spans="1:58">
      <c r="A601">
        <v>76587</v>
      </c>
      <c r="B601" t="s">
        <v>354</v>
      </c>
      <c r="C601">
        <v>755</v>
      </c>
      <c r="D601" t="s">
        <v>36</v>
      </c>
      <c r="E601" t="s">
        <v>37</v>
      </c>
      <c r="F601">
        <v>9.1999999999999998E-2</v>
      </c>
      <c r="G601">
        <v>25.76</v>
      </c>
      <c r="H601">
        <v>8.3000000000000004E-2</v>
      </c>
      <c r="I601">
        <v>23.24</v>
      </c>
      <c r="J601">
        <v>7.4999999999999997E-2</v>
      </c>
      <c r="K601">
        <v>21</v>
      </c>
      <c r="L601">
        <v>0</v>
      </c>
      <c r="M601">
        <v>0</v>
      </c>
      <c r="N601">
        <v>0</v>
      </c>
      <c r="O601">
        <v>0</v>
      </c>
      <c r="P601">
        <v>280</v>
      </c>
      <c r="Q601">
        <v>8.6999999999999994E-2</v>
      </c>
      <c r="R601">
        <v>24.36</v>
      </c>
      <c r="S601">
        <v>7.9000000000000001E-2</v>
      </c>
      <c r="T601">
        <v>22.12</v>
      </c>
      <c r="U601">
        <v>7.2999999999999995E-2</v>
      </c>
      <c r="V601">
        <v>20.440000000000001</v>
      </c>
      <c r="W601">
        <v>0</v>
      </c>
      <c r="X601">
        <v>0</v>
      </c>
      <c r="Y601">
        <v>0</v>
      </c>
      <c r="Z601">
        <v>0</v>
      </c>
      <c r="AB601">
        <v>202227</v>
      </c>
      <c r="AC601">
        <v>202247</v>
      </c>
      <c r="AM601" t="s">
        <v>38</v>
      </c>
      <c r="AN601" t="s">
        <v>39</v>
      </c>
      <c r="BE601" t="s">
        <v>40</v>
      </c>
      <c r="BF601" t="s">
        <v>41</v>
      </c>
    </row>
    <row r="602" spans="1:58">
      <c r="A602">
        <v>76588</v>
      </c>
      <c r="B602" t="s">
        <v>355</v>
      </c>
      <c r="C602">
        <v>755</v>
      </c>
      <c r="D602" t="s">
        <v>36</v>
      </c>
      <c r="E602" t="s">
        <v>37</v>
      </c>
      <c r="F602">
        <v>9.1999999999999998E-2</v>
      </c>
      <c r="G602">
        <v>25.76</v>
      </c>
      <c r="H602">
        <v>8.3000000000000004E-2</v>
      </c>
      <c r="I602">
        <v>23.24</v>
      </c>
      <c r="J602">
        <v>7.4999999999999997E-2</v>
      </c>
      <c r="K602">
        <v>21</v>
      </c>
      <c r="L602">
        <v>0</v>
      </c>
      <c r="M602">
        <v>0</v>
      </c>
      <c r="N602">
        <v>0</v>
      </c>
      <c r="O602">
        <v>0</v>
      </c>
      <c r="P602">
        <v>280</v>
      </c>
      <c r="Q602">
        <v>8.6999999999999994E-2</v>
      </c>
      <c r="R602">
        <v>24.36</v>
      </c>
      <c r="S602">
        <v>7.9000000000000001E-2</v>
      </c>
      <c r="T602">
        <v>22.12</v>
      </c>
      <c r="U602">
        <v>7.2999999999999995E-2</v>
      </c>
      <c r="V602">
        <v>20.440000000000001</v>
      </c>
      <c r="W602">
        <v>0</v>
      </c>
      <c r="X602">
        <v>0</v>
      </c>
      <c r="Y602">
        <v>0</v>
      </c>
      <c r="Z602">
        <v>0</v>
      </c>
      <c r="AB602">
        <v>202227</v>
      </c>
      <c r="AC602">
        <v>202247</v>
      </c>
      <c r="AM602" t="s">
        <v>38</v>
      </c>
      <c r="AN602" t="s">
        <v>39</v>
      </c>
      <c r="BE602" t="s">
        <v>40</v>
      </c>
      <c r="BF602" t="s">
        <v>41</v>
      </c>
    </row>
    <row r="603" spans="1:58">
      <c r="A603">
        <v>76588</v>
      </c>
      <c r="B603" t="s">
        <v>355</v>
      </c>
      <c r="C603">
        <v>755</v>
      </c>
      <c r="D603" t="s">
        <v>68</v>
      </c>
      <c r="E603" t="s">
        <v>69</v>
      </c>
      <c r="F603">
        <v>7.9000000000000001E-2</v>
      </c>
      <c r="G603">
        <v>29.62</v>
      </c>
      <c r="H603">
        <v>7.0999999999999994E-2</v>
      </c>
      <c r="I603">
        <v>26.62</v>
      </c>
      <c r="J603">
        <v>6.5000000000000002E-2</v>
      </c>
      <c r="K603">
        <v>24.37</v>
      </c>
      <c r="L603">
        <v>0</v>
      </c>
      <c r="M603">
        <v>0</v>
      </c>
      <c r="N603">
        <v>0</v>
      </c>
      <c r="O603">
        <v>0</v>
      </c>
      <c r="P603">
        <v>375</v>
      </c>
      <c r="Q603">
        <v>7.4999999999999997E-2</v>
      </c>
      <c r="R603">
        <v>28.12</v>
      </c>
      <c r="S603">
        <v>6.7000000000000004E-2</v>
      </c>
      <c r="T603">
        <v>25.12</v>
      </c>
      <c r="U603">
        <v>6.3E-2</v>
      </c>
      <c r="V603">
        <v>23.62</v>
      </c>
      <c r="W603">
        <v>0</v>
      </c>
      <c r="X603">
        <v>0</v>
      </c>
      <c r="Y603">
        <v>0</v>
      </c>
      <c r="Z603">
        <v>0</v>
      </c>
      <c r="AB603">
        <v>202227</v>
      </c>
      <c r="AC603">
        <v>202247</v>
      </c>
      <c r="AM603" t="s">
        <v>38</v>
      </c>
      <c r="AN603" t="s">
        <v>39</v>
      </c>
      <c r="BE603" t="s">
        <v>40</v>
      </c>
      <c r="BF603" t="s">
        <v>41</v>
      </c>
    </row>
    <row r="604" spans="1:58">
      <c r="A604">
        <v>76588</v>
      </c>
      <c r="B604" t="s">
        <v>355</v>
      </c>
      <c r="C604">
        <v>755</v>
      </c>
      <c r="D604" t="s">
        <v>45</v>
      </c>
      <c r="E604" t="s">
        <v>46</v>
      </c>
      <c r="F604">
        <v>0.15</v>
      </c>
      <c r="G604">
        <v>21</v>
      </c>
      <c r="H604">
        <v>0.13700000000000001</v>
      </c>
      <c r="I604">
        <v>19.18</v>
      </c>
      <c r="J604">
        <v>0.125</v>
      </c>
      <c r="K604">
        <v>17.5</v>
      </c>
      <c r="L604">
        <v>0</v>
      </c>
      <c r="M604">
        <v>0</v>
      </c>
      <c r="N604">
        <v>0</v>
      </c>
      <c r="O604">
        <v>0</v>
      </c>
      <c r="P604">
        <v>140</v>
      </c>
      <c r="Q604">
        <v>0.14199999999999999</v>
      </c>
      <c r="R604">
        <v>19.88</v>
      </c>
      <c r="S604">
        <v>0.13</v>
      </c>
      <c r="T604">
        <v>18.2</v>
      </c>
      <c r="U604">
        <v>0.122</v>
      </c>
      <c r="V604">
        <v>17.079999999999998</v>
      </c>
      <c r="W604">
        <v>0</v>
      </c>
      <c r="X604">
        <v>0</v>
      </c>
      <c r="Y604">
        <v>0</v>
      </c>
      <c r="Z604">
        <v>0</v>
      </c>
      <c r="AB604">
        <v>202227</v>
      </c>
      <c r="AC604">
        <v>202247</v>
      </c>
      <c r="AM604" t="s">
        <v>38</v>
      </c>
      <c r="AN604" t="s">
        <v>39</v>
      </c>
      <c r="BE604" t="s">
        <v>40</v>
      </c>
      <c r="BF604" t="s">
        <v>41</v>
      </c>
    </row>
    <row r="605" spans="1:58">
      <c r="A605">
        <v>76589</v>
      </c>
      <c r="B605" t="s">
        <v>356</v>
      </c>
      <c r="C605">
        <v>755</v>
      </c>
      <c r="D605" t="s">
        <v>36</v>
      </c>
      <c r="E605" t="s">
        <v>37</v>
      </c>
      <c r="F605">
        <v>9.1999999999999998E-2</v>
      </c>
      <c r="G605">
        <v>25.76</v>
      </c>
      <c r="H605">
        <v>8.3000000000000004E-2</v>
      </c>
      <c r="I605">
        <v>23.24</v>
      </c>
      <c r="J605">
        <v>7.4999999999999997E-2</v>
      </c>
      <c r="K605">
        <v>21</v>
      </c>
      <c r="L605">
        <v>0</v>
      </c>
      <c r="M605">
        <v>0</v>
      </c>
      <c r="N605">
        <v>0</v>
      </c>
      <c r="O605">
        <v>0</v>
      </c>
      <c r="P605">
        <v>280</v>
      </c>
      <c r="Q605">
        <v>8.6999999999999994E-2</v>
      </c>
      <c r="R605">
        <v>24.36</v>
      </c>
      <c r="S605">
        <v>7.9000000000000001E-2</v>
      </c>
      <c r="T605">
        <v>22.12</v>
      </c>
      <c r="U605">
        <v>7.2999999999999995E-2</v>
      </c>
      <c r="V605">
        <v>20.440000000000001</v>
      </c>
      <c r="W605">
        <v>0</v>
      </c>
      <c r="X605">
        <v>0</v>
      </c>
      <c r="Y605">
        <v>0</v>
      </c>
      <c r="Z605">
        <v>0</v>
      </c>
      <c r="AB605">
        <v>202227</v>
      </c>
      <c r="AC605">
        <v>202247</v>
      </c>
      <c r="AM605" t="s">
        <v>38</v>
      </c>
      <c r="AN605" t="s">
        <v>39</v>
      </c>
      <c r="BE605" t="s">
        <v>40</v>
      </c>
      <c r="BF605" t="s">
        <v>41</v>
      </c>
    </row>
    <row r="606" spans="1:58">
      <c r="A606">
        <v>76589</v>
      </c>
      <c r="B606" t="s">
        <v>356</v>
      </c>
      <c r="C606">
        <v>755</v>
      </c>
      <c r="D606" t="s">
        <v>68</v>
      </c>
      <c r="E606" t="s">
        <v>69</v>
      </c>
      <c r="F606">
        <v>7.9000000000000001E-2</v>
      </c>
      <c r="G606">
        <v>29.62</v>
      </c>
      <c r="H606">
        <v>7.0999999999999994E-2</v>
      </c>
      <c r="I606">
        <v>26.62</v>
      </c>
      <c r="J606">
        <v>6.5000000000000002E-2</v>
      </c>
      <c r="K606">
        <v>24.37</v>
      </c>
      <c r="L606">
        <v>0</v>
      </c>
      <c r="M606">
        <v>0</v>
      </c>
      <c r="N606">
        <v>0</v>
      </c>
      <c r="O606">
        <v>0</v>
      </c>
      <c r="P606">
        <v>375</v>
      </c>
      <c r="Q606">
        <v>7.4999999999999997E-2</v>
      </c>
      <c r="R606">
        <v>28.12</v>
      </c>
      <c r="S606">
        <v>6.7000000000000004E-2</v>
      </c>
      <c r="T606">
        <v>25.12</v>
      </c>
      <c r="U606">
        <v>6.3E-2</v>
      </c>
      <c r="V606">
        <v>23.62</v>
      </c>
      <c r="W606">
        <v>0</v>
      </c>
      <c r="X606">
        <v>0</v>
      </c>
      <c r="Y606">
        <v>0</v>
      </c>
      <c r="Z606">
        <v>0</v>
      </c>
      <c r="AB606">
        <v>202227</v>
      </c>
      <c r="AC606">
        <v>202247</v>
      </c>
      <c r="AM606" t="s">
        <v>38</v>
      </c>
      <c r="AN606" t="s">
        <v>39</v>
      </c>
      <c r="BE606" t="s">
        <v>40</v>
      </c>
      <c r="BF606" t="s">
        <v>41</v>
      </c>
    </row>
    <row r="607" spans="1:58">
      <c r="A607">
        <v>76589</v>
      </c>
      <c r="B607" t="s">
        <v>356</v>
      </c>
      <c r="C607">
        <v>755</v>
      </c>
      <c r="D607" t="s">
        <v>45</v>
      </c>
      <c r="E607" t="s">
        <v>46</v>
      </c>
      <c r="F607">
        <v>0.15</v>
      </c>
      <c r="G607">
        <v>21</v>
      </c>
      <c r="H607">
        <v>0.13700000000000001</v>
      </c>
      <c r="I607">
        <v>19.18</v>
      </c>
      <c r="J607">
        <v>0.125</v>
      </c>
      <c r="K607">
        <v>17.5</v>
      </c>
      <c r="L607">
        <v>0</v>
      </c>
      <c r="M607">
        <v>0</v>
      </c>
      <c r="N607">
        <v>0</v>
      </c>
      <c r="O607">
        <v>0</v>
      </c>
      <c r="P607">
        <v>140</v>
      </c>
      <c r="Q607">
        <v>0.14199999999999999</v>
      </c>
      <c r="R607">
        <v>19.88</v>
      </c>
      <c r="S607">
        <v>0.13</v>
      </c>
      <c r="T607">
        <v>18.2</v>
      </c>
      <c r="U607">
        <v>0.122</v>
      </c>
      <c r="V607">
        <v>17.079999999999998</v>
      </c>
      <c r="W607">
        <v>0</v>
      </c>
      <c r="X607">
        <v>0</v>
      </c>
      <c r="Y607">
        <v>0</v>
      </c>
      <c r="Z607">
        <v>0</v>
      </c>
      <c r="AB607">
        <v>202227</v>
      </c>
      <c r="AC607">
        <v>202247</v>
      </c>
      <c r="AM607" t="s">
        <v>38</v>
      </c>
      <c r="AN607" t="s">
        <v>39</v>
      </c>
      <c r="BE607" t="s">
        <v>40</v>
      </c>
      <c r="BF607" t="s">
        <v>41</v>
      </c>
    </row>
    <row r="608" spans="1:58">
      <c r="A608">
        <v>76999</v>
      </c>
      <c r="B608" t="s">
        <v>357</v>
      </c>
      <c r="C608">
        <v>755</v>
      </c>
      <c r="D608" t="s">
        <v>36</v>
      </c>
      <c r="E608" t="s">
        <v>37</v>
      </c>
      <c r="F608">
        <v>9.9000000000000005E-2</v>
      </c>
      <c r="G608">
        <v>27.72</v>
      </c>
      <c r="H608">
        <v>0.09</v>
      </c>
      <c r="I608">
        <v>25.2</v>
      </c>
      <c r="J608">
        <v>8.1000000000000003E-2</v>
      </c>
      <c r="K608">
        <v>22.68</v>
      </c>
      <c r="L608">
        <v>0</v>
      </c>
      <c r="M608">
        <v>0</v>
      </c>
      <c r="N608">
        <v>0</v>
      </c>
      <c r="O608">
        <v>0</v>
      </c>
      <c r="P608">
        <v>280</v>
      </c>
      <c r="Q608">
        <v>9.4E-2</v>
      </c>
      <c r="R608">
        <v>26.32</v>
      </c>
      <c r="S608">
        <v>8.5000000000000006E-2</v>
      </c>
      <c r="T608">
        <v>23.8</v>
      </c>
      <c r="U608">
        <v>7.9000000000000001E-2</v>
      </c>
      <c r="V608">
        <v>22.12</v>
      </c>
      <c r="W608">
        <v>0</v>
      </c>
      <c r="X608">
        <v>0</v>
      </c>
      <c r="Y608">
        <v>0</v>
      </c>
      <c r="Z608">
        <v>0</v>
      </c>
      <c r="AB608">
        <v>202227</v>
      </c>
      <c r="AC608">
        <v>202247</v>
      </c>
      <c r="AM608" t="s">
        <v>38</v>
      </c>
      <c r="AN608" t="s">
        <v>39</v>
      </c>
      <c r="BE608" t="s">
        <v>40</v>
      </c>
      <c r="BF608" t="s">
        <v>41</v>
      </c>
    </row>
    <row r="609" spans="1:58">
      <c r="A609">
        <v>76999</v>
      </c>
      <c r="B609" t="s">
        <v>357</v>
      </c>
      <c r="C609">
        <v>755</v>
      </c>
      <c r="D609" t="s">
        <v>45</v>
      </c>
      <c r="E609" t="s">
        <v>46</v>
      </c>
      <c r="F609">
        <v>0.182</v>
      </c>
      <c r="G609">
        <v>25.48</v>
      </c>
      <c r="H609">
        <v>0.16500000000000001</v>
      </c>
      <c r="I609">
        <v>23.1</v>
      </c>
      <c r="J609">
        <v>0.15</v>
      </c>
      <c r="K609">
        <v>21</v>
      </c>
      <c r="L609">
        <v>0</v>
      </c>
      <c r="M609">
        <v>0</v>
      </c>
      <c r="N609">
        <v>0</v>
      </c>
      <c r="O609">
        <v>0</v>
      </c>
      <c r="P609">
        <v>140</v>
      </c>
      <c r="Q609">
        <v>0.17199999999999999</v>
      </c>
      <c r="R609">
        <v>24.08</v>
      </c>
      <c r="S609">
        <v>0.157</v>
      </c>
      <c r="T609">
        <v>21.98</v>
      </c>
      <c r="U609">
        <v>0.14699999999999999</v>
      </c>
      <c r="V609">
        <v>20.58</v>
      </c>
      <c r="W609">
        <v>0</v>
      </c>
      <c r="X609">
        <v>0</v>
      </c>
      <c r="Y609">
        <v>0</v>
      </c>
      <c r="Z609">
        <v>0</v>
      </c>
      <c r="AB609">
        <v>202227</v>
      </c>
      <c r="AC609">
        <v>202247</v>
      </c>
      <c r="AM609" t="s">
        <v>38</v>
      </c>
      <c r="AN609" t="s">
        <v>39</v>
      </c>
      <c r="BE609" t="s">
        <v>40</v>
      </c>
      <c r="BF609" t="s">
        <v>41</v>
      </c>
    </row>
    <row r="610" spans="1:58">
      <c r="A610">
        <v>77000</v>
      </c>
      <c r="B610" t="s">
        <v>358</v>
      </c>
      <c r="C610">
        <v>755</v>
      </c>
      <c r="D610" t="s">
        <v>36</v>
      </c>
      <c r="E610" t="s">
        <v>37</v>
      </c>
      <c r="F610">
        <v>9.9000000000000005E-2</v>
      </c>
      <c r="G610">
        <v>27.72</v>
      </c>
      <c r="H610">
        <v>0.09</v>
      </c>
      <c r="I610">
        <v>25.2</v>
      </c>
      <c r="J610">
        <v>8.1000000000000003E-2</v>
      </c>
      <c r="K610">
        <v>22.68</v>
      </c>
      <c r="L610">
        <v>0</v>
      </c>
      <c r="M610">
        <v>0</v>
      </c>
      <c r="N610">
        <v>0</v>
      </c>
      <c r="O610">
        <v>0</v>
      </c>
      <c r="P610">
        <v>280</v>
      </c>
      <c r="Q610">
        <v>9.4E-2</v>
      </c>
      <c r="R610">
        <v>26.32</v>
      </c>
      <c r="S610">
        <v>8.5000000000000006E-2</v>
      </c>
      <c r="T610">
        <v>23.8</v>
      </c>
      <c r="U610">
        <v>7.9000000000000001E-2</v>
      </c>
      <c r="V610">
        <v>22.12</v>
      </c>
      <c r="W610">
        <v>0</v>
      </c>
      <c r="X610">
        <v>0</v>
      </c>
      <c r="Y610">
        <v>0</v>
      </c>
      <c r="Z610">
        <v>0</v>
      </c>
      <c r="AB610">
        <v>202227</v>
      </c>
      <c r="AC610">
        <v>202247</v>
      </c>
      <c r="AM610" t="s">
        <v>38</v>
      </c>
      <c r="AN610" t="s">
        <v>39</v>
      </c>
      <c r="BE610" t="s">
        <v>40</v>
      </c>
      <c r="BF610" t="s">
        <v>41</v>
      </c>
    </row>
    <row r="611" spans="1:58">
      <c r="A611">
        <v>77000</v>
      </c>
      <c r="B611" t="s">
        <v>358</v>
      </c>
      <c r="C611">
        <v>755</v>
      </c>
      <c r="D611" t="s">
        <v>45</v>
      </c>
      <c r="E611" t="s">
        <v>46</v>
      </c>
      <c r="F611">
        <v>0.182</v>
      </c>
      <c r="G611">
        <v>25.48</v>
      </c>
      <c r="H611">
        <v>0.16500000000000001</v>
      </c>
      <c r="I611">
        <v>23.1</v>
      </c>
      <c r="J611">
        <v>0.15</v>
      </c>
      <c r="K611">
        <v>21</v>
      </c>
      <c r="L611">
        <v>0</v>
      </c>
      <c r="M611">
        <v>0</v>
      </c>
      <c r="N611">
        <v>0</v>
      </c>
      <c r="O611">
        <v>0</v>
      </c>
      <c r="P611">
        <v>140</v>
      </c>
      <c r="Q611">
        <v>0.17199999999999999</v>
      </c>
      <c r="R611">
        <v>24.08</v>
      </c>
      <c r="S611">
        <v>0.157</v>
      </c>
      <c r="T611">
        <v>21.98</v>
      </c>
      <c r="U611">
        <v>0.14699999999999999</v>
      </c>
      <c r="V611">
        <v>20.58</v>
      </c>
      <c r="W611">
        <v>0</v>
      </c>
      <c r="X611">
        <v>0</v>
      </c>
      <c r="Y611">
        <v>0</v>
      </c>
      <c r="Z611">
        <v>0</v>
      </c>
      <c r="AB611">
        <v>202227</v>
      </c>
      <c r="AC611">
        <v>202247</v>
      </c>
      <c r="AM611" t="s">
        <v>38</v>
      </c>
      <c r="AN611" t="s">
        <v>39</v>
      </c>
      <c r="BE611" t="s">
        <v>40</v>
      </c>
      <c r="BF611" t="s">
        <v>41</v>
      </c>
    </row>
    <row r="612" spans="1:58">
      <c r="A612">
        <v>77001</v>
      </c>
      <c r="B612" t="s">
        <v>359</v>
      </c>
      <c r="C612">
        <v>755</v>
      </c>
      <c r="D612" t="s">
        <v>36</v>
      </c>
      <c r="E612" t="s">
        <v>37</v>
      </c>
      <c r="F612">
        <v>9.9000000000000005E-2</v>
      </c>
      <c r="G612">
        <v>27.72</v>
      </c>
      <c r="H612">
        <v>0.09</v>
      </c>
      <c r="I612">
        <v>25.2</v>
      </c>
      <c r="J612">
        <v>8.1000000000000003E-2</v>
      </c>
      <c r="K612">
        <v>22.68</v>
      </c>
      <c r="L612">
        <v>0</v>
      </c>
      <c r="M612">
        <v>0</v>
      </c>
      <c r="N612">
        <v>0</v>
      </c>
      <c r="O612">
        <v>0</v>
      </c>
      <c r="P612">
        <v>280</v>
      </c>
      <c r="Q612">
        <v>9.4E-2</v>
      </c>
      <c r="R612">
        <v>26.32</v>
      </c>
      <c r="S612">
        <v>8.5000000000000006E-2</v>
      </c>
      <c r="T612">
        <v>23.8</v>
      </c>
      <c r="U612">
        <v>7.9000000000000001E-2</v>
      </c>
      <c r="V612">
        <v>22.12</v>
      </c>
      <c r="W612">
        <v>0</v>
      </c>
      <c r="X612">
        <v>0</v>
      </c>
      <c r="Y612">
        <v>0</v>
      </c>
      <c r="Z612">
        <v>0</v>
      </c>
      <c r="AB612">
        <v>202227</v>
      </c>
      <c r="AC612">
        <v>202247</v>
      </c>
      <c r="AM612" t="s">
        <v>38</v>
      </c>
      <c r="AN612" t="s">
        <v>39</v>
      </c>
      <c r="BE612" t="s">
        <v>40</v>
      </c>
      <c r="BF612" t="s">
        <v>41</v>
      </c>
    </row>
    <row r="613" spans="1:58">
      <c r="A613">
        <v>77001</v>
      </c>
      <c r="B613" t="s">
        <v>359</v>
      </c>
      <c r="C613">
        <v>755</v>
      </c>
      <c r="D613" t="s">
        <v>45</v>
      </c>
      <c r="E613" t="s">
        <v>46</v>
      </c>
      <c r="F613">
        <v>0.182</v>
      </c>
      <c r="G613">
        <v>25.48</v>
      </c>
      <c r="H613">
        <v>0.16500000000000001</v>
      </c>
      <c r="I613">
        <v>23.1</v>
      </c>
      <c r="J613">
        <v>0.15</v>
      </c>
      <c r="K613">
        <v>21</v>
      </c>
      <c r="L613">
        <v>0</v>
      </c>
      <c r="M613">
        <v>0</v>
      </c>
      <c r="N613">
        <v>0</v>
      </c>
      <c r="O613">
        <v>0</v>
      </c>
      <c r="P613">
        <v>140</v>
      </c>
      <c r="Q613">
        <v>0.17199999999999999</v>
      </c>
      <c r="R613">
        <v>24.08</v>
      </c>
      <c r="S613">
        <v>0.157</v>
      </c>
      <c r="T613">
        <v>21.98</v>
      </c>
      <c r="U613">
        <v>0.14699999999999999</v>
      </c>
      <c r="V613">
        <v>20.58</v>
      </c>
      <c r="W613">
        <v>0</v>
      </c>
      <c r="X613">
        <v>0</v>
      </c>
      <c r="Y613">
        <v>0</v>
      </c>
      <c r="Z613">
        <v>0</v>
      </c>
      <c r="AB613">
        <v>202227</v>
      </c>
      <c r="AC613">
        <v>202247</v>
      </c>
      <c r="AM613" t="s">
        <v>38</v>
      </c>
      <c r="AN613" t="s">
        <v>39</v>
      </c>
      <c r="BE613" t="s">
        <v>40</v>
      </c>
      <c r="BF613" t="s">
        <v>41</v>
      </c>
    </row>
    <row r="614" spans="1:58">
      <c r="A614">
        <v>77324</v>
      </c>
      <c r="B614" t="s">
        <v>360</v>
      </c>
      <c r="C614">
        <v>755</v>
      </c>
      <c r="D614" t="s">
        <v>36</v>
      </c>
      <c r="E614" t="s">
        <v>37</v>
      </c>
      <c r="F614">
        <v>9.9000000000000005E-2</v>
      </c>
      <c r="G614">
        <v>27.72</v>
      </c>
      <c r="H614">
        <v>0.09</v>
      </c>
      <c r="I614">
        <v>25.2</v>
      </c>
      <c r="J614">
        <v>8.1000000000000003E-2</v>
      </c>
      <c r="K614">
        <v>22.68</v>
      </c>
      <c r="L614">
        <v>0</v>
      </c>
      <c r="M614">
        <v>0</v>
      </c>
      <c r="N614">
        <v>0</v>
      </c>
      <c r="O614">
        <v>0</v>
      </c>
      <c r="P614">
        <v>280</v>
      </c>
      <c r="Q614">
        <v>9.4E-2</v>
      </c>
      <c r="R614">
        <v>26.32</v>
      </c>
      <c r="S614">
        <v>8.5000000000000006E-2</v>
      </c>
      <c r="T614">
        <v>23.8</v>
      </c>
      <c r="U614">
        <v>7.9000000000000001E-2</v>
      </c>
      <c r="V614">
        <v>22.12</v>
      </c>
      <c r="W614">
        <v>0</v>
      </c>
      <c r="X614">
        <v>0</v>
      </c>
      <c r="Y614">
        <v>0</v>
      </c>
      <c r="Z614">
        <v>0</v>
      </c>
      <c r="AB614">
        <v>202227</v>
      </c>
      <c r="AC614">
        <v>202247</v>
      </c>
      <c r="AM614" t="s">
        <v>38</v>
      </c>
      <c r="AN614" t="s">
        <v>39</v>
      </c>
      <c r="BE614" t="s">
        <v>40</v>
      </c>
      <c r="BF614" t="s">
        <v>41</v>
      </c>
    </row>
    <row r="615" spans="1:58">
      <c r="A615">
        <v>77324</v>
      </c>
      <c r="B615" t="s">
        <v>360</v>
      </c>
      <c r="C615">
        <v>755</v>
      </c>
      <c r="D615" t="s">
        <v>45</v>
      </c>
      <c r="E615" t="s">
        <v>46</v>
      </c>
      <c r="F615">
        <v>0.182</v>
      </c>
      <c r="G615">
        <v>25.48</v>
      </c>
      <c r="H615">
        <v>0.16500000000000001</v>
      </c>
      <c r="I615">
        <v>23.1</v>
      </c>
      <c r="J615">
        <v>0.15</v>
      </c>
      <c r="K615">
        <v>21</v>
      </c>
      <c r="L615">
        <v>0</v>
      </c>
      <c r="M615">
        <v>0</v>
      </c>
      <c r="N615">
        <v>0</v>
      </c>
      <c r="O615">
        <v>0</v>
      </c>
      <c r="P615">
        <v>140</v>
      </c>
      <c r="Q615">
        <v>0.17199999999999999</v>
      </c>
      <c r="R615">
        <v>24.08</v>
      </c>
      <c r="S615">
        <v>0.157</v>
      </c>
      <c r="T615">
        <v>21.98</v>
      </c>
      <c r="U615">
        <v>0.14699999999999999</v>
      </c>
      <c r="V615">
        <v>20.58</v>
      </c>
      <c r="W615">
        <v>0</v>
      </c>
      <c r="X615">
        <v>0</v>
      </c>
      <c r="Y615">
        <v>0</v>
      </c>
      <c r="Z615">
        <v>0</v>
      </c>
      <c r="AB615">
        <v>202227</v>
      </c>
      <c r="AC615">
        <v>202247</v>
      </c>
      <c r="AM615" t="s">
        <v>38</v>
      </c>
      <c r="AN615" t="s">
        <v>39</v>
      </c>
      <c r="BE615" t="s">
        <v>40</v>
      </c>
      <c r="BF615" t="s">
        <v>41</v>
      </c>
    </row>
    <row r="616" spans="1:58">
      <c r="A616">
        <v>77325</v>
      </c>
      <c r="B616" t="s">
        <v>361</v>
      </c>
      <c r="C616">
        <v>755</v>
      </c>
      <c r="D616" t="s">
        <v>36</v>
      </c>
      <c r="E616" t="s">
        <v>37</v>
      </c>
      <c r="F616">
        <v>9.9000000000000005E-2</v>
      </c>
      <c r="G616">
        <v>27.72</v>
      </c>
      <c r="H616">
        <v>0.09</v>
      </c>
      <c r="I616">
        <v>25.2</v>
      </c>
      <c r="J616">
        <v>8.1000000000000003E-2</v>
      </c>
      <c r="K616">
        <v>22.68</v>
      </c>
      <c r="L616">
        <v>0</v>
      </c>
      <c r="M616">
        <v>0</v>
      </c>
      <c r="N616">
        <v>0</v>
      </c>
      <c r="O616">
        <v>0</v>
      </c>
      <c r="P616">
        <v>280</v>
      </c>
      <c r="Q616">
        <v>9.4E-2</v>
      </c>
      <c r="R616">
        <v>26.32</v>
      </c>
      <c r="S616">
        <v>8.5000000000000006E-2</v>
      </c>
      <c r="T616">
        <v>23.8</v>
      </c>
      <c r="U616">
        <v>7.9000000000000001E-2</v>
      </c>
      <c r="V616">
        <v>22.12</v>
      </c>
      <c r="W616">
        <v>0</v>
      </c>
      <c r="X616">
        <v>0</v>
      </c>
      <c r="Y616">
        <v>0</v>
      </c>
      <c r="Z616">
        <v>0</v>
      </c>
      <c r="AB616">
        <v>202227</v>
      </c>
      <c r="AC616">
        <v>202247</v>
      </c>
      <c r="AM616" t="s">
        <v>38</v>
      </c>
      <c r="AN616" t="s">
        <v>39</v>
      </c>
      <c r="BE616" t="s">
        <v>40</v>
      </c>
      <c r="BF616" t="s">
        <v>41</v>
      </c>
    </row>
    <row r="617" spans="1:58">
      <c r="A617">
        <v>77325</v>
      </c>
      <c r="B617" t="s">
        <v>361</v>
      </c>
      <c r="C617">
        <v>755</v>
      </c>
      <c r="D617" t="s">
        <v>45</v>
      </c>
      <c r="E617" t="s">
        <v>46</v>
      </c>
      <c r="F617">
        <v>0.182</v>
      </c>
      <c r="G617">
        <v>25.48</v>
      </c>
      <c r="H617">
        <v>0.16500000000000001</v>
      </c>
      <c r="I617">
        <v>23.1</v>
      </c>
      <c r="J617">
        <v>0.15</v>
      </c>
      <c r="K617">
        <v>21</v>
      </c>
      <c r="L617">
        <v>0</v>
      </c>
      <c r="M617">
        <v>0</v>
      </c>
      <c r="N617">
        <v>0</v>
      </c>
      <c r="O617">
        <v>0</v>
      </c>
      <c r="P617">
        <v>140</v>
      </c>
      <c r="Q617">
        <v>0.17199999999999999</v>
      </c>
      <c r="R617">
        <v>24.08</v>
      </c>
      <c r="S617">
        <v>0.157</v>
      </c>
      <c r="T617">
        <v>21.98</v>
      </c>
      <c r="U617">
        <v>0.14699999999999999</v>
      </c>
      <c r="V617">
        <v>20.58</v>
      </c>
      <c r="W617">
        <v>0</v>
      </c>
      <c r="X617">
        <v>0</v>
      </c>
      <c r="Y617">
        <v>0</v>
      </c>
      <c r="Z617">
        <v>0</v>
      </c>
      <c r="AB617">
        <v>202227</v>
      </c>
      <c r="AC617">
        <v>202247</v>
      </c>
      <c r="AM617" t="s">
        <v>38</v>
      </c>
      <c r="AN617" t="s">
        <v>39</v>
      </c>
      <c r="BE617" t="s">
        <v>40</v>
      </c>
      <c r="BF617" t="s">
        <v>41</v>
      </c>
    </row>
    <row r="618" spans="1:58">
      <c r="A618">
        <v>77326</v>
      </c>
      <c r="B618" t="s">
        <v>362</v>
      </c>
      <c r="C618">
        <v>755</v>
      </c>
      <c r="D618" t="s">
        <v>36</v>
      </c>
      <c r="E618" t="s">
        <v>37</v>
      </c>
      <c r="F618">
        <v>9.9000000000000005E-2</v>
      </c>
      <c r="G618">
        <v>27.72</v>
      </c>
      <c r="H618">
        <v>0.09</v>
      </c>
      <c r="I618">
        <v>25.2</v>
      </c>
      <c r="J618">
        <v>8.1000000000000003E-2</v>
      </c>
      <c r="K618">
        <v>22.68</v>
      </c>
      <c r="L618">
        <v>0</v>
      </c>
      <c r="M618">
        <v>0</v>
      </c>
      <c r="N618">
        <v>0</v>
      </c>
      <c r="O618">
        <v>0</v>
      </c>
      <c r="P618">
        <v>280</v>
      </c>
      <c r="Q618">
        <v>9.4E-2</v>
      </c>
      <c r="R618">
        <v>26.32</v>
      </c>
      <c r="S618">
        <v>8.5000000000000006E-2</v>
      </c>
      <c r="T618">
        <v>23.8</v>
      </c>
      <c r="U618">
        <v>7.9000000000000001E-2</v>
      </c>
      <c r="V618">
        <v>22.12</v>
      </c>
      <c r="W618">
        <v>0</v>
      </c>
      <c r="X618">
        <v>0</v>
      </c>
      <c r="Y618">
        <v>0</v>
      </c>
      <c r="Z618">
        <v>0</v>
      </c>
      <c r="AB618">
        <v>202227</v>
      </c>
      <c r="AC618">
        <v>202247</v>
      </c>
      <c r="AM618" t="s">
        <v>38</v>
      </c>
      <c r="AN618" t="s">
        <v>39</v>
      </c>
      <c r="BE618" t="s">
        <v>40</v>
      </c>
      <c r="BF618" t="s">
        <v>41</v>
      </c>
    </row>
    <row r="619" spans="1:58">
      <c r="A619">
        <v>77326</v>
      </c>
      <c r="B619" t="s">
        <v>362</v>
      </c>
      <c r="C619">
        <v>755</v>
      </c>
      <c r="D619" t="s">
        <v>45</v>
      </c>
      <c r="E619" t="s">
        <v>46</v>
      </c>
      <c r="F619">
        <v>0.182</v>
      </c>
      <c r="G619">
        <v>25.48</v>
      </c>
      <c r="H619">
        <v>0.16500000000000001</v>
      </c>
      <c r="I619">
        <v>23.1</v>
      </c>
      <c r="J619">
        <v>0.15</v>
      </c>
      <c r="K619">
        <v>21</v>
      </c>
      <c r="L619">
        <v>0</v>
      </c>
      <c r="M619">
        <v>0</v>
      </c>
      <c r="N619">
        <v>0</v>
      </c>
      <c r="O619">
        <v>0</v>
      </c>
      <c r="P619">
        <v>140</v>
      </c>
      <c r="Q619">
        <v>0.17199999999999999</v>
      </c>
      <c r="R619">
        <v>24.08</v>
      </c>
      <c r="S619">
        <v>0.157</v>
      </c>
      <c r="T619">
        <v>21.98</v>
      </c>
      <c r="U619">
        <v>0.14699999999999999</v>
      </c>
      <c r="V619">
        <v>20.58</v>
      </c>
      <c r="W619">
        <v>0</v>
      </c>
      <c r="X619">
        <v>0</v>
      </c>
      <c r="Y619">
        <v>0</v>
      </c>
      <c r="Z619">
        <v>0</v>
      </c>
      <c r="AB619">
        <v>202227</v>
      </c>
      <c r="AC619">
        <v>202247</v>
      </c>
      <c r="AM619" t="s">
        <v>38</v>
      </c>
      <c r="AN619" t="s">
        <v>39</v>
      </c>
      <c r="BE619" t="s">
        <v>40</v>
      </c>
      <c r="BF619" t="s">
        <v>41</v>
      </c>
    </row>
    <row r="620" spans="1:58">
      <c r="A620">
        <v>77327</v>
      </c>
      <c r="B620" t="s">
        <v>363</v>
      </c>
      <c r="C620">
        <v>755</v>
      </c>
      <c r="D620" t="s">
        <v>36</v>
      </c>
      <c r="E620" t="s">
        <v>37</v>
      </c>
      <c r="F620">
        <v>9.9000000000000005E-2</v>
      </c>
      <c r="G620">
        <v>27.72</v>
      </c>
      <c r="H620">
        <v>0.09</v>
      </c>
      <c r="I620">
        <v>25.2</v>
      </c>
      <c r="J620">
        <v>8.1000000000000003E-2</v>
      </c>
      <c r="K620">
        <v>22.68</v>
      </c>
      <c r="L620">
        <v>0</v>
      </c>
      <c r="M620">
        <v>0</v>
      </c>
      <c r="N620">
        <v>0</v>
      </c>
      <c r="O620">
        <v>0</v>
      </c>
      <c r="P620">
        <v>280</v>
      </c>
      <c r="Q620">
        <v>9.4E-2</v>
      </c>
      <c r="R620">
        <v>26.32</v>
      </c>
      <c r="S620">
        <v>8.5000000000000006E-2</v>
      </c>
      <c r="T620">
        <v>23.8</v>
      </c>
      <c r="U620">
        <v>7.9000000000000001E-2</v>
      </c>
      <c r="V620">
        <v>22.12</v>
      </c>
      <c r="W620">
        <v>0</v>
      </c>
      <c r="X620">
        <v>0</v>
      </c>
      <c r="Y620">
        <v>0</v>
      </c>
      <c r="Z620">
        <v>0</v>
      </c>
      <c r="AB620">
        <v>202227</v>
      </c>
      <c r="AC620">
        <v>202247</v>
      </c>
      <c r="AM620" t="s">
        <v>38</v>
      </c>
      <c r="AN620" t="s">
        <v>39</v>
      </c>
      <c r="BE620" t="s">
        <v>40</v>
      </c>
      <c r="BF620" t="s">
        <v>41</v>
      </c>
    </row>
    <row r="621" spans="1:58">
      <c r="A621">
        <v>77327</v>
      </c>
      <c r="B621" t="s">
        <v>363</v>
      </c>
      <c r="C621">
        <v>755</v>
      </c>
      <c r="D621" t="s">
        <v>45</v>
      </c>
      <c r="E621" t="s">
        <v>46</v>
      </c>
      <c r="F621">
        <v>0.182</v>
      </c>
      <c r="G621">
        <v>25.48</v>
      </c>
      <c r="H621">
        <v>0.16500000000000001</v>
      </c>
      <c r="I621">
        <v>23.1</v>
      </c>
      <c r="J621">
        <v>0.15</v>
      </c>
      <c r="K621">
        <v>21</v>
      </c>
      <c r="L621">
        <v>0</v>
      </c>
      <c r="M621">
        <v>0</v>
      </c>
      <c r="N621">
        <v>0</v>
      </c>
      <c r="O621">
        <v>0</v>
      </c>
      <c r="P621">
        <v>140</v>
      </c>
      <c r="Q621">
        <v>0.17199999999999999</v>
      </c>
      <c r="R621">
        <v>24.08</v>
      </c>
      <c r="S621">
        <v>0.157</v>
      </c>
      <c r="T621">
        <v>21.98</v>
      </c>
      <c r="U621">
        <v>0.14699999999999999</v>
      </c>
      <c r="V621">
        <v>20.58</v>
      </c>
      <c r="W621">
        <v>0</v>
      </c>
      <c r="X621">
        <v>0</v>
      </c>
      <c r="Y621">
        <v>0</v>
      </c>
      <c r="Z621">
        <v>0</v>
      </c>
      <c r="AB621">
        <v>202227</v>
      </c>
      <c r="AC621">
        <v>202247</v>
      </c>
      <c r="AM621" t="s">
        <v>38</v>
      </c>
      <c r="AN621" t="s">
        <v>39</v>
      </c>
      <c r="BE621" t="s">
        <v>40</v>
      </c>
      <c r="BF621" t="s">
        <v>41</v>
      </c>
    </row>
    <row r="622" spans="1:58">
      <c r="A622">
        <v>77328</v>
      </c>
      <c r="B622" t="s">
        <v>364</v>
      </c>
      <c r="C622">
        <v>755</v>
      </c>
      <c r="D622" t="s">
        <v>36</v>
      </c>
      <c r="E622" t="s">
        <v>37</v>
      </c>
      <c r="F622">
        <v>9.9000000000000005E-2</v>
      </c>
      <c r="G622">
        <v>27.72</v>
      </c>
      <c r="H622">
        <v>0.09</v>
      </c>
      <c r="I622">
        <v>25.2</v>
      </c>
      <c r="J622">
        <v>8.1000000000000003E-2</v>
      </c>
      <c r="K622">
        <v>22.68</v>
      </c>
      <c r="L622">
        <v>0</v>
      </c>
      <c r="M622">
        <v>0</v>
      </c>
      <c r="N622">
        <v>0</v>
      </c>
      <c r="O622">
        <v>0</v>
      </c>
      <c r="P622">
        <v>280</v>
      </c>
      <c r="Q622">
        <v>9.4E-2</v>
      </c>
      <c r="R622">
        <v>26.32</v>
      </c>
      <c r="S622">
        <v>8.5000000000000006E-2</v>
      </c>
      <c r="T622">
        <v>23.8</v>
      </c>
      <c r="U622">
        <v>7.9000000000000001E-2</v>
      </c>
      <c r="V622">
        <v>22.12</v>
      </c>
      <c r="W622">
        <v>0</v>
      </c>
      <c r="X622">
        <v>0</v>
      </c>
      <c r="Y622">
        <v>0</v>
      </c>
      <c r="Z622">
        <v>0</v>
      </c>
      <c r="AB622">
        <v>202227</v>
      </c>
      <c r="AC622">
        <v>202247</v>
      </c>
      <c r="AM622" t="s">
        <v>38</v>
      </c>
      <c r="AN622" t="s">
        <v>39</v>
      </c>
      <c r="BE622" t="s">
        <v>40</v>
      </c>
      <c r="BF622" t="s">
        <v>41</v>
      </c>
    </row>
    <row r="623" spans="1:58">
      <c r="A623">
        <v>77328</v>
      </c>
      <c r="B623" t="s">
        <v>364</v>
      </c>
      <c r="C623">
        <v>755</v>
      </c>
      <c r="D623" t="s">
        <v>45</v>
      </c>
      <c r="E623" t="s">
        <v>46</v>
      </c>
      <c r="F623">
        <v>0.182</v>
      </c>
      <c r="G623">
        <v>25.48</v>
      </c>
      <c r="H623">
        <v>0.16500000000000001</v>
      </c>
      <c r="I623">
        <v>23.1</v>
      </c>
      <c r="J623">
        <v>0.15</v>
      </c>
      <c r="K623">
        <v>21</v>
      </c>
      <c r="L623">
        <v>0</v>
      </c>
      <c r="M623">
        <v>0</v>
      </c>
      <c r="N623">
        <v>0</v>
      </c>
      <c r="O623">
        <v>0</v>
      </c>
      <c r="P623">
        <v>140</v>
      </c>
      <c r="Q623">
        <v>0.17199999999999999</v>
      </c>
      <c r="R623">
        <v>24.08</v>
      </c>
      <c r="S623">
        <v>0.157</v>
      </c>
      <c r="T623">
        <v>21.98</v>
      </c>
      <c r="U623">
        <v>0.14699999999999999</v>
      </c>
      <c r="V623">
        <v>20.58</v>
      </c>
      <c r="W623">
        <v>0</v>
      </c>
      <c r="X623">
        <v>0</v>
      </c>
      <c r="Y623">
        <v>0</v>
      </c>
      <c r="Z623">
        <v>0</v>
      </c>
      <c r="AB623">
        <v>202227</v>
      </c>
      <c r="AC623">
        <v>202247</v>
      </c>
      <c r="AM623" t="s">
        <v>38</v>
      </c>
      <c r="AN623" t="s">
        <v>39</v>
      </c>
      <c r="BE623" t="s">
        <v>40</v>
      </c>
      <c r="BF623" t="s">
        <v>41</v>
      </c>
    </row>
    <row r="624" spans="1:58">
      <c r="A624">
        <v>77329</v>
      </c>
      <c r="B624" t="s">
        <v>365</v>
      </c>
      <c r="C624">
        <v>755</v>
      </c>
      <c r="D624" t="s">
        <v>36</v>
      </c>
      <c r="E624" t="s">
        <v>37</v>
      </c>
      <c r="F624">
        <v>9.9000000000000005E-2</v>
      </c>
      <c r="G624">
        <v>27.72</v>
      </c>
      <c r="H624">
        <v>0.09</v>
      </c>
      <c r="I624">
        <v>25.2</v>
      </c>
      <c r="J624">
        <v>8.1000000000000003E-2</v>
      </c>
      <c r="K624">
        <v>22.68</v>
      </c>
      <c r="L624">
        <v>0</v>
      </c>
      <c r="M624">
        <v>0</v>
      </c>
      <c r="N624">
        <v>0</v>
      </c>
      <c r="O624">
        <v>0</v>
      </c>
      <c r="P624">
        <v>280</v>
      </c>
      <c r="Q624">
        <v>9.4E-2</v>
      </c>
      <c r="R624">
        <v>26.32</v>
      </c>
      <c r="S624">
        <v>8.5000000000000006E-2</v>
      </c>
      <c r="T624">
        <v>23.8</v>
      </c>
      <c r="U624">
        <v>7.9000000000000001E-2</v>
      </c>
      <c r="V624">
        <v>22.12</v>
      </c>
      <c r="W624">
        <v>0</v>
      </c>
      <c r="X624">
        <v>0</v>
      </c>
      <c r="Y624">
        <v>0</v>
      </c>
      <c r="Z624">
        <v>0</v>
      </c>
      <c r="AB624">
        <v>202227</v>
      </c>
      <c r="AC624">
        <v>202247</v>
      </c>
      <c r="AM624" t="s">
        <v>38</v>
      </c>
      <c r="AN624" t="s">
        <v>39</v>
      </c>
      <c r="BE624" t="s">
        <v>40</v>
      </c>
      <c r="BF624" t="s">
        <v>41</v>
      </c>
    </row>
    <row r="625" spans="1:58">
      <c r="A625">
        <v>77329</v>
      </c>
      <c r="B625" t="s">
        <v>365</v>
      </c>
      <c r="C625">
        <v>755</v>
      </c>
      <c r="D625" t="s">
        <v>45</v>
      </c>
      <c r="E625" t="s">
        <v>46</v>
      </c>
      <c r="F625">
        <v>0.182</v>
      </c>
      <c r="G625">
        <v>25.48</v>
      </c>
      <c r="H625">
        <v>0.16500000000000001</v>
      </c>
      <c r="I625">
        <v>23.1</v>
      </c>
      <c r="J625">
        <v>0.15</v>
      </c>
      <c r="K625">
        <v>21</v>
      </c>
      <c r="L625">
        <v>0</v>
      </c>
      <c r="M625">
        <v>0</v>
      </c>
      <c r="N625">
        <v>0</v>
      </c>
      <c r="O625">
        <v>0</v>
      </c>
      <c r="P625">
        <v>140</v>
      </c>
      <c r="Q625">
        <v>0.17199999999999999</v>
      </c>
      <c r="R625">
        <v>24.08</v>
      </c>
      <c r="S625">
        <v>0.157</v>
      </c>
      <c r="T625">
        <v>21.98</v>
      </c>
      <c r="U625">
        <v>0.14699999999999999</v>
      </c>
      <c r="V625">
        <v>20.58</v>
      </c>
      <c r="W625">
        <v>0</v>
      </c>
      <c r="X625">
        <v>0</v>
      </c>
      <c r="Y625">
        <v>0</v>
      </c>
      <c r="Z625">
        <v>0</v>
      </c>
      <c r="AB625">
        <v>202227</v>
      </c>
      <c r="AC625">
        <v>202247</v>
      </c>
      <c r="AM625" t="s">
        <v>38</v>
      </c>
      <c r="AN625" t="s">
        <v>39</v>
      </c>
      <c r="BE625" t="s">
        <v>40</v>
      </c>
      <c r="BF625" t="s">
        <v>41</v>
      </c>
    </row>
    <row r="626" spans="1:58">
      <c r="A626">
        <v>77330</v>
      </c>
      <c r="B626" t="s">
        <v>366</v>
      </c>
      <c r="C626">
        <v>755</v>
      </c>
      <c r="D626" t="s">
        <v>36</v>
      </c>
      <c r="E626" t="s">
        <v>37</v>
      </c>
      <c r="F626">
        <v>9.9000000000000005E-2</v>
      </c>
      <c r="G626">
        <v>27.72</v>
      </c>
      <c r="H626">
        <v>0.09</v>
      </c>
      <c r="I626">
        <v>25.2</v>
      </c>
      <c r="J626">
        <v>8.1000000000000003E-2</v>
      </c>
      <c r="K626">
        <v>22.68</v>
      </c>
      <c r="L626">
        <v>0</v>
      </c>
      <c r="M626">
        <v>0</v>
      </c>
      <c r="N626">
        <v>0</v>
      </c>
      <c r="O626">
        <v>0</v>
      </c>
      <c r="P626">
        <v>280</v>
      </c>
      <c r="Q626">
        <v>9.4E-2</v>
      </c>
      <c r="R626">
        <v>26.32</v>
      </c>
      <c r="S626">
        <v>8.5000000000000006E-2</v>
      </c>
      <c r="T626">
        <v>23.8</v>
      </c>
      <c r="U626">
        <v>7.9000000000000001E-2</v>
      </c>
      <c r="V626">
        <v>22.12</v>
      </c>
      <c r="W626">
        <v>0</v>
      </c>
      <c r="X626">
        <v>0</v>
      </c>
      <c r="Y626">
        <v>0</v>
      </c>
      <c r="Z626">
        <v>0</v>
      </c>
      <c r="AB626">
        <v>202227</v>
      </c>
      <c r="AC626">
        <v>202247</v>
      </c>
      <c r="AM626" t="s">
        <v>38</v>
      </c>
      <c r="AN626" t="s">
        <v>39</v>
      </c>
      <c r="BE626" t="s">
        <v>40</v>
      </c>
      <c r="BF626" t="s">
        <v>41</v>
      </c>
    </row>
    <row r="627" spans="1:58">
      <c r="A627">
        <v>77330</v>
      </c>
      <c r="B627" t="s">
        <v>366</v>
      </c>
      <c r="C627">
        <v>755</v>
      </c>
      <c r="D627" t="s">
        <v>45</v>
      </c>
      <c r="E627" t="s">
        <v>46</v>
      </c>
      <c r="F627">
        <v>0.182</v>
      </c>
      <c r="G627">
        <v>25.48</v>
      </c>
      <c r="H627">
        <v>0.16500000000000001</v>
      </c>
      <c r="I627">
        <v>23.1</v>
      </c>
      <c r="J627">
        <v>0.15</v>
      </c>
      <c r="K627">
        <v>21</v>
      </c>
      <c r="L627">
        <v>0</v>
      </c>
      <c r="M627">
        <v>0</v>
      </c>
      <c r="N627">
        <v>0</v>
      </c>
      <c r="O627">
        <v>0</v>
      </c>
      <c r="P627">
        <v>140</v>
      </c>
      <c r="Q627">
        <v>0.17199999999999999</v>
      </c>
      <c r="R627">
        <v>24.08</v>
      </c>
      <c r="S627">
        <v>0.157</v>
      </c>
      <c r="T627">
        <v>21.98</v>
      </c>
      <c r="U627">
        <v>0.14699999999999999</v>
      </c>
      <c r="V627">
        <v>20.58</v>
      </c>
      <c r="W627">
        <v>0</v>
      </c>
      <c r="X627">
        <v>0</v>
      </c>
      <c r="Y627">
        <v>0</v>
      </c>
      <c r="Z627">
        <v>0</v>
      </c>
      <c r="AB627">
        <v>202227</v>
      </c>
      <c r="AC627">
        <v>202247</v>
      </c>
      <c r="AM627" t="s">
        <v>38</v>
      </c>
      <c r="AN627" t="s">
        <v>39</v>
      </c>
      <c r="BE627" t="s">
        <v>40</v>
      </c>
      <c r="BF627" t="s">
        <v>41</v>
      </c>
    </row>
    <row r="628" spans="1:58">
      <c r="A628">
        <v>77340</v>
      </c>
      <c r="B628" t="s">
        <v>367</v>
      </c>
      <c r="C628">
        <v>755</v>
      </c>
      <c r="D628" t="s">
        <v>36</v>
      </c>
      <c r="E628" t="s">
        <v>37</v>
      </c>
      <c r="F628">
        <v>7.9000000000000001E-2</v>
      </c>
      <c r="G628">
        <v>22.12</v>
      </c>
      <c r="H628">
        <v>7.1999999999999995E-2</v>
      </c>
      <c r="I628">
        <v>20.16</v>
      </c>
      <c r="J628">
        <v>6.6000000000000003E-2</v>
      </c>
      <c r="K628">
        <v>18.48</v>
      </c>
      <c r="L628">
        <v>0</v>
      </c>
      <c r="M628">
        <v>0</v>
      </c>
      <c r="N628">
        <v>0</v>
      </c>
      <c r="O628">
        <v>0</v>
      </c>
      <c r="P628">
        <v>280</v>
      </c>
      <c r="Q628">
        <v>7.4999999999999997E-2</v>
      </c>
      <c r="R628">
        <v>21</v>
      </c>
      <c r="S628">
        <v>6.8000000000000005E-2</v>
      </c>
      <c r="T628">
        <v>19.04</v>
      </c>
      <c r="U628">
        <v>6.4000000000000001E-2</v>
      </c>
      <c r="V628">
        <v>17.920000000000002</v>
      </c>
      <c r="W628">
        <v>0</v>
      </c>
      <c r="X628">
        <v>0</v>
      </c>
      <c r="Y628">
        <v>0</v>
      </c>
      <c r="Z628">
        <v>0</v>
      </c>
      <c r="AB628">
        <v>202227</v>
      </c>
      <c r="AC628">
        <v>202247</v>
      </c>
      <c r="AM628" t="s">
        <v>38</v>
      </c>
      <c r="AN628" t="s">
        <v>39</v>
      </c>
      <c r="BE628" t="s">
        <v>40</v>
      </c>
      <c r="BF628" t="s">
        <v>41</v>
      </c>
    </row>
    <row r="629" spans="1:58">
      <c r="A629">
        <v>77341</v>
      </c>
      <c r="B629" t="s">
        <v>368</v>
      </c>
      <c r="C629">
        <v>755</v>
      </c>
      <c r="D629" t="s">
        <v>36</v>
      </c>
      <c r="E629" t="s">
        <v>37</v>
      </c>
      <c r="F629">
        <v>7.9000000000000001E-2</v>
      </c>
      <c r="G629">
        <v>22.12</v>
      </c>
      <c r="H629">
        <v>7.1999999999999995E-2</v>
      </c>
      <c r="I629">
        <v>20.16</v>
      </c>
      <c r="J629">
        <v>6.6000000000000003E-2</v>
      </c>
      <c r="K629">
        <v>18.48</v>
      </c>
      <c r="L629">
        <v>0</v>
      </c>
      <c r="M629">
        <v>0</v>
      </c>
      <c r="N629">
        <v>0</v>
      </c>
      <c r="O629">
        <v>0</v>
      </c>
      <c r="P629">
        <v>280</v>
      </c>
      <c r="Q629">
        <v>7.4999999999999997E-2</v>
      </c>
      <c r="R629">
        <v>21</v>
      </c>
      <c r="S629">
        <v>6.8000000000000005E-2</v>
      </c>
      <c r="T629">
        <v>19.04</v>
      </c>
      <c r="U629">
        <v>6.4000000000000001E-2</v>
      </c>
      <c r="V629">
        <v>17.920000000000002</v>
      </c>
      <c r="W629">
        <v>0</v>
      </c>
      <c r="X629">
        <v>0</v>
      </c>
      <c r="Y629">
        <v>0</v>
      </c>
      <c r="Z629">
        <v>0</v>
      </c>
      <c r="AB629">
        <v>202227</v>
      </c>
      <c r="AC629">
        <v>202247</v>
      </c>
      <c r="AM629" t="s">
        <v>38</v>
      </c>
      <c r="AN629" t="s">
        <v>39</v>
      </c>
      <c r="BE629" t="s">
        <v>40</v>
      </c>
      <c r="BF629" t="s">
        <v>41</v>
      </c>
    </row>
    <row r="630" spans="1:58">
      <c r="A630">
        <v>78333</v>
      </c>
      <c r="B630" t="s">
        <v>369</v>
      </c>
      <c r="C630">
        <v>755</v>
      </c>
      <c r="D630" t="s">
        <v>36</v>
      </c>
      <c r="E630" t="s">
        <v>37</v>
      </c>
      <c r="F630">
        <v>7.9000000000000001E-2</v>
      </c>
      <c r="G630">
        <v>22.12</v>
      </c>
      <c r="H630">
        <v>7.1999999999999995E-2</v>
      </c>
      <c r="I630">
        <v>20.16</v>
      </c>
      <c r="J630">
        <v>6.6000000000000003E-2</v>
      </c>
      <c r="K630">
        <v>18.48</v>
      </c>
      <c r="L630">
        <v>0</v>
      </c>
      <c r="M630">
        <v>0</v>
      </c>
      <c r="N630">
        <v>0</v>
      </c>
      <c r="O630">
        <v>0</v>
      </c>
      <c r="P630">
        <v>280</v>
      </c>
      <c r="Q630">
        <v>7.4999999999999997E-2</v>
      </c>
      <c r="R630">
        <v>21</v>
      </c>
      <c r="S630">
        <v>6.8000000000000005E-2</v>
      </c>
      <c r="T630">
        <v>19.04</v>
      </c>
      <c r="U630">
        <v>6.4000000000000001E-2</v>
      </c>
      <c r="V630">
        <v>17.920000000000002</v>
      </c>
      <c r="W630">
        <v>0</v>
      </c>
      <c r="X630">
        <v>0</v>
      </c>
      <c r="Y630">
        <v>0</v>
      </c>
      <c r="Z630">
        <v>0</v>
      </c>
      <c r="AB630">
        <v>202227</v>
      </c>
      <c r="AC630">
        <v>202247</v>
      </c>
      <c r="AM630" t="s">
        <v>38</v>
      </c>
      <c r="AN630" t="s">
        <v>39</v>
      </c>
      <c r="BE630" t="s">
        <v>40</v>
      </c>
      <c r="BF630" t="s">
        <v>41</v>
      </c>
    </row>
    <row r="631" spans="1:58">
      <c r="A631">
        <v>78333</v>
      </c>
      <c r="B631" t="s">
        <v>369</v>
      </c>
      <c r="C631">
        <v>755</v>
      </c>
      <c r="D631" t="s">
        <v>68</v>
      </c>
      <c r="E631" t="s">
        <v>69</v>
      </c>
      <c r="F631">
        <v>7.1999999999999995E-2</v>
      </c>
      <c r="G631">
        <v>27</v>
      </c>
      <c r="H631">
        <v>6.5000000000000002E-2</v>
      </c>
      <c r="I631">
        <v>24.37</v>
      </c>
      <c r="J631">
        <v>5.8999999999999997E-2</v>
      </c>
      <c r="K631">
        <v>22.12</v>
      </c>
      <c r="L631">
        <v>0</v>
      </c>
      <c r="M631">
        <v>0</v>
      </c>
      <c r="N631">
        <v>0</v>
      </c>
      <c r="O631">
        <v>0</v>
      </c>
      <c r="P631">
        <v>375</v>
      </c>
      <c r="Q631">
        <v>6.8000000000000005E-2</v>
      </c>
      <c r="R631">
        <v>25.5</v>
      </c>
      <c r="S631">
        <v>6.2E-2</v>
      </c>
      <c r="T631">
        <v>23.25</v>
      </c>
      <c r="U631">
        <v>5.8000000000000003E-2</v>
      </c>
      <c r="V631">
        <v>21.75</v>
      </c>
      <c r="W631">
        <v>0</v>
      </c>
      <c r="X631">
        <v>0</v>
      </c>
      <c r="Y631">
        <v>0</v>
      </c>
      <c r="Z631">
        <v>0</v>
      </c>
      <c r="AB631">
        <v>202227</v>
      </c>
      <c r="AC631">
        <v>202247</v>
      </c>
      <c r="AM631" t="s">
        <v>38</v>
      </c>
      <c r="AN631" t="s">
        <v>39</v>
      </c>
      <c r="BE631" t="s">
        <v>40</v>
      </c>
      <c r="BF631" t="s">
        <v>41</v>
      </c>
    </row>
    <row r="632" spans="1:58">
      <c r="A632">
        <v>78333</v>
      </c>
      <c r="B632" t="s">
        <v>369</v>
      </c>
      <c r="C632">
        <v>755</v>
      </c>
      <c r="D632" t="s">
        <v>45</v>
      </c>
      <c r="E632" t="s">
        <v>46</v>
      </c>
      <c r="F632">
        <v>0.15</v>
      </c>
      <c r="G632">
        <v>21</v>
      </c>
      <c r="H632">
        <v>0.13700000000000001</v>
      </c>
      <c r="I632">
        <v>19.18</v>
      </c>
      <c r="J632">
        <v>0.125</v>
      </c>
      <c r="K632">
        <v>17.5</v>
      </c>
      <c r="L632">
        <v>0</v>
      </c>
      <c r="M632">
        <v>0</v>
      </c>
      <c r="N632">
        <v>0</v>
      </c>
      <c r="O632">
        <v>0</v>
      </c>
      <c r="P632">
        <v>140</v>
      </c>
      <c r="Q632">
        <v>0.14199999999999999</v>
      </c>
      <c r="R632">
        <v>19.88</v>
      </c>
      <c r="S632">
        <v>0.13</v>
      </c>
      <c r="T632">
        <v>18.2</v>
      </c>
      <c r="U632">
        <v>0.122</v>
      </c>
      <c r="V632">
        <v>17.079999999999998</v>
      </c>
      <c r="W632">
        <v>0</v>
      </c>
      <c r="X632">
        <v>0</v>
      </c>
      <c r="Y632">
        <v>0</v>
      </c>
      <c r="Z632">
        <v>0</v>
      </c>
      <c r="AB632">
        <v>202227</v>
      </c>
      <c r="AC632">
        <v>202247</v>
      </c>
      <c r="AM632" t="s">
        <v>38</v>
      </c>
      <c r="AN632" t="s">
        <v>39</v>
      </c>
      <c r="BE632" t="s">
        <v>40</v>
      </c>
      <c r="BF632" t="s">
        <v>41</v>
      </c>
    </row>
    <row r="633" spans="1:58">
      <c r="A633">
        <v>78341</v>
      </c>
      <c r="B633" t="s">
        <v>370</v>
      </c>
      <c r="C633">
        <v>755</v>
      </c>
      <c r="D633" t="s">
        <v>36</v>
      </c>
      <c r="E633" t="s">
        <v>37</v>
      </c>
      <c r="F633">
        <v>8.8999999999999996E-2</v>
      </c>
      <c r="G633">
        <v>24.92</v>
      </c>
      <c r="H633">
        <v>8.2000000000000003E-2</v>
      </c>
      <c r="I633">
        <v>22.96</v>
      </c>
      <c r="J633">
        <v>7.3999999999999996E-2</v>
      </c>
      <c r="K633">
        <v>20.72</v>
      </c>
      <c r="L633">
        <v>0</v>
      </c>
      <c r="M633">
        <v>0</v>
      </c>
      <c r="N633">
        <v>0</v>
      </c>
      <c r="O633">
        <v>0</v>
      </c>
      <c r="P633">
        <v>280</v>
      </c>
      <c r="Q633">
        <v>8.4000000000000005E-2</v>
      </c>
      <c r="R633">
        <v>23.52</v>
      </c>
      <c r="S633">
        <v>7.6999999999999999E-2</v>
      </c>
      <c r="T633">
        <v>21.56</v>
      </c>
      <c r="U633">
        <v>7.1999999999999995E-2</v>
      </c>
      <c r="V633">
        <v>20.16</v>
      </c>
      <c r="W633">
        <v>0</v>
      </c>
      <c r="X633">
        <v>0</v>
      </c>
      <c r="Y633">
        <v>0</v>
      </c>
      <c r="Z633">
        <v>0</v>
      </c>
      <c r="AB633">
        <v>202227</v>
      </c>
      <c r="AC633">
        <v>202247</v>
      </c>
      <c r="AM633" t="s">
        <v>38</v>
      </c>
      <c r="AN633" t="s">
        <v>39</v>
      </c>
      <c r="BE633" t="s">
        <v>40</v>
      </c>
      <c r="BF633" t="s">
        <v>41</v>
      </c>
    </row>
    <row r="634" spans="1:58">
      <c r="A634">
        <v>78341</v>
      </c>
      <c r="B634" t="s">
        <v>370</v>
      </c>
      <c r="C634">
        <v>755</v>
      </c>
      <c r="D634" t="s">
        <v>45</v>
      </c>
      <c r="E634" t="s">
        <v>46</v>
      </c>
      <c r="F634">
        <v>0.17899999999999999</v>
      </c>
      <c r="G634">
        <v>25.06</v>
      </c>
      <c r="H634">
        <v>0.16300000000000001</v>
      </c>
      <c r="I634">
        <v>22.82</v>
      </c>
      <c r="J634">
        <v>0.14799999999999999</v>
      </c>
      <c r="K634">
        <v>20.72</v>
      </c>
      <c r="L634">
        <v>0</v>
      </c>
      <c r="M634">
        <v>0</v>
      </c>
      <c r="N634">
        <v>0</v>
      </c>
      <c r="O634">
        <v>0</v>
      </c>
      <c r="P634">
        <v>140</v>
      </c>
      <c r="Q634">
        <v>0.16900000000000001</v>
      </c>
      <c r="R634">
        <v>23.66</v>
      </c>
      <c r="S634">
        <v>0.154</v>
      </c>
      <c r="T634">
        <v>21.56</v>
      </c>
      <c r="U634">
        <v>0.14399999999999999</v>
      </c>
      <c r="V634">
        <v>20.16</v>
      </c>
      <c r="W634">
        <v>0</v>
      </c>
      <c r="X634">
        <v>0</v>
      </c>
      <c r="Y634">
        <v>0</v>
      </c>
      <c r="Z634">
        <v>0</v>
      </c>
      <c r="AB634">
        <v>202227</v>
      </c>
      <c r="AC634">
        <v>202247</v>
      </c>
      <c r="AM634" t="s">
        <v>38</v>
      </c>
      <c r="AN634" t="s">
        <v>39</v>
      </c>
      <c r="BE634" t="s">
        <v>40</v>
      </c>
      <c r="BF634" t="s">
        <v>41</v>
      </c>
    </row>
    <row r="635" spans="1:58">
      <c r="A635">
        <v>78344</v>
      </c>
      <c r="B635" t="s">
        <v>371</v>
      </c>
      <c r="C635">
        <v>755</v>
      </c>
      <c r="D635" t="s">
        <v>36</v>
      </c>
      <c r="E635" t="s">
        <v>37</v>
      </c>
      <c r="F635">
        <v>8.8999999999999996E-2</v>
      </c>
      <c r="G635">
        <v>24.92</v>
      </c>
      <c r="H635">
        <v>8.2000000000000003E-2</v>
      </c>
      <c r="I635">
        <v>22.96</v>
      </c>
      <c r="J635">
        <v>7.3999999999999996E-2</v>
      </c>
      <c r="K635">
        <v>20.72</v>
      </c>
      <c r="L635">
        <v>0</v>
      </c>
      <c r="M635">
        <v>0</v>
      </c>
      <c r="N635">
        <v>0</v>
      </c>
      <c r="O635">
        <v>0</v>
      </c>
      <c r="P635">
        <v>280</v>
      </c>
      <c r="Q635">
        <v>8.4000000000000005E-2</v>
      </c>
      <c r="R635">
        <v>23.52</v>
      </c>
      <c r="S635">
        <v>7.6999999999999999E-2</v>
      </c>
      <c r="T635">
        <v>21.56</v>
      </c>
      <c r="U635">
        <v>7.1999999999999995E-2</v>
      </c>
      <c r="V635">
        <v>20.16</v>
      </c>
      <c r="W635">
        <v>0</v>
      </c>
      <c r="X635">
        <v>0</v>
      </c>
      <c r="Y635">
        <v>0</v>
      </c>
      <c r="Z635">
        <v>0</v>
      </c>
      <c r="AB635">
        <v>202227</v>
      </c>
      <c r="AC635">
        <v>202247</v>
      </c>
      <c r="AM635" t="s">
        <v>38</v>
      </c>
      <c r="AN635" t="s">
        <v>39</v>
      </c>
      <c r="BE635" t="s">
        <v>40</v>
      </c>
      <c r="BF635" t="s">
        <v>41</v>
      </c>
    </row>
    <row r="636" spans="1:58">
      <c r="A636">
        <v>78344</v>
      </c>
      <c r="B636" t="s">
        <v>371</v>
      </c>
      <c r="C636">
        <v>755</v>
      </c>
      <c r="D636" t="s">
        <v>45</v>
      </c>
      <c r="E636" t="s">
        <v>46</v>
      </c>
      <c r="F636">
        <v>0.17899999999999999</v>
      </c>
      <c r="G636">
        <v>25.06</v>
      </c>
      <c r="H636">
        <v>0.16300000000000001</v>
      </c>
      <c r="I636">
        <v>22.82</v>
      </c>
      <c r="J636">
        <v>0.14799999999999999</v>
      </c>
      <c r="K636">
        <v>20.72</v>
      </c>
      <c r="L636">
        <v>0</v>
      </c>
      <c r="M636">
        <v>0</v>
      </c>
      <c r="N636">
        <v>0</v>
      </c>
      <c r="O636">
        <v>0</v>
      </c>
      <c r="P636">
        <v>140</v>
      </c>
      <c r="Q636">
        <v>0.16900000000000001</v>
      </c>
      <c r="R636">
        <v>23.66</v>
      </c>
      <c r="S636">
        <v>0.154</v>
      </c>
      <c r="T636">
        <v>21.56</v>
      </c>
      <c r="U636">
        <v>0.14399999999999999</v>
      </c>
      <c r="V636">
        <v>20.16</v>
      </c>
      <c r="W636">
        <v>0</v>
      </c>
      <c r="X636">
        <v>0</v>
      </c>
      <c r="Y636">
        <v>0</v>
      </c>
      <c r="Z636">
        <v>0</v>
      </c>
      <c r="AB636">
        <v>202227</v>
      </c>
      <c r="AC636">
        <v>202247</v>
      </c>
      <c r="AM636" t="s">
        <v>38</v>
      </c>
      <c r="AN636" t="s">
        <v>39</v>
      </c>
      <c r="BE636" t="s">
        <v>40</v>
      </c>
      <c r="BF636" t="s">
        <v>41</v>
      </c>
    </row>
    <row r="637" spans="1:58">
      <c r="A637">
        <v>78346</v>
      </c>
      <c r="B637" t="s">
        <v>372</v>
      </c>
      <c r="C637">
        <v>755</v>
      </c>
      <c r="D637" t="s">
        <v>36</v>
      </c>
      <c r="E637" t="s">
        <v>37</v>
      </c>
      <c r="F637">
        <v>8.8999999999999996E-2</v>
      </c>
      <c r="G637">
        <v>24.92</v>
      </c>
      <c r="H637">
        <v>8.2000000000000003E-2</v>
      </c>
      <c r="I637">
        <v>22.96</v>
      </c>
      <c r="J637">
        <v>7.3999999999999996E-2</v>
      </c>
      <c r="K637">
        <v>20.72</v>
      </c>
      <c r="L637">
        <v>0</v>
      </c>
      <c r="M637">
        <v>0</v>
      </c>
      <c r="N637">
        <v>0</v>
      </c>
      <c r="O637">
        <v>0</v>
      </c>
      <c r="P637">
        <v>280</v>
      </c>
      <c r="Q637">
        <v>8.4000000000000005E-2</v>
      </c>
      <c r="R637">
        <v>23.52</v>
      </c>
      <c r="S637">
        <v>7.6999999999999999E-2</v>
      </c>
      <c r="T637">
        <v>21.56</v>
      </c>
      <c r="U637">
        <v>7.1999999999999995E-2</v>
      </c>
      <c r="V637">
        <v>20.16</v>
      </c>
      <c r="W637">
        <v>0</v>
      </c>
      <c r="X637">
        <v>0</v>
      </c>
      <c r="Y637">
        <v>0</v>
      </c>
      <c r="Z637">
        <v>0</v>
      </c>
      <c r="AB637">
        <v>202227</v>
      </c>
      <c r="AC637">
        <v>202247</v>
      </c>
      <c r="AM637" t="s">
        <v>38</v>
      </c>
      <c r="AN637" t="s">
        <v>39</v>
      </c>
      <c r="BE637" t="s">
        <v>40</v>
      </c>
      <c r="BF637" t="s">
        <v>41</v>
      </c>
    </row>
    <row r="638" spans="1:58">
      <c r="A638">
        <v>78346</v>
      </c>
      <c r="B638" t="s">
        <v>372</v>
      </c>
      <c r="C638">
        <v>755</v>
      </c>
      <c r="D638" t="s">
        <v>45</v>
      </c>
      <c r="E638" t="s">
        <v>46</v>
      </c>
      <c r="F638">
        <v>0.17899999999999999</v>
      </c>
      <c r="G638">
        <v>25.06</v>
      </c>
      <c r="H638">
        <v>0.16300000000000001</v>
      </c>
      <c r="I638">
        <v>22.82</v>
      </c>
      <c r="J638">
        <v>0.14799999999999999</v>
      </c>
      <c r="K638">
        <v>20.72</v>
      </c>
      <c r="L638">
        <v>0</v>
      </c>
      <c r="M638">
        <v>0</v>
      </c>
      <c r="N638">
        <v>0</v>
      </c>
      <c r="O638">
        <v>0</v>
      </c>
      <c r="P638">
        <v>140</v>
      </c>
      <c r="Q638">
        <v>0.16900000000000001</v>
      </c>
      <c r="R638">
        <v>23.66</v>
      </c>
      <c r="S638">
        <v>0.154</v>
      </c>
      <c r="T638">
        <v>21.56</v>
      </c>
      <c r="U638">
        <v>0.14399999999999999</v>
      </c>
      <c r="V638">
        <v>20.16</v>
      </c>
      <c r="W638">
        <v>0</v>
      </c>
      <c r="X638">
        <v>0</v>
      </c>
      <c r="Y638">
        <v>0</v>
      </c>
      <c r="Z638">
        <v>0</v>
      </c>
      <c r="AB638">
        <v>202227</v>
      </c>
      <c r="AC638">
        <v>202247</v>
      </c>
      <c r="AM638" t="s">
        <v>38</v>
      </c>
      <c r="AN638" t="s">
        <v>39</v>
      </c>
      <c r="BE638" t="s">
        <v>40</v>
      </c>
      <c r="BF638" t="s">
        <v>41</v>
      </c>
    </row>
    <row r="639" spans="1:58">
      <c r="A639">
        <v>78352</v>
      </c>
      <c r="B639" t="s">
        <v>373</v>
      </c>
      <c r="C639">
        <v>755</v>
      </c>
      <c r="D639" t="s">
        <v>36</v>
      </c>
      <c r="E639" t="s">
        <v>37</v>
      </c>
      <c r="F639">
        <v>8.8999999999999996E-2</v>
      </c>
      <c r="G639">
        <v>24.92</v>
      </c>
      <c r="H639">
        <v>8.2000000000000003E-2</v>
      </c>
      <c r="I639">
        <v>22.96</v>
      </c>
      <c r="J639">
        <v>7.3999999999999996E-2</v>
      </c>
      <c r="K639">
        <v>20.72</v>
      </c>
      <c r="L639">
        <v>0</v>
      </c>
      <c r="M639">
        <v>0</v>
      </c>
      <c r="N639">
        <v>0</v>
      </c>
      <c r="O639">
        <v>0</v>
      </c>
      <c r="P639">
        <v>280</v>
      </c>
      <c r="Q639">
        <v>8.4000000000000005E-2</v>
      </c>
      <c r="R639">
        <v>23.52</v>
      </c>
      <c r="S639">
        <v>7.6999999999999999E-2</v>
      </c>
      <c r="T639">
        <v>21.56</v>
      </c>
      <c r="U639">
        <v>7.1999999999999995E-2</v>
      </c>
      <c r="V639">
        <v>20.16</v>
      </c>
      <c r="W639">
        <v>0</v>
      </c>
      <c r="X639">
        <v>0</v>
      </c>
      <c r="Y639">
        <v>0</v>
      </c>
      <c r="Z639">
        <v>0</v>
      </c>
      <c r="AB639">
        <v>202227</v>
      </c>
      <c r="AC639">
        <v>202247</v>
      </c>
      <c r="AM639" t="s">
        <v>38</v>
      </c>
      <c r="AN639" t="s">
        <v>39</v>
      </c>
      <c r="BE639" t="s">
        <v>40</v>
      </c>
      <c r="BF639" t="s">
        <v>41</v>
      </c>
    </row>
    <row r="640" spans="1:58">
      <c r="A640">
        <v>78352</v>
      </c>
      <c r="B640" t="s">
        <v>373</v>
      </c>
      <c r="C640">
        <v>755</v>
      </c>
      <c r="D640" t="s">
        <v>45</v>
      </c>
      <c r="E640" t="s">
        <v>46</v>
      </c>
      <c r="F640">
        <v>0.17899999999999999</v>
      </c>
      <c r="G640">
        <v>25.06</v>
      </c>
      <c r="H640">
        <v>0.16300000000000001</v>
      </c>
      <c r="I640">
        <v>22.82</v>
      </c>
      <c r="J640">
        <v>0.14799999999999999</v>
      </c>
      <c r="K640">
        <v>20.72</v>
      </c>
      <c r="L640">
        <v>0</v>
      </c>
      <c r="M640">
        <v>0</v>
      </c>
      <c r="N640">
        <v>0</v>
      </c>
      <c r="O640">
        <v>0</v>
      </c>
      <c r="P640">
        <v>140</v>
      </c>
      <c r="Q640">
        <v>0.16900000000000001</v>
      </c>
      <c r="R640">
        <v>23.66</v>
      </c>
      <c r="S640">
        <v>0.154</v>
      </c>
      <c r="T640">
        <v>21.56</v>
      </c>
      <c r="U640">
        <v>0.14399999999999999</v>
      </c>
      <c r="V640">
        <v>20.16</v>
      </c>
      <c r="W640">
        <v>0</v>
      </c>
      <c r="X640">
        <v>0</v>
      </c>
      <c r="Y640">
        <v>0</v>
      </c>
      <c r="Z640">
        <v>0</v>
      </c>
      <c r="AB640">
        <v>202227</v>
      </c>
      <c r="AC640">
        <v>202247</v>
      </c>
      <c r="AM640" t="s">
        <v>38</v>
      </c>
      <c r="AN640" t="s">
        <v>39</v>
      </c>
      <c r="BE640" t="s">
        <v>40</v>
      </c>
      <c r="BF640" t="s">
        <v>41</v>
      </c>
    </row>
    <row r="641" spans="1:58">
      <c r="A641">
        <v>78353</v>
      </c>
      <c r="B641" t="s">
        <v>374</v>
      </c>
      <c r="C641">
        <v>755</v>
      </c>
      <c r="D641" t="s">
        <v>36</v>
      </c>
      <c r="E641" t="s">
        <v>37</v>
      </c>
      <c r="F641">
        <v>8.8999999999999996E-2</v>
      </c>
      <c r="G641">
        <v>24.92</v>
      </c>
      <c r="H641">
        <v>8.2000000000000003E-2</v>
      </c>
      <c r="I641">
        <v>22.96</v>
      </c>
      <c r="J641">
        <v>7.3999999999999996E-2</v>
      </c>
      <c r="K641">
        <v>20.72</v>
      </c>
      <c r="L641">
        <v>0</v>
      </c>
      <c r="M641">
        <v>0</v>
      </c>
      <c r="N641">
        <v>0</v>
      </c>
      <c r="O641">
        <v>0</v>
      </c>
      <c r="P641">
        <v>280</v>
      </c>
      <c r="Q641">
        <v>8.4000000000000005E-2</v>
      </c>
      <c r="R641">
        <v>23.52</v>
      </c>
      <c r="S641">
        <v>7.6999999999999999E-2</v>
      </c>
      <c r="T641">
        <v>21.56</v>
      </c>
      <c r="U641">
        <v>7.1999999999999995E-2</v>
      </c>
      <c r="V641">
        <v>20.16</v>
      </c>
      <c r="W641">
        <v>0</v>
      </c>
      <c r="X641">
        <v>0</v>
      </c>
      <c r="Y641">
        <v>0</v>
      </c>
      <c r="Z641">
        <v>0</v>
      </c>
      <c r="AB641">
        <v>202227</v>
      </c>
      <c r="AC641">
        <v>202247</v>
      </c>
      <c r="AM641" t="s">
        <v>38</v>
      </c>
      <c r="AN641" t="s">
        <v>39</v>
      </c>
      <c r="BE641" t="s">
        <v>40</v>
      </c>
      <c r="BF641" t="s">
        <v>41</v>
      </c>
    </row>
    <row r="642" spans="1:58">
      <c r="A642">
        <v>78353</v>
      </c>
      <c r="B642" t="s">
        <v>374</v>
      </c>
      <c r="C642">
        <v>755</v>
      </c>
      <c r="D642" t="s">
        <v>45</v>
      </c>
      <c r="E642" t="s">
        <v>46</v>
      </c>
      <c r="F642">
        <v>0.17899999999999999</v>
      </c>
      <c r="G642">
        <v>25.06</v>
      </c>
      <c r="H642">
        <v>0.16300000000000001</v>
      </c>
      <c r="I642">
        <v>22.82</v>
      </c>
      <c r="J642">
        <v>0.14799999999999999</v>
      </c>
      <c r="K642">
        <v>20.72</v>
      </c>
      <c r="L642">
        <v>0</v>
      </c>
      <c r="M642">
        <v>0</v>
      </c>
      <c r="N642">
        <v>0</v>
      </c>
      <c r="O642">
        <v>0</v>
      </c>
      <c r="P642">
        <v>140</v>
      </c>
      <c r="Q642">
        <v>0.16900000000000001</v>
      </c>
      <c r="R642">
        <v>23.66</v>
      </c>
      <c r="S642">
        <v>0.154</v>
      </c>
      <c r="T642">
        <v>21.56</v>
      </c>
      <c r="U642">
        <v>0.14399999999999999</v>
      </c>
      <c r="V642">
        <v>20.16</v>
      </c>
      <c r="W642">
        <v>0</v>
      </c>
      <c r="X642">
        <v>0</v>
      </c>
      <c r="Y642">
        <v>0</v>
      </c>
      <c r="Z642">
        <v>0</v>
      </c>
      <c r="AB642">
        <v>202227</v>
      </c>
      <c r="AC642">
        <v>202247</v>
      </c>
      <c r="AM642" t="s">
        <v>38</v>
      </c>
      <c r="AN642" t="s">
        <v>39</v>
      </c>
      <c r="BE642" t="s">
        <v>40</v>
      </c>
      <c r="BF642" t="s">
        <v>41</v>
      </c>
    </row>
    <row r="643" spans="1:58">
      <c r="A643">
        <v>78355</v>
      </c>
      <c r="B643" t="s">
        <v>375</v>
      </c>
      <c r="C643">
        <v>755</v>
      </c>
      <c r="D643" t="s">
        <v>36</v>
      </c>
      <c r="E643" t="s">
        <v>37</v>
      </c>
      <c r="F643">
        <v>8.8999999999999996E-2</v>
      </c>
      <c r="G643">
        <v>24.92</v>
      </c>
      <c r="H643">
        <v>8.2000000000000003E-2</v>
      </c>
      <c r="I643">
        <v>22.96</v>
      </c>
      <c r="J643">
        <v>7.3999999999999996E-2</v>
      </c>
      <c r="K643">
        <v>20.72</v>
      </c>
      <c r="L643">
        <v>0</v>
      </c>
      <c r="M643">
        <v>0</v>
      </c>
      <c r="N643">
        <v>0</v>
      </c>
      <c r="O643">
        <v>0</v>
      </c>
      <c r="P643">
        <v>280</v>
      </c>
      <c r="Q643">
        <v>8.4000000000000005E-2</v>
      </c>
      <c r="R643">
        <v>23.52</v>
      </c>
      <c r="S643">
        <v>7.6999999999999999E-2</v>
      </c>
      <c r="T643">
        <v>21.56</v>
      </c>
      <c r="U643">
        <v>7.1999999999999995E-2</v>
      </c>
      <c r="V643">
        <v>20.16</v>
      </c>
      <c r="W643">
        <v>0</v>
      </c>
      <c r="X643">
        <v>0</v>
      </c>
      <c r="Y643">
        <v>0</v>
      </c>
      <c r="Z643">
        <v>0</v>
      </c>
      <c r="AB643">
        <v>202227</v>
      </c>
      <c r="AC643">
        <v>202247</v>
      </c>
      <c r="AM643" t="s">
        <v>38</v>
      </c>
      <c r="AN643" t="s">
        <v>39</v>
      </c>
      <c r="BE643" t="s">
        <v>40</v>
      </c>
      <c r="BF643" t="s">
        <v>41</v>
      </c>
    </row>
    <row r="644" spans="1:58">
      <c r="A644">
        <v>78355</v>
      </c>
      <c r="B644" t="s">
        <v>375</v>
      </c>
      <c r="C644">
        <v>755</v>
      </c>
      <c r="D644" t="s">
        <v>45</v>
      </c>
      <c r="E644" t="s">
        <v>46</v>
      </c>
      <c r="F644">
        <v>0.17899999999999999</v>
      </c>
      <c r="G644">
        <v>25.06</v>
      </c>
      <c r="H644">
        <v>0.16300000000000001</v>
      </c>
      <c r="I644">
        <v>22.82</v>
      </c>
      <c r="J644">
        <v>0.14799999999999999</v>
      </c>
      <c r="K644">
        <v>20.72</v>
      </c>
      <c r="L644">
        <v>0</v>
      </c>
      <c r="M644">
        <v>0</v>
      </c>
      <c r="N644">
        <v>0</v>
      </c>
      <c r="O644">
        <v>0</v>
      </c>
      <c r="P644">
        <v>140</v>
      </c>
      <c r="Q644">
        <v>0.16900000000000001</v>
      </c>
      <c r="R644">
        <v>23.66</v>
      </c>
      <c r="S644">
        <v>0.154</v>
      </c>
      <c r="T644">
        <v>21.56</v>
      </c>
      <c r="U644">
        <v>0.14399999999999999</v>
      </c>
      <c r="V644">
        <v>20.16</v>
      </c>
      <c r="W644">
        <v>0</v>
      </c>
      <c r="X644">
        <v>0</v>
      </c>
      <c r="Y644">
        <v>0</v>
      </c>
      <c r="Z644">
        <v>0</v>
      </c>
      <c r="AB644">
        <v>202227</v>
      </c>
      <c r="AC644">
        <v>202247</v>
      </c>
      <c r="AM644" t="s">
        <v>38</v>
      </c>
      <c r="AN644" t="s">
        <v>39</v>
      </c>
      <c r="BE644" t="s">
        <v>40</v>
      </c>
      <c r="BF644" t="s">
        <v>41</v>
      </c>
    </row>
    <row r="645" spans="1:58">
      <c r="A645">
        <v>78356</v>
      </c>
      <c r="B645" t="s">
        <v>376</v>
      </c>
      <c r="C645">
        <v>755</v>
      </c>
      <c r="D645" t="s">
        <v>36</v>
      </c>
      <c r="E645" t="s">
        <v>37</v>
      </c>
      <c r="F645">
        <v>8.8999999999999996E-2</v>
      </c>
      <c r="G645">
        <v>24.92</v>
      </c>
      <c r="H645">
        <v>8.2000000000000003E-2</v>
      </c>
      <c r="I645">
        <v>22.96</v>
      </c>
      <c r="J645">
        <v>7.3999999999999996E-2</v>
      </c>
      <c r="K645">
        <v>20.72</v>
      </c>
      <c r="L645">
        <v>0</v>
      </c>
      <c r="M645">
        <v>0</v>
      </c>
      <c r="N645">
        <v>0</v>
      </c>
      <c r="O645">
        <v>0</v>
      </c>
      <c r="P645">
        <v>280</v>
      </c>
      <c r="Q645">
        <v>8.4000000000000005E-2</v>
      </c>
      <c r="R645">
        <v>23.52</v>
      </c>
      <c r="S645">
        <v>7.6999999999999999E-2</v>
      </c>
      <c r="T645">
        <v>21.56</v>
      </c>
      <c r="U645">
        <v>7.1999999999999995E-2</v>
      </c>
      <c r="V645">
        <v>20.16</v>
      </c>
      <c r="W645">
        <v>0</v>
      </c>
      <c r="X645">
        <v>0</v>
      </c>
      <c r="Y645">
        <v>0</v>
      </c>
      <c r="Z645">
        <v>0</v>
      </c>
      <c r="AB645">
        <v>202227</v>
      </c>
      <c r="AC645">
        <v>202247</v>
      </c>
      <c r="AM645" t="s">
        <v>38</v>
      </c>
      <c r="AN645" t="s">
        <v>39</v>
      </c>
      <c r="BE645" t="s">
        <v>40</v>
      </c>
      <c r="BF645" t="s">
        <v>41</v>
      </c>
    </row>
    <row r="646" spans="1:58">
      <c r="A646">
        <v>78356</v>
      </c>
      <c r="B646" t="s">
        <v>376</v>
      </c>
      <c r="C646">
        <v>755</v>
      </c>
      <c r="D646" t="s">
        <v>45</v>
      </c>
      <c r="E646" t="s">
        <v>46</v>
      </c>
      <c r="F646">
        <v>0.17899999999999999</v>
      </c>
      <c r="G646">
        <v>25.06</v>
      </c>
      <c r="H646">
        <v>0.16300000000000001</v>
      </c>
      <c r="I646">
        <v>22.82</v>
      </c>
      <c r="J646">
        <v>0.14799999999999999</v>
      </c>
      <c r="K646">
        <v>20.72</v>
      </c>
      <c r="L646">
        <v>0</v>
      </c>
      <c r="M646">
        <v>0</v>
      </c>
      <c r="N646">
        <v>0</v>
      </c>
      <c r="O646">
        <v>0</v>
      </c>
      <c r="P646">
        <v>140</v>
      </c>
      <c r="Q646">
        <v>0.16900000000000001</v>
      </c>
      <c r="R646">
        <v>23.66</v>
      </c>
      <c r="S646">
        <v>0.154</v>
      </c>
      <c r="T646">
        <v>21.56</v>
      </c>
      <c r="U646">
        <v>0.14399999999999999</v>
      </c>
      <c r="V646">
        <v>20.16</v>
      </c>
      <c r="W646">
        <v>0</v>
      </c>
      <c r="X646">
        <v>0</v>
      </c>
      <c r="Y646">
        <v>0</v>
      </c>
      <c r="Z646">
        <v>0</v>
      </c>
      <c r="AB646">
        <v>202227</v>
      </c>
      <c r="AC646">
        <v>202247</v>
      </c>
      <c r="AM646" t="s">
        <v>38</v>
      </c>
      <c r="AN646" t="s">
        <v>39</v>
      </c>
      <c r="BE646" t="s">
        <v>40</v>
      </c>
      <c r="BF646" t="s">
        <v>41</v>
      </c>
    </row>
    <row r="647" spans="1:58">
      <c r="A647">
        <v>78357</v>
      </c>
      <c r="B647" t="s">
        <v>377</v>
      </c>
      <c r="C647">
        <v>755</v>
      </c>
      <c r="D647" t="s">
        <v>36</v>
      </c>
      <c r="E647" t="s">
        <v>37</v>
      </c>
      <c r="F647">
        <v>8.8999999999999996E-2</v>
      </c>
      <c r="G647">
        <v>24.92</v>
      </c>
      <c r="H647">
        <v>8.2000000000000003E-2</v>
      </c>
      <c r="I647">
        <v>22.96</v>
      </c>
      <c r="J647">
        <v>7.3999999999999996E-2</v>
      </c>
      <c r="K647">
        <v>20.72</v>
      </c>
      <c r="L647">
        <v>0</v>
      </c>
      <c r="M647">
        <v>0</v>
      </c>
      <c r="N647">
        <v>0</v>
      </c>
      <c r="O647">
        <v>0</v>
      </c>
      <c r="P647">
        <v>280</v>
      </c>
      <c r="Q647">
        <v>8.4000000000000005E-2</v>
      </c>
      <c r="R647">
        <v>23.52</v>
      </c>
      <c r="S647">
        <v>7.6999999999999999E-2</v>
      </c>
      <c r="T647">
        <v>21.56</v>
      </c>
      <c r="U647">
        <v>7.1999999999999995E-2</v>
      </c>
      <c r="V647">
        <v>20.16</v>
      </c>
      <c r="W647">
        <v>0</v>
      </c>
      <c r="X647">
        <v>0</v>
      </c>
      <c r="Y647">
        <v>0</v>
      </c>
      <c r="Z647">
        <v>0</v>
      </c>
      <c r="AB647">
        <v>202227</v>
      </c>
      <c r="AC647">
        <v>202247</v>
      </c>
      <c r="AM647" t="s">
        <v>38</v>
      </c>
      <c r="AN647" t="s">
        <v>39</v>
      </c>
      <c r="BE647" t="s">
        <v>40</v>
      </c>
      <c r="BF647" t="s">
        <v>41</v>
      </c>
    </row>
    <row r="648" spans="1:58">
      <c r="A648">
        <v>78357</v>
      </c>
      <c r="B648" t="s">
        <v>377</v>
      </c>
      <c r="C648">
        <v>755</v>
      </c>
      <c r="D648" t="s">
        <v>45</v>
      </c>
      <c r="E648" t="s">
        <v>46</v>
      </c>
      <c r="F648">
        <v>0.17899999999999999</v>
      </c>
      <c r="G648">
        <v>25.06</v>
      </c>
      <c r="H648">
        <v>0.16300000000000001</v>
      </c>
      <c r="I648">
        <v>22.82</v>
      </c>
      <c r="J648">
        <v>0.14799999999999999</v>
      </c>
      <c r="K648">
        <v>20.72</v>
      </c>
      <c r="L648">
        <v>0</v>
      </c>
      <c r="M648">
        <v>0</v>
      </c>
      <c r="N648">
        <v>0</v>
      </c>
      <c r="O648">
        <v>0</v>
      </c>
      <c r="P648">
        <v>140</v>
      </c>
      <c r="Q648">
        <v>0.16900000000000001</v>
      </c>
      <c r="R648">
        <v>23.66</v>
      </c>
      <c r="S648">
        <v>0.154</v>
      </c>
      <c r="T648">
        <v>21.56</v>
      </c>
      <c r="U648">
        <v>0.14399999999999999</v>
      </c>
      <c r="V648">
        <v>20.16</v>
      </c>
      <c r="W648">
        <v>0</v>
      </c>
      <c r="X648">
        <v>0</v>
      </c>
      <c r="Y648">
        <v>0</v>
      </c>
      <c r="Z648">
        <v>0</v>
      </c>
      <c r="AB648">
        <v>202227</v>
      </c>
      <c r="AC648">
        <v>202247</v>
      </c>
      <c r="AM648" t="s">
        <v>38</v>
      </c>
      <c r="AN648" t="s">
        <v>39</v>
      </c>
      <c r="BE648" t="s">
        <v>40</v>
      </c>
      <c r="BF648" t="s">
        <v>41</v>
      </c>
    </row>
    <row r="649" spans="1:58">
      <c r="A649">
        <v>78358</v>
      </c>
      <c r="B649" t="s">
        <v>378</v>
      </c>
      <c r="C649">
        <v>755</v>
      </c>
      <c r="D649" t="s">
        <v>36</v>
      </c>
      <c r="E649" t="s">
        <v>37</v>
      </c>
      <c r="F649">
        <v>8.8999999999999996E-2</v>
      </c>
      <c r="G649">
        <v>24.92</v>
      </c>
      <c r="H649">
        <v>8.2000000000000003E-2</v>
      </c>
      <c r="I649">
        <v>22.96</v>
      </c>
      <c r="J649">
        <v>7.3999999999999996E-2</v>
      </c>
      <c r="K649">
        <v>20.72</v>
      </c>
      <c r="L649">
        <v>0</v>
      </c>
      <c r="M649">
        <v>0</v>
      </c>
      <c r="N649">
        <v>0</v>
      </c>
      <c r="O649">
        <v>0</v>
      </c>
      <c r="P649">
        <v>280</v>
      </c>
      <c r="Q649">
        <v>8.4000000000000005E-2</v>
      </c>
      <c r="R649">
        <v>23.52</v>
      </c>
      <c r="S649">
        <v>7.6999999999999999E-2</v>
      </c>
      <c r="T649">
        <v>21.56</v>
      </c>
      <c r="U649">
        <v>7.1999999999999995E-2</v>
      </c>
      <c r="V649">
        <v>20.16</v>
      </c>
      <c r="W649">
        <v>0</v>
      </c>
      <c r="X649">
        <v>0</v>
      </c>
      <c r="Y649">
        <v>0</v>
      </c>
      <c r="Z649">
        <v>0</v>
      </c>
      <c r="AB649">
        <v>202227</v>
      </c>
      <c r="AC649">
        <v>202247</v>
      </c>
      <c r="AM649" t="s">
        <v>38</v>
      </c>
      <c r="AN649" t="s">
        <v>39</v>
      </c>
      <c r="BE649" t="s">
        <v>40</v>
      </c>
      <c r="BF649" t="s">
        <v>41</v>
      </c>
    </row>
    <row r="650" spans="1:58">
      <c r="A650">
        <v>78358</v>
      </c>
      <c r="B650" t="s">
        <v>378</v>
      </c>
      <c r="C650">
        <v>755</v>
      </c>
      <c r="D650" t="s">
        <v>45</v>
      </c>
      <c r="E650" t="s">
        <v>46</v>
      </c>
      <c r="F650">
        <v>0.17899999999999999</v>
      </c>
      <c r="G650">
        <v>25.06</v>
      </c>
      <c r="H650">
        <v>0.16300000000000001</v>
      </c>
      <c r="I650">
        <v>22.82</v>
      </c>
      <c r="J650">
        <v>0.14799999999999999</v>
      </c>
      <c r="K650">
        <v>20.72</v>
      </c>
      <c r="L650">
        <v>0</v>
      </c>
      <c r="M650">
        <v>0</v>
      </c>
      <c r="N650">
        <v>0</v>
      </c>
      <c r="O650">
        <v>0</v>
      </c>
      <c r="P650">
        <v>140</v>
      </c>
      <c r="Q650">
        <v>0.16900000000000001</v>
      </c>
      <c r="R650">
        <v>23.66</v>
      </c>
      <c r="S650">
        <v>0.154</v>
      </c>
      <c r="T650">
        <v>21.56</v>
      </c>
      <c r="U650">
        <v>0.14399999999999999</v>
      </c>
      <c r="V650">
        <v>20.16</v>
      </c>
      <c r="W650">
        <v>0</v>
      </c>
      <c r="X650">
        <v>0</v>
      </c>
      <c r="Y650">
        <v>0</v>
      </c>
      <c r="Z650">
        <v>0</v>
      </c>
      <c r="AB650">
        <v>202227</v>
      </c>
      <c r="AC650">
        <v>202247</v>
      </c>
      <c r="AM650" t="s">
        <v>38</v>
      </c>
      <c r="AN650" t="s">
        <v>39</v>
      </c>
      <c r="BE650" t="s">
        <v>40</v>
      </c>
      <c r="BF650" t="s">
        <v>41</v>
      </c>
    </row>
    <row r="651" spans="1:58">
      <c r="A651">
        <v>78359</v>
      </c>
      <c r="B651" t="s">
        <v>379</v>
      </c>
      <c r="C651">
        <v>755</v>
      </c>
      <c r="D651" t="s">
        <v>36</v>
      </c>
      <c r="E651" t="s">
        <v>37</v>
      </c>
      <c r="F651">
        <v>8.8999999999999996E-2</v>
      </c>
      <c r="G651">
        <v>24.92</v>
      </c>
      <c r="H651">
        <v>8.2000000000000003E-2</v>
      </c>
      <c r="I651">
        <v>22.96</v>
      </c>
      <c r="J651">
        <v>7.3999999999999996E-2</v>
      </c>
      <c r="K651">
        <v>20.72</v>
      </c>
      <c r="L651">
        <v>0</v>
      </c>
      <c r="M651">
        <v>0</v>
      </c>
      <c r="N651">
        <v>0</v>
      </c>
      <c r="O651">
        <v>0</v>
      </c>
      <c r="P651">
        <v>280</v>
      </c>
      <c r="Q651">
        <v>8.4000000000000005E-2</v>
      </c>
      <c r="R651">
        <v>23.52</v>
      </c>
      <c r="S651">
        <v>7.6999999999999999E-2</v>
      </c>
      <c r="T651">
        <v>21.56</v>
      </c>
      <c r="U651">
        <v>7.1999999999999995E-2</v>
      </c>
      <c r="V651">
        <v>20.16</v>
      </c>
      <c r="W651">
        <v>0</v>
      </c>
      <c r="X651">
        <v>0</v>
      </c>
      <c r="Y651">
        <v>0</v>
      </c>
      <c r="Z651">
        <v>0</v>
      </c>
      <c r="AB651">
        <v>202227</v>
      </c>
      <c r="AC651">
        <v>202247</v>
      </c>
      <c r="AM651" t="s">
        <v>38</v>
      </c>
      <c r="AN651" t="s">
        <v>39</v>
      </c>
      <c r="BE651" t="s">
        <v>40</v>
      </c>
      <c r="BF651" t="s">
        <v>41</v>
      </c>
    </row>
    <row r="652" spans="1:58">
      <c r="A652">
        <v>78359</v>
      </c>
      <c r="B652" t="s">
        <v>379</v>
      </c>
      <c r="C652">
        <v>755</v>
      </c>
      <c r="D652" t="s">
        <v>45</v>
      </c>
      <c r="E652" t="s">
        <v>46</v>
      </c>
      <c r="F652">
        <v>0.17899999999999999</v>
      </c>
      <c r="G652">
        <v>25.06</v>
      </c>
      <c r="H652">
        <v>0.16300000000000001</v>
      </c>
      <c r="I652">
        <v>22.82</v>
      </c>
      <c r="J652">
        <v>0.14799999999999999</v>
      </c>
      <c r="K652">
        <v>20.72</v>
      </c>
      <c r="L652">
        <v>0</v>
      </c>
      <c r="M652">
        <v>0</v>
      </c>
      <c r="N652">
        <v>0</v>
      </c>
      <c r="O652">
        <v>0</v>
      </c>
      <c r="P652">
        <v>140</v>
      </c>
      <c r="Q652">
        <v>0.16900000000000001</v>
      </c>
      <c r="R652">
        <v>23.66</v>
      </c>
      <c r="S652">
        <v>0.154</v>
      </c>
      <c r="T652">
        <v>21.56</v>
      </c>
      <c r="U652">
        <v>0.14399999999999999</v>
      </c>
      <c r="V652">
        <v>20.16</v>
      </c>
      <c r="W652">
        <v>0</v>
      </c>
      <c r="X652">
        <v>0</v>
      </c>
      <c r="Y652">
        <v>0</v>
      </c>
      <c r="Z652">
        <v>0</v>
      </c>
      <c r="AB652">
        <v>202227</v>
      </c>
      <c r="AC652">
        <v>202247</v>
      </c>
      <c r="AM652" t="s">
        <v>38</v>
      </c>
      <c r="AN652" t="s">
        <v>39</v>
      </c>
      <c r="BE652" t="s">
        <v>40</v>
      </c>
      <c r="BF652" t="s">
        <v>41</v>
      </c>
    </row>
    <row r="653" spans="1:58">
      <c r="A653">
        <v>79477</v>
      </c>
      <c r="B653" t="s">
        <v>380</v>
      </c>
      <c r="C653">
        <v>755</v>
      </c>
      <c r="D653" t="s">
        <v>36</v>
      </c>
      <c r="E653" t="s">
        <v>37</v>
      </c>
      <c r="F653">
        <v>9.9000000000000005E-2</v>
      </c>
      <c r="G653">
        <v>27.72</v>
      </c>
      <c r="H653">
        <v>0.09</v>
      </c>
      <c r="I653">
        <v>25.2</v>
      </c>
      <c r="J653">
        <v>8.1000000000000003E-2</v>
      </c>
      <c r="K653">
        <v>22.68</v>
      </c>
      <c r="L653">
        <v>0</v>
      </c>
      <c r="M653">
        <v>0</v>
      </c>
      <c r="N653">
        <v>0</v>
      </c>
      <c r="O653">
        <v>0</v>
      </c>
      <c r="P653">
        <v>280</v>
      </c>
      <c r="Q653">
        <v>9.4E-2</v>
      </c>
      <c r="R653">
        <v>26.32</v>
      </c>
      <c r="S653">
        <v>8.5000000000000006E-2</v>
      </c>
      <c r="T653">
        <v>23.8</v>
      </c>
      <c r="U653">
        <v>7.9000000000000001E-2</v>
      </c>
      <c r="V653">
        <v>22.12</v>
      </c>
      <c r="W653">
        <v>0</v>
      </c>
      <c r="X653">
        <v>0</v>
      </c>
      <c r="Y653">
        <v>0</v>
      </c>
      <c r="Z653">
        <v>0</v>
      </c>
      <c r="AB653">
        <v>202227</v>
      </c>
      <c r="AC653">
        <v>202247</v>
      </c>
      <c r="AM653" t="s">
        <v>38</v>
      </c>
      <c r="AN653" t="s">
        <v>39</v>
      </c>
      <c r="BE653" t="s">
        <v>40</v>
      </c>
      <c r="BF653" t="s">
        <v>41</v>
      </c>
    </row>
    <row r="654" spans="1:58">
      <c r="A654">
        <v>79477</v>
      </c>
      <c r="B654" t="s">
        <v>380</v>
      </c>
      <c r="C654">
        <v>755</v>
      </c>
      <c r="D654" t="s">
        <v>45</v>
      </c>
      <c r="E654" t="s">
        <v>46</v>
      </c>
      <c r="F654">
        <v>0.182</v>
      </c>
      <c r="G654">
        <v>25.48</v>
      </c>
      <c r="H654">
        <v>0.16500000000000001</v>
      </c>
      <c r="I654">
        <v>23.1</v>
      </c>
      <c r="J654">
        <v>0.15</v>
      </c>
      <c r="K654">
        <v>21</v>
      </c>
      <c r="L654">
        <v>0</v>
      </c>
      <c r="M654">
        <v>0</v>
      </c>
      <c r="N654">
        <v>0</v>
      </c>
      <c r="O654">
        <v>0</v>
      </c>
      <c r="P654">
        <v>140</v>
      </c>
      <c r="Q654">
        <v>0.17199999999999999</v>
      </c>
      <c r="R654">
        <v>24.08</v>
      </c>
      <c r="S654">
        <v>0.157</v>
      </c>
      <c r="T654">
        <v>21.98</v>
      </c>
      <c r="U654">
        <v>0.14699999999999999</v>
      </c>
      <c r="V654">
        <v>20.58</v>
      </c>
      <c r="W654">
        <v>0</v>
      </c>
      <c r="X654">
        <v>0</v>
      </c>
      <c r="Y654">
        <v>0</v>
      </c>
      <c r="Z654">
        <v>0</v>
      </c>
      <c r="AB654">
        <v>202227</v>
      </c>
      <c r="AC654">
        <v>202247</v>
      </c>
      <c r="AM654" t="s">
        <v>38</v>
      </c>
      <c r="AN654" t="s">
        <v>39</v>
      </c>
      <c r="BE654" t="s">
        <v>40</v>
      </c>
      <c r="BF654" t="s">
        <v>41</v>
      </c>
    </row>
    <row r="655" spans="1:58">
      <c r="A655">
        <v>79642</v>
      </c>
      <c r="B655" t="s">
        <v>381</v>
      </c>
      <c r="C655">
        <v>755</v>
      </c>
      <c r="D655" t="s">
        <v>36</v>
      </c>
      <c r="E655" t="s">
        <v>37</v>
      </c>
      <c r="F655">
        <v>7.9000000000000001E-2</v>
      </c>
      <c r="G655">
        <v>22.12</v>
      </c>
      <c r="H655">
        <v>7.1999999999999995E-2</v>
      </c>
      <c r="I655">
        <v>20.16</v>
      </c>
      <c r="J655">
        <v>6.6000000000000003E-2</v>
      </c>
      <c r="K655">
        <v>18.48</v>
      </c>
      <c r="L655">
        <v>0</v>
      </c>
      <c r="M655">
        <v>0</v>
      </c>
      <c r="N655">
        <v>0</v>
      </c>
      <c r="O655">
        <v>0</v>
      </c>
      <c r="P655">
        <v>280</v>
      </c>
      <c r="Q655">
        <v>7.4999999999999997E-2</v>
      </c>
      <c r="R655">
        <v>21</v>
      </c>
      <c r="S655">
        <v>6.8000000000000005E-2</v>
      </c>
      <c r="T655">
        <v>19.04</v>
      </c>
      <c r="U655">
        <v>6.4000000000000001E-2</v>
      </c>
      <c r="V655">
        <v>17.920000000000002</v>
      </c>
      <c r="W655">
        <v>0</v>
      </c>
      <c r="X655">
        <v>0</v>
      </c>
      <c r="Y655">
        <v>0</v>
      </c>
      <c r="Z655">
        <v>0</v>
      </c>
      <c r="AB655">
        <v>202227</v>
      </c>
      <c r="AC655">
        <v>202247</v>
      </c>
      <c r="AM655" t="s">
        <v>38</v>
      </c>
      <c r="AN655" t="s">
        <v>39</v>
      </c>
      <c r="BE655" t="s">
        <v>40</v>
      </c>
      <c r="BF655" t="s">
        <v>41</v>
      </c>
    </row>
    <row r="656" spans="1:58">
      <c r="A656">
        <v>79916</v>
      </c>
      <c r="B656" t="s">
        <v>382</v>
      </c>
      <c r="C656">
        <v>755</v>
      </c>
      <c r="D656" t="s">
        <v>36</v>
      </c>
      <c r="E656" t="s">
        <v>37</v>
      </c>
      <c r="F656">
        <v>9.9000000000000005E-2</v>
      </c>
      <c r="G656">
        <v>27.72</v>
      </c>
      <c r="H656">
        <v>0.09</v>
      </c>
      <c r="I656">
        <v>25.2</v>
      </c>
      <c r="J656">
        <v>8.1000000000000003E-2</v>
      </c>
      <c r="K656">
        <v>22.68</v>
      </c>
      <c r="L656">
        <v>0</v>
      </c>
      <c r="M656">
        <v>0</v>
      </c>
      <c r="N656">
        <v>0</v>
      </c>
      <c r="O656">
        <v>0</v>
      </c>
      <c r="P656">
        <v>280</v>
      </c>
      <c r="Q656">
        <v>9.4E-2</v>
      </c>
      <c r="R656">
        <v>26.32</v>
      </c>
      <c r="S656">
        <v>8.5000000000000006E-2</v>
      </c>
      <c r="T656">
        <v>23.8</v>
      </c>
      <c r="U656">
        <v>7.9000000000000001E-2</v>
      </c>
      <c r="V656">
        <v>22.12</v>
      </c>
      <c r="W656">
        <v>0</v>
      </c>
      <c r="X656">
        <v>0</v>
      </c>
      <c r="Y656">
        <v>0</v>
      </c>
      <c r="Z656">
        <v>0</v>
      </c>
      <c r="AB656">
        <v>202227</v>
      </c>
      <c r="AC656">
        <v>202247</v>
      </c>
      <c r="AM656" t="s">
        <v>38</v>
      </c>
      <c r="AN656" t="s">
        <v>39</v>
      </c>
      <c r="BE656" t="s">
        <v>40</v>
      </c>
      <c r="BF656" t="s">
        <v>41</v>
      </c>
    </row>
    <row r="657" spans="1:58">
      <c r="A657">
        <v>79916</v>
      </c>
      <c r="B657" t="s">
        <v>382</v>
      </c>
      <c r="C657">
        <v>755</v>
      </c>
      <c r="D657" t="s">
        <v>45</v>
      </c>
      <c r="E657" t="s">
        <v>46</v>
      </c>
      <c r="F657">
        <v>0.182</v>
      </c>
      <c r="G657">
        <v>25.48</v>
      </c>
      <c r="H657">
        <v>0.16500000000000001</v>
      </c>
      <c r="I657">
        <v>23.1</v>
      </c>
      <c r="J657">
        <v>0.15</v>
      </c>
      <c r="K657">
        <v>21</v>
      </c>
      <c r="L657">
        <v>0</v>
      </c>
      <c r="M657">
        <v>0</v>
      </c>
      <c r="N657">
        <v>0</v>
      </c>
      <c r="O657">
        <v>0</v>
      </c>
      <c r="P657">
        <v>140</v>
      </c>
      <c r="Q657">
        <v>0.17199999999999999</v>
      </c>
      <c r="R657">
        <v>24.08</v>
      </c>
      <c r="S657">
        <v>0.157</v>
      </c>
      <c r="T657">
        <v>21.98</v>
      </c>
      <c r="U657">
        <v>0.14699999999999999</v>
      </c>
      <c r="V657">
        <v>20.58</v>
      </c>
      <c r="W657">
        <v>0</v>
      </c>
      <c r="X657">
        <v>0</v>
      </c>
      <c r="Y657">
        <v>0</v>
      </c>
      <c r="Z657">
        <v>0</v>
      </c>
      <c r="AB657">
        <v>202227</v>
      </c>
      <c r="AC657">
        <v>202247</v>
      </c>
      <c r="AM657" t="s">
        <v>38</v>
      </c>
      <c r="AN657" t="s">
        <v>39</v>
      </c>
      <c r="BE657" t="s">
        <v>40</v>
      </c>
      <c r="BF657" t="s">
        <v>41</v>
      </c>
    </row>
    <row r="658" spans="1:58">
      <c r="A658">
        <v>79918</v>
      </c>
      <c r="B658" t="s">
        <v>383</v>
      </c>
      <c r="C658">
        <v>755</v>
      </c>
      <c r="D658" t="s">
        <v>36</v>
      </c>
      <c r="E658" t="s">
        <v>37</v>
      </c>
      <c r="F658">
        <v>9.9000000000000005E-2</v>
      </c>
      <c r="G658">
        <v>27.72</v>
      </c>
      <c r="H658">
        <v>0.09</v>
      </c>
      <c r="I658">
        <v>25.2</v>
      </c>
      <c r="J658">
        <v>8.1000000000000003E-2</v>
      </c>
      <c r="K658">
        <v>22.68</v>
      </c>
      <c r="L658">
        <v>0</v>
      </c>
      <c r="M658">
        <v>0</v>
      </c>
      <c r="N658">
        <v>0</v>
      </c>
      <c r="O658">
        <v>0</v>
      </c>
      <c r="P658">
        <v>280</v>
      </c>
      <c r="Q658">
        <v>9.4E-2</v>
      </c>
      <c r="R658">
        <v>26.32</v>
      </c>
      <c r="S658">
        <v>8.5000000000000006E-2</v>
      </c>
      <c r="T658">
        <v>23.8</v>
      </c>
      <c r="U658">
        <v>7.9000000000000001E-2</v>
      </c>
      <c r="V658">
        <v>22.12</v>
      </c>
      <c r="W658">
        <v>0</v>
      </c>
      <c r="X658">
        <v>0</v>
      </c>
      <c r="Y658">
        <v>0</v>
      </c>
      <c r="Z658">
        <v>0</v>
      </c>
      <c r="AB658">
        <v>202227</v>
      </c>
      <c r="AC658">
        <v>202247</v>
      </c>
      <c r="AM658" t="s">
        <v>38</v>
      </c>
      <c r="AN658" t="s">
        <v>39</v>
      </c>
      <c r="BE658" t="s">
        <v>40</v>
      </c>
      <c r="BF658" t="s">
        <v>41</v>
      </c>
    </row>
    <row r="659" spans="1:58">
      <c r="A659">
        <v>79918</v>
      </c>
      <c r="B659" t="s">
        <v>383</v>
      </c>
      <c r="C659">
        <v>755</v>
      </c>
      <c r="D659" t="s">
        <v>45</v>
      </c>
      <c r="E659" t="s">
        <v>46</v>
      </c>
      <c r="F659">
        <v>0.182</v>
      </c>
      <c r="G659">
        <v>25.48</v>
      </c>
      <c r="H659">
        <v>0.16500000000000001</v>
      </c>
      <c r="I659">
        <v>23.1</v>
      </c>
      <c r="J659">
        <v>0.15</v>
      </c>
      <c r="K659">
        <v>21</v>
      </c>
      <c r="L659">
        <v>0</v>
      </c>
      <c r="M659">
        <v>0</v>
      </c>
      <c r="N659">
        <v>0</v>
      </c>
      <c r="O659">
        <v>0</v>
      </c>
      <c r="P659">
        <v>140</v>
      </c>
      <c r="Q659">
        <v>0.17199999999999999</v>
      </c>
      <c r="R659">
        <v>24.08</v>
      </c>
      <c r="S659">
        <v>0.157</v>
      </c>
      <c r="T659">
        <v>21.98</v>
      </c>
      <c r="U659">
        <v>0.14699999999999999</v>
      </c>
      <c r="V659">
        <v>20.58</v>
      </c>
      <c r="W659">
        <v>0</v>
      </c>
      <c r="X659">
        <v>0</v>
      </c>
      <c r="Y659">
        <v>0</v>
      </c>
      <c r="Z659">
        <v>0</v>
      </c>
      <c r="AB659">
        <v>202227</v>
      </c>
      <c r="AC659">
        <v>202247</v>
      </c>
      <c r="AM659" t="s">
        <v>38</v>
      </c>
      <c r="AN659" t="s">
        <v>39</v>
      </c>
      <c r="BE659" t="s">
        <v>40</v>
      </c>
      <c r="BF659" t="s">
        <v>41</v>
      </c>
    </row>
    <row r="660" spans="1:58">
      <c r="A660">
        <v>80259</v>
      </c>
      <c r="B660" t="s">
        <v>384</v>
      </c>
      <c r="C660">
        <v>755</v>
      </c>
      <c r="D660" t="s">
        <v>36</v>
      </c>
      <c r="E660" t="s">
        <v>37</v>
      </c>
      <c r="F660">
        <v>8.2000000000000003E-2</v>
      </c>
      <c r="G660">
        <v>22.96</v>
      </c>
      <c r="H660">
        <v>7.2999999999999995E-2</v>
      </c>
      <c r="I660">
        <v>20.440000000000001</v>
      </c>
      <c r="J660">
        <v>6.7000000000000004E-2</v>
      </c>
      <c r="K660">
        <v>18.760000000000002</v>
      </c>
      <c r="L660">
        <v>0</v>
      </c>
      <c r="M660">
        <v>0</v>
      </c>
      <c r="N660">
        <v>0</v>
      </c>
      <c r="O660">
        <v>0</v>
      </c>
      <c r="P660">
        <v>280</v>
      </c>
      <c r="Q660">
        <v>7.6999999999999999E-2</v>
      </c>
      <c r="R660">
        <v>21.56</v>
      </c>
      <c r="S660">
        <v>7.0000000000000007E-2</v>
      </c>
      <c r="T660">
        <v>19.600000000000001</v>
      </c>
      <c r="U660">
        <v>6.5000000000000002E-2</v>
      </c>
      <c r="V660">
        <v>18.2</v>
      </c>
      <c r="W660">
        <v>0</v>
      </c>
      <c r="X660">
        <v>0</v>
      </c>
      <c r="Y660">
        <v>0</v>
      </c>
      <c r="Z660">
        <v>0</v>
      </c>
      <c r="AB660">
        <v>202227</v>
      </c>
      <c r="AC660">
        <v>202247</v>
      </c>
      <c r="AM660" t="s">
        <v>38</v>
      </c>
      <c r="AN660" t="s">
        <v>39</v>
      </c>
      <c r="BE660" t="s">
        <v>40</v>
      </c>
      <c r="BF660" t="s">
        <v>41</v>
      </c>
    </row>
    <row r="661" spans="1:58">
      <c r="A661">
        <v>80259</v>
      </c>
      <c r="B661" t="s">
        <v>384</v>
      </c>
      <c r="C661">
        <v>755</v>
      </c>
      <c r="D661" t="s">
        <v>68</v>
      </c>
      <c r="E661" t="s">
        <v>69</v>
      </c>
      <c r="F661">
        <v>7.1999999999999995E-2</v>
      </c>
      <c r="G661">
        <v>27</v>
      </c>
      <c r="H661">
        <v>6.5000000000000002E-2</v>
      </c>
      <c r="I661">
        <v>24.37</v>
      </c>
      <c r="J661">
        <v>5.8999999999999997E-2</v>
      </c>
      <c r="K661">
        <v>22.12</v>
      </c>
      <c r="L661">
        <v>0</v>
      </c>
      <c r="M661">
        <v>0</v>
      </c>
      <c r="N661">
        <v>0</v>
      </c>
      <c r="O661">
        <v>0</v>
      </c>
      <c r="P661">
        <v>375</v>
      </c>
      <c r="Q661">
        <v>6.8000000000000005E-2</v>
      </c>
      <c r="R661">
        <v>25.5</v>
      </c>
      <c r="S661">
        <v>6.2E-2</v>
      </c>
      <c r="T661">
        <v>23.25</v>
      </c>
      <c r="U661">
        <v>5.8000000000000003E-2</v>
      </c>
      <c r="V661">
        <v>21.75</v>
      </c>
      <c r="W661">
        <v>0</v>
      </c>
      <c r="X661">
        <v>0</v>
      </c>
      <c r="Y661">
        <v>0</v>
      </c>
      <c r="Z661">
        <v>0</v>
      </c>
      <c r="AB661">
        <v>202227</v>
      </c>
      <c r="AC661">
        <v>202247</v>
      </c>
      <c r="AM661" t="s">
        <v>38</v>
      </c>
      <c r="AN661" t="s">
        <v>39</v>
      </c>
      <c r="BE661" t="s">
        <v>40</v>
      </c>
      <c r="BF661" t="s">
        <v>41</v>
      </c>
    </row>
    <row r="662" spans="1:58">
      <c r="A662">
        <v>80259</v>
      </c>
      <c r="B662" t="s">
        <v>384</v>
      </c>
      <c r="C662">
        <v>755</v>
      </c>
      <c r="D662" t="s">
        <v>45</v>
      </c>
      <c r="E662" t="s">
        <v>46</v>
      </c>
      <c r="F662">
        <v>0.15</v>
      </c>
      <c r="G662">
        <v>21</v>
      </c>
      <c r="H662">
        <v>0.13700000000000001</v>
      </c>
      <c r="I662">
        <v>19.18</v>
      </c>
      <c r="J662">
        <v>0.125</v>
      </c>
      <c r="K662">
        <v>17.5</v>
      </c>
      <c r="L662">
        <v>0</v>
      </c>
      <c r="M662">
        <v>0</v>
      </c>
      <c r="N662">
        <v>0</v>
      </c>
      <c r="O662">
        <v>0</v>
      </c>
      <c r="P662">
        <v>140</v>
      </c>
      <c r="Q662">
        <v>0.14199999999999999</v>
      </c>
      <c r="R662">
        <v>19.88</v>
      </c>
      <c r="S662">
        <v>0.13</v>
      </c>
      <c r="T662">
        <v>18.2</v>
      </c>
      <c r="U662">
        <v>0.122</v>
      </c>
      <c r="V662">
        <v>17.079999999999998</v>
      </c>
      <c r="W662">
        <v>0</v>
      </c>
      <c r="X662">
        <v>0</v>
      </c>
      <c r="Y662">
        <v>0</v>
      </c>
      <c r="Z662">
        <v>0</v>
      </c>
      <c r="AB662">
        <v>202227</v>
      </c>
      <c r="AC662">
        <v>202247</v>
      </c>
      <c r="AM662" t="s">
        <v>38</v>
      </c>
      <c r="AN662" t="s">
        <v>39</v>
      </c>
      <c r="BE662" t="s">
        <v>40</v>
      </c>
      <c r="BF662" t="s">
        <v>41</v>
      </c>
    </row>
    <row r="663" spans="1:58">
      <c r="A663">
        <v>80260</v>
      </c>
      <c r="B663" t="s">
        <v>385</v>
      </c>
      <c r="C663">
        <v>755</v>
      </c>
      <c r="D663" t="s">
        <v>36</v>
      </c>
      <c r="E663" t="s">
        <v>37</v>
      </c>
      <c r="F663">
        <v>8.2000000000000003E-2</v>
      </c>
      <c r="G663">
        <v>22.96</v>
      </c>
      <c r="H663">
        <v>7.2999999999999995E-2</v>
      </c>
      <c r="I663">
        <v>20.440000000000001</v>
      </c>
      <c r="J663">
        <v>6.7000000000000004E-2</v>
      </c>
      <c r="K663">
        <v>18.760000000000002</v>
      </c>
      <c r="L663">
        <v>0</v>
      </c>
      <c r="M663">
        <v>0</v>
      </c>
      <c r="N663">
        <v>0</v>
      </c>
      <c r="O663">
        <v>0</v>
      </c>
      <c r="P663">
        <v>280</v>
      </c>
      <c r="Q663">
        <v>7.6999999999999999E-2</v>
      </c>
      <c r="R663">
        <v>21.56</v>
      </c>
      <c r="S663">
        <v>7.0000000000000007E-2</v>
      </c>
      <c r="T663">
        <v>19.600000000000001</v>
      </c>
      <c r="U663">
        <v>6.5000000000000002E-2</v>
      </c>
      <c r="V663">
        <v>18.2</v>
      </c>
      <c r="W663">
        <v>0</v>
      </c>
      <c r="X663">
        <v>0</v>
      </c>
      <c r="Y663">
        <v>0</v>
      </c>
      <c r="Z663">
        <v>0</v>
      </c>
      <c r="AB663">
        <v>202227</v>
      </c>
      <c r="AC663">
        <v>202247</v>
      </c>
      <c r="AM663" t="s">
        <v>38</v>
      </c>
      <c r="AN663" t="s">
        <v>39</v>
      </c>
      <c r="BE663" t="s">
        <v>40</v>
      </c>
      <c r="BF663" t="s">
        <v>41</v>
      </c>
    </row>
    <row r="664" spans="1:58">
      <c r="A664">
        <v>80260</v>
      </c>
      <c r="B664" t="s">
        <v>385</v>
      </c>
      <c r="C664">
        <v>755</v>
      </c>
      <c r="D664" t="s">
        <v>68</v>
      </c>
      <c r="E664" t="s">
        <v>69</v>
      </c>
      <c r="F664">
        <v>7.1999999999999995E-2</v>
      </c>
      <c r="G664">
        <v>27</v>
      </c>
      <c r="H664">
        <v>6.5000000000000002E-2</v>
      </c>
      <c r="I664">
        <v>24.37</v>
      </c>
      <c r="J664">
        <v>5.8999999999999997E-2</v>
      </c>
      <c r="K664">
        <v>22.12</v>
      </c>
      <c r="L664">
        <v>0</v>
      </c>
      <c r="M664">
        <v>0</v>
      </c>
      <c r="N664">
        <v>0</v>
      </c>
      <c r="O664">
        <v>0</v>
      </c>
      <c r="P664">
        <v>375</v>
      </c>
      <c r="Q664">
        <v>6.8000000000000005E-2</v>
      </c>
      <c r="R664">
        <v>25.5</v>
      </c>
      <c r="S664">
        <v>6.2E-2</v>
      </c>
      <c r="T664">
        <v>23.25</v>
      </c>
      <c r="U664">
        <v>5.8000000000000003E-2</v>
      </c>
      <c r="V664">
        <v>21.75</v>
      </c>
      <c r="W664">
        <v>0</v>
      </c>
      <c r="X664">
        <v>0</v>
      </c>
      <c r="Y664">
        <v>0</v>
      </c>
      <c r="Z664">
        <v>0</v>
      </c>
      <c r="AB664">
        <v>202227</v>
      </c>
      <c r="AC664">
        <v>202247</v>
      </c>
      <c r="AM664" t="s">
        <v>38</v>
      </c>
      <c r="AN664" t="s">
        <v>39</v>
      </c>
      <c r="BE664" t="s">
        <v>40</v>
      </c>
      <c r="BF664" t="s">
        <v>41</v>
      </c>
    </row>
    <row r="665" spans="1:58">
      <c r="A665">
        <v>80260</v>
      </c>
      <c r="B665" t="s">
        <v>385</v>
      </c>
      <c r="C665">
        <v>755</v>
      </c>
      <c r="D665" t="s">
        <v>45</v>
      </c>
      <c r="E665" t="s">
        <v>46</v>
      </c>
      <c r="F665">
        <v>0.15</v>
      </c>
      <c r="G665">
        <v>21</v>
      </c>
      <c r="H665">
        <v>0.13700000000000001</v>
      </c>
      <c r="I665">
        <v>19.18</v>
      </c>
      <c r="J665">
        <v>0.125</v>
      </c>
      <c r="K665">
        <v>17.5</v>
      </c>
      <c r="L665">
        <v>0</v>
      </c>
      <c r="M665">
        <v>0</v>
      </c>
      <c r="N665">
        <v>0</v>
      </c>
      <c r="O665">
        <v>0</v>
      </c>
      <c r="P665">
        <v>140</v>
      </c>
      <c r="Q665">
        <v>0.14199999999999999</v>
      </c>
      <c r="R665">
        <v>19.88</v>
      </c>
      <c r="S665">
        <v>0.13</v>
      </c>
      <c r="T665">
        <v>18.2</v>
      </c>
      <c r="U665">
        <v>0.122</v>
      </c>
      <c r="V665">
        <v>17.079999999999998</v>
      </c>
      <c r="W665">
        <v>0</v>
      </c>
      <c r="X665">
        <v>0</v>
      </c>
      <c r="Y665">
        <v>0</v>
      </c>
      <c r="Z665">
        <v>0</v>
      </c>
      <c r="AB665">
        <v>202227</v>
      </c>
      <c r="AC665">
        <v>202247</v>
      </c>
      <c r="AM665" t="s">
        <v>38</v>
      </c>
      <c r="AN665" t="s">
        <v>39</v>
      </c>
      <c r="BE665" t="s">
        <v>40</v>
      </c>
      <c r="BF665" t="s">
        <v>41</v>
      </c>
    </row>
    <row r="666" spans="1:58">
      <c r="A666">
        <v>80261</v>
      </c>
      <c r="B666" t="s">
        <v>386</v>
      </c>
      <c r="C666">
        <v>755</v>
      </c>
      <c r="D666" t="s">
        <v>36</v>
      </c>
      <c r="E666" t="s">
        <v>37</v>
      </c>
      <c r="F666">
        <v>9.1999999999999998E-2</v>
      </c>
      <c r="G666">
        <v>25.76</v>
      </c>
      <c r="H666">
        <v>8.3000000000000004E-2</v>
      </c>
      <c r="I666">
        <v>23.24</v>
      </c>
      <c r="J666">
        <v>7.4999999999999997E-2</v>
      </c>
      <c r="K666">
        <v>21</v>
      </c>
      <c r="L666">
        <v>0</v>
      </c>
      <c r="M666">
        <v>0</v>
      </c>
      <c r="N666">
        <v>0</v>
      </c>
      <c r="O666">
        <v>0</v>
      </c>
      <c r="P666">
        <v>280</v>
      </c>
      <c r="Q666">
        <v>8.6999999999999994E-2</v>
      </c>
      <c r="R666">
        <v>24.36</v>
      </c>
      <c r="S666">
        <v>7.9000000000000001E-2</v>
      </c>
      <c r="T666">
        <v>22.12</v>
      </c>
      <c r="U666">
        <v>7.2999999999999995E-2</v>
      </c>
      <c r="V666">
        <v>20.440000000000001</v>
      </c>
      <c r="W666">
        <v>0</v>
      </c>
      <c r="X666">
        <v>0</v>
      </c>
      <c r="Y666">
        <v>0</v>
      </c>
      <c r="Z666">
        <v>0</v>
      </c>
      <c r="AB666">
        <v>202227</v>
      </c>
      <c r="AC666">
        <v>202247</v>
      </c>
      <c r="AM666" t="s">
        <v>38</v>
      </c>
      <c r="AN666" t="s">
        <v>39</v>
      </c>
      <c r="BE666" t="s">
        <v>40</v>
      </c>
      <c r="BF666" t="s">
        <v>41</v>
      </c>
    </row>
    <row r="667" spans="1:58">
      <c r="A667">
        <v>80261</v>
      </c>
      <c r="B667" t="s">
        <v>386</v>
      </c>
      <c r="C667">
        <v>755</v>
      </c>
      <c r="D667" t="s">
        <v>68</v>
      </c>
      <c r="E667" t="s">
        <v>69</v>
      </c>
      <c r="F667">
        <v>7.9000000000000001E-2</v>
      </c>
      <c r="G667">
        <v>29.62</v>
      </c>
      <c r="H667">
        <v>7.0999999999999994E-2</v>
      </c>
      <c r="I667">
        <v>26.62</v>
      </c>
      <c r="J667">
        <v>6.5000000000000002E-2</v>
      </c>
      <c r="K667">
        <v>24.37</v>
      </c>
      <c r="L667">
        <v>0</v>
      </c>
      <c r="M667">
        <v>0</v>
      </c>
      <c r="N667">
        <v>0</v>
      </c>
      <c r="O667">
        <v>0</v>
      </c>
      <c r="P667">
        <v>375</v>
      </c>
      <c r="Q667">
        <v>7.4999999999999997E-2</v>
      </c>
      <c r="R667">
        <v>28.12</v>
      </c>
      <c r="S667">
        <v>6.7000000000000004E-2</v>
      </c>
      <c r="T667">
        <v>25.12</v>
      </c>
      <c r="U667">
        <v>6.3E-2</v>
      </c>
      <c r="V667">
        <v>23.62</v>
      </c>
      <c r="W667">
        <v>0</v>
      </c>
      <c r="X667">
        <v>0</v>
      </c>
      <c r="Y667">
        <v>0</v>
      </c>
      <c r="Z667">
        <v>0</v>
      </c>
      <c r="AB667">
        <v>202227</v>
      </c>
      <c r="AC667">
        <v>202247</v>
      </c>
      <c r="AM667" t="s">
        <v>38</v>
      </c>
      <c r="AN667" t="s">
        <v>39</v>
      </c>
      <c r="BE667" t="s">
        <v>40</v>
      </c>
      <c r="BF667" t="s">
        <v>41</v>
      </c>
    </row>
    <row r="668" spans="1:58">
      <c r="A668">
        <v>80261</v>
      </c>
      <c r="B668" t="s">
        <v>386</v>
      </c>
      <c r="C668">
        <v>755</v>
      </c>
      <c r="D668" t="s">
        <v>45</v>
      </c>
      <c r="E668" t="s">
        <v>46</v>
      </c>
      <c r="F668">
        <v>0.15</v>
      </c>
      <c r="G668">
        <v>21</v>
      </c>
      <c r="H668">
        <v>0.13700000000000001</v>
      </c>
      <c r="I668">
        <v>19.18</v>
      </c>
      <c r="J668">
        <v>0.125</v>
      </c>
      <c r="K668">
        <v>17.5</v>
      </c>
      <c r="L668">
        <v>0</v>
      </c>
      <c r="M668">
        <v>0</v>
      </c>
      <c r="N668">
        <v>0</v>
      </c>
      <c r="O668">
        <v>0</v>
      </c>
      <c r="P668">
        <v>140</v>
      </c>
      <c r="Q668">
        <v>0.14199999999999999</v>
      </c>
      <c r="R668">
        <v>19.88</v>
      </c>
      <c r="S668">
        <v>0.13</v>
      </c>
      <c r="T668">
        <v>18.2</v>
      </c>
      <c r="U668">
        <v>0.122</v>
      </c>
      <c r="V668">
        <v>17.079999999999998</v>
      </c>
      <c r="W668">
        <v>0</v>
      </c>
      <c r="X668">
        <v>0</v>
      </c>
      <c r="Y668">
        <v>0</v>
      </c>
      <c r="Z668">
        <v>0</v>
      </c>
      <c r="AB668">
        <v>202227</v>
      </c>
      <c r="AC668">
        <v>202247</v>
      </c>
      <c r="AM668" t="s">
        <v>38</v>
      </c>
      <c r="AN668" t="s">
        <v>39</v>
      </c>
      <c r="BE668" t="s">
        <v>40</v>
      </c>
      <c r="BF668" t="s">
        <v>41</v>
      </c>
    </row>
    <row r="669" spans="1:58">
      <c r="A669">
        <v>80265</v>
      </c>
      <c r="B669" t="s">
        <v>387</v>
      </c>
      <c r="C669">
        <v>755</v>
      </c>
      <c r="D669" t="s">
        <v>36</v>
      </c>
      <c r="E669" t="s">
        <v>37</v>
      </c>
      <c r="F669">
        <v>9.1999999999999998E-2</v>
      </c>
      <c r="G669">
        <v>25.76</v>
      </c>
      <c r="H669">
        <v>8.3000000000000004E-2</v>
      </c>
      <c r="I669">
        <v>23.24</v>
      </c>
      <c r="J669">
        <v>7.4999999999999997E-2</v>
      </c>
      <c r="K669">
        <v>21</v>
      </c>
      <c r="L669">
        <v>0</v>
      </c>
      <c r="M669">
        <v>0</v>
      </c>
      <c r="N669">
        <v>0</v>
      </c>
      <c r="O669">
        <v>0</v>
      </c>
      <c r="P669">
        <v>280</v>
      </c>
      <c r="Q669">
        <v>8.6999999999999994E-2</v>
      </c>
      <c r="R669">
        <v>24.36</v>
      </c>
      <c r="S669">
        <v>7.9000000000000001E-2</v>
      </c>
      <c r="T669">
        <v>22.12</v>
      </c>
      <c r="U669">
        <v>7.2999999999999995E-2</v>
      </c>
      <c r="V669">
        <v>20.440000000000001</v>
      </c>
      <c r="W669">
        <v>0</v>
      </c>
      <c r="X669">
        <v>0</v>
      </c>
      <c r="Y669">
        <v>0</v>
      </c>
      <c r="Z669">
        <v>0</v>
      </c>
      <c r="AB669">
        <v>202227</v>
      </c>
      <c r="AC669">
        <v>202247</v>
      </c>
      <c r="AM669" t="s">
        <v>38</v>
      </c>
      <c r="AN669" t="s">
        <v>39</v>
      </c>
      <c r="BE669" t="s">
        <v>40</v>
      </c>
      <c r="BF669" t="s">
        <v>41</v>
      </c>
    </row>
    <row r="670" spans="1:58">
      <c r="A670">
        <v>80265</v>
      </c>
      <c r="B670" t="s">
        <v>387</v>
      </c>
      <c r="C670">
        <v>755</v>
      </c>
      <c r="D670" t="s">
        <v>68</v>
      </c>
      <c r="E670" t="s">
        <v>69</v>
      </c>
      <c r="F670">
        <v>7.9000000000000001E-2</v>
      </c>
      <c r="G670">
        <v>29.62</v>
      </c>
      <c r="H670">
        <v>7.0999999999999994E-2</v>
      </c>
      <c r="I670">
        <v>26.62</v>
      </c>
      <c r="J670">
        <v>6.5000000000000002E-2</v>
      </c>
      <c r="K670">
        <v>24.37</v>
      </c>
      <c r="L670">
        <v>0</v>
      </c>
      <c r="M670">
        <v>0</v>
      </c>
      <c r="N670">
        <v>0</v>
      </c>
      <c r="O670">
        <v>0</v>
      </c>
      <c r="P670">
        <v>375</v>
      </c>
      <c r="Q670">
        <v>7.4999999999999997E-2</v>
      </c>
      <c r="R670">
        <v>28.12</v>
      </c>
      <c r="S670">
        <v>6.7000000000000004E-2</v>
      </c>
      <c r="T670">
        <v>25.12</v>
      </c>
      <c r="U670">
        <v>6.3E-2</v>
      </c>
      <c r="V670">
        <v>23.62</v>
      </c>
      <c r="W670">
        <v>0</v>
      </c>
      <c r="X670">
        <v>0</v>
      </c>
      <c r="Y670">
        <v>0</v>
      </c>
      <c r="Z670">
        <v>0</v>
      </c>
      <c r="AB670">
        <v>202227</v>
      </c>
      <c r="AC670">
        <v>202247</v>
      </c>
      <c r="AM670" t="s">
        <v>38</v>
      </c>
      <c r="AN670" t="s">
        <v>39</v>
      </c>
      <c r="BE670" t="s">
        <v>40</v>
      </c>
      <c r="BF670" t="s">
        <v>41</v>
      </c>
    </row>
    <row r="671" spans="1:58">
      <c r="A671">
        <v>80265</v>
      </c>
      <c r="B671" t="s">
        <v>387</v>
      </c>
      <c r="C671">
        <v>755</v>
      </c>
      <c r="D671" t="s">
        <v>45</v>
      </c>
      <c r="E671" t="s">
        <v>46</v>
      </c>
      <c r="F671">
        <v>0.15</v>
      </c>
      <c r="G671">
        <v>21</v>
      </c>
      <c r="H671">
        <v>0.13700000000000001</v>
      </c>
      <c r="I671">
        <v>19.18</v>
      </c>
      <c r="J671">
        <v>0.125</v>
      </c>
      <c r="K671">
        <v>17.5</v>
      </c>
      <c r="L671">
        <v>0</v>
      </c>
      <c r="M671">
        <v>0</v>
      </c>
      <c r="N671">
        <v>0</v>
      </c>
      <c r="O671">
        <v>0</v>
      </c>
      <c r="P671">
        <v>140</v>
      </c>
      <c r="Q671">
        <v>0.14199999999999999</v>
      </c>
      <c r="R671">
        <v>19.88</v>
      </c>
      <c r="S671">
        <v>0.13</v>
      </c>
      <c r="T671">
        <v>18.2</v>
      </c>
      <c r="U671">
        <v>0.122</v>
      </c>
      <c r="V671">
        <v>17.079999999999998</v>
      </c>
      <c r="W671">
        <v>0</v>
      </c>
      <c r="X671">
        <v>0</v>
      </c>
      <c r="Y671">
        <v>0</v>
      </c>
      <c r="Z671">
        <v>0</v>
      </c>
      <c r="AB671">
        <v>202227</v>
      </c>
      <c r="AC671">
        <v>202247</v>
      </c>
      <c r="AM671" t="s">
        <v>38</v>
      </c>
      <c r="AN671" t="s">
        <v>39</v>
      </c>
      <c r="BE671" t="s">
        <v>40</v>
      </c>
      <c r="BF671" t="s">
        <v>41</v>
      </c>
    </row>
    <row r="672" spans="1:58">
      <c r="A672">
        <v>80575</v>
      </c>
      <c r="B672" t="s">
        <v>388</v>
      </c>
      <c r="C672">
        <v>755</v>
      </c>
      <c r="D672" t="s">
        <v>36</v>
      </c>
      <c r="E672" t="s">
        <v>37</v>
      </c>
      <c r="F672">
        <v>9.1999999999999998E-2</v>
      </c>
      <c r="G672">
        <v>25.76</v>
      </c>
      <c r="H672">
        <v>8.3000000000000004E-2</v>
      </c>
      <c r="I672">
        <v>23.24</v>
      </c>
      <c r="J672">
        <v>7.4999999999999997E-2</v>
      </c>
      <c r="K672">
        <v>21</v>
      </c>
      <c r="L672">
        <v>0</v>
      </c>
      <c r="M672">
        <v>0</v>
      </c>
      <c r="N672">
        <v>0</v>
      </c>
      <c r="O672">
        <v>0</v>
      </c>
      <c r="P672">
        <v>280</v>
      </c>
      <c r="Q672">
        <v>8.6999999999999994E-2</v>
      </c>
      <c r="R672">
        <v>24.36</v>
      </c>
      <c r="S672">
        <v>7.9000000000000001E-2</v>
      </c>
      <c r="T672">
        <v>22.12</v>
      </c>
      <c r="U672">
        <v>7.2999999999999995E-2</v>
      </c>
      <c r="V672">
        <v>20.440000000000001</v>
      </c>
      <c r="W672">
        <v>0</v>
      </c>
      <c r="X672">
        <v>0</v>
      </c>
      <c r="Y672">
        <v>0</v>
      </c>
      <c r="Z672">
        <v>0</v>
      </c>
      <c r="AB672">
        <v>202227</v>
      </c>
      <c r="AC672">
        <v>202247</v>
      </c>
      <c r="AE672" t="s">
        <v>71</v>
      </c>
      <c r="AF672" t="s">
        <v>72</v>
      </c>
      <c r="AM672" t="s">
        <v>38</v>
      </c>
      <c r="AN672" t="s">
        <v>39</v>
      </c>
      <c r="BE672" t="s">
        <v>40</v>
      </c>
      <c r="BF672" t="s">
        <v>41</v>
      </c>
    </row>
    <row r="673" spans="1:58">
      <c r="A673">
        <v>80575</v>
      </c>
      <c r="B673" t="s">
        <v>388</v>
      </c>
      <c r="C673">
        <v>755</v>
      </c>
      <c r="D673" t="s">
        <v>68</v>
      </c>
      <c r="E673" t="s">
        <v>69</v>
      </c>
      <c r="F673">
        <v>7.9000000000000001E-2</v>
      </c>
      <c r="G673">
        <v>29.62</v>
      </c>
      <c r="H673">
        <v>7.0999999999999994E-2</v>
      </c>
      <c r="I673">
        <v>26.62</v>
      </c>
      <c r="J673">
        <v>6.5000000000000002E-2</v>
      </c>
      <c r="K673">
        <v>24.37</v>
      </c>
      <c r="L673">
        <v>0</v>
      </c>
      <c r="M673">
        <v>0</v>
      </c>
      <c r="N673">
        <v>0</v>
      </c>
      <c r="O673">
        <v>0</v>
      </c>
      <c r="P673">
        <v>375</v>
      </c>
      <c r="Q673">
        <v>7.4999999999999997E-2</v>
      </c>
      <c r="R673">
        <v>28.12</v>
      </c>
      <c r="S673">
        <v>6.7000000000000004E-2</v>
      </c>
      <c r="T673">
        <v>25.12</v>
      </c>
      <c r="U673">
        <v>6.3E-2</v>
      </c>
      <c r="V673">
        <v>23.62</v>
      </c>
      <c r="W673">
        <v>0</v>
      </c>
      <c r="X673">
        <v>0</v>
      </c>
      <c r="Y673">
        <v>0</v>
      </c>
      <c r="Z673">
        <v>0</v>
      </c>
      <c r="AB673">
        <v>202227</v>
      </c>
      <c r="AC673">
        <v>202247</v>
      </c>
      <c r="AE673" t="s">
        <v>71</v>
      </c>
      <c r="AF673" t="s">
        <v>72</v>
      </c>
      <c r="AM673" t="s">
        <v>38</v>
      </c>
      <c r="AN673" t="s">
        <v>39</v>
      </c>
      <c r="BE673" t="s">
        <v>40</v>
      </c>
      <c r="BF673" t="s">
        <v>41</v>
      </c>
    </row>
    <row r="674" spans="1:58">
      <c r="A674">
        <v>80575</v>
      </c>
      <c r="B674" t="s">
        <v>388</v>
      </c>
      <c r="C674">
        <v>755</v>
      </c>
      <c r="D674" t="s">
        <v>45</v>
      </c>
      <c r="E674" t="s">
        <v>46</v>
      </c>
      <c r="F674">
        <v>0.15</v>
      </c>
      <c r="G674">
        <v>21</v>
      </c>
      <c r="H674">
        <v>0.13700000000000001</v>
      </c>
      <c r="I674">
        <v>19.18</v>
      </c>
      <c r="J674">
        <v>0.125</v>
      </c>
      <c r="K674">
        <v>17.5</v>
      </c>
      <c r="L674">
        <v>0</v>
      </c>
      <c r="M674">
        <v>0</v>
      </c>
      <c r="N674">
        <v>0</v>
      </c>
      <c r="O674">
        <v>0</v>
      </c>
      <c r="P674">
        <v>140</v>
      </c>
      <c r="Q674">
        <v>0.14199999999999999</v>
      </c>
      <c r="R674">
        <v>19.88</v>
      </c>
      <c r="S674">
        <v>0.13</v>
      </c>
      <c r="T674">
        <v>18.2</v>
      </c>
      <c r="U674">
        <v>0.122</v>
      </c>
      <c r="V674">
        <v>17.079999999999998</v>
      </c>
      <c r="W674">
        <v>0</v>
      </c>
      <c r="X674">
        <v>0</v>
      </c>
      <c r="Y674">
        <v>0</v>
      </c>
      <c r="Z674">
        <v>0</v>
      </c>
      <c r="AB674">
        <v>202227</v>
      </c>
      <c r="AC674">
        <v>202247</v>
      </c>
      <c r="AE674" t="s">
        <v>71</v>
      </c>
      <c r="AF674" t="s">
        <v>72</v>
      </c>
      <c r="AM674" t="s">
        <v>38</v>
      </c>
      <c r="AN674" t="s">
        <v>39</v>
      </c>
      <c r="BE674" t="s">
        <v>40</v>
      </c>
      <c r="BF674" t="s">
        <v>41</v>
      </c>
    </row>
    <row r="675" spans="1:58">
      <c r="A675">
        <v>80581</v>
      </c>
      <c r="B675" t="s">
        <v>389</v>
      </c>
      <c r="C675">
        <v>755</v>
      </c>
      <c r="D675" t="s">
        <v>36</v>
      </c>
      <c r="E675" t="s">
        <v>37</v>
      </c>
      <c r="F675">
        <v>7.8E-2</v>
      </c>
      <c r="G675">
        <v>21.84</v>
      </c>
      <c r="H675">
        <v>7.0999999999999994E-2</v>
      </c>
      <c r="I675">
        <v>19.88</v>
      </c>
      <c r="J675">
        <v>6.5000000000000002E-2</v>
      </c>
      <c r="K675">
        <v>18.2</v>
      </c>
      <c r="L675">
        <v>0</v>
      </c>
      <c r="M675">
        <v>0</v>
      </c>
      <c r="N675">
        <v>0</v>
      </c>
      <c r="O675">
        <v>0</v>
      </c>
      <c r="P675">
        <v>280</v>
      </c>
      <c r="Q675">
        <v>7.2999999999999995E-2</v>
      </c>
      <c r="R675">
        <v>20.440000000000001</v>
      </c>
      <c r="S675">
        <v>6.7000000000000004E-2</v>
      </c>
      <c r="T675">
        <v>18.760000000000002</v>
      </c>
      <c r="U675">
        <v>6.3E-2</v>
      </c>
      <c r="V675">
        <v>17.64</v>
      </c>
      <c r="W675">
        <v>0</v>
      </c>
      <c r="X675">
        <v>0</v>
      </c>
      <c r="Y675">
        <v>0</v>
      </c>
      <c r="Z675">
        <v>0</v>
      </c>
      <c r="AB675">
        <v>202227</v>
      </c>
      <c r="AC675">
        <v>202247</v>
      </c>
      <c r="AM675" t="s">
        <v>38</v>
      </c>
      <c r="AN675" t="s">
        <v>39</v>
      </c>
      <c r="BE675" t="s">
        <v>40</v>
      </c>
      <c r="BF675" t="s">
        <v>41</v>
      </c>
    </row>
    <row r="676" spans="1:58">
      <c r="A676">
        <v>80581</v>
      </c>
      <c r="B676" t="s">
        <v>389</v>
      </c>
      <c r="C676">
        <v>755</v>
      </c>
      <c r="D676" t="s">
        <v>45</v>
      </c>
      <c r="E676" t="s">
        <v>46</v>
      </c>
      <c r="F676">
        <v>0.112</v>
      </c>
      <c r="G676">
        <v>15.68</v>
      </c>
      <c r="H676">
        <v>0.1</v>
      </c>
      <c r="I676">
        <v>14</v>
      </c>
      <c r="J676">
        <v>9.0999999999999998E-2</v>
      </c>
      <c r="K676">
        <v>12.74</v>
      </c>
      <c r="L676">
        <v>0</v>
      </c>
      <c r="M676">
        <v>0</v>
      </c>
      <c r="N676">
        <v>0</v>
      </c>
      <c r="O676">
        <v>0</v>
      </c>
      <c r="P676">
        <v>140</v>
      </c>
      <c r="Q676">
        <v>0.106</v>
      </c>
      <c r="R676">
        <v>14.84</v>
      </c>
      <c r="S676">
        <v>9.5000000000000001E-2</v>
      </c>
      <c r="T676">
        <v>13.3</v>
      </c>
      <c r="U676">
        <v>8.8999999999999996E-2</v>
      </c>
      <c r="V676">
        <v>12.46</v>
      </c>
      <c r="W676">
        <v>0</v>
      </c>
      <c r="X676">
        <v>0</v>
      </c>
      <c r="Y676">
        <v>0</v>
      </c>
      <c r="Z676">
        <v>0</v>
      </c>
      <c r="AB676">
        <v>202227</v>
      </c>
      <c r="AC676">
        <v>202247</v>
      </c>
      <c r="AM676" t="s">
        <v>38</v>
      </c>
      <c r="AN676" t="s">
        <v>39</v>
      </c>
      <c r="BE676" t="s">
        <v>40</v>
      </c>
      <c r="BF676" t="s">
        <v>41</v>
      </c>
    </row>
    <row r="677" spans="1:58">
      <c r="A677">
        <v>80582</v>
      </c>
      <c r="B677" t="s">
        <v>390</v>
      </c>
      <c r="C677">
        <v>755</v>
      </c>
      <c r="D677" t="s">
        <v>36</v>
      </c>
      <c r="E677" t="s">
        <v>37</v>
      </c>
      <c r="F677">
        <v>7.8E-2</v>
      </c>
      <c r="G677">
        <v>21.84</v>
      </c>
      <c r="H677">
        <v>7.0999999999999994E-2</v>
      </c>
      <c r="I677">
        <v>19.88</v>
      </c>
      <c r="J677">
        <v>6.5000000000000002E-2</v>
      </c>
      <c r="K677">
        <v>18.2</v>
      </c>
      <c r="L677">
        <v>0</v>
      </c>
      <c r="M677">
        <v>0</v>
      </c>
      <c r="N677">
        <v>0</v>
      </c>
      <c r="O677">
        <v>0</v>
      </c>
      <c r="P677">
        <v>280</v>
      </c>
      <c r="Q677">
        <v>7.2999999999999995E-2</v>
      </c>
      <c r="R677">
        <v>20.440000000000001</v>
      </c>
      <c r="S677">
        <v>6.7000000000000004E-2</v>
      </c>
      <c r="T677">
        <v>18.760000000000002</v>
      </c>
      <c r="U677">
        <v>6.3E-2</v>
      </c>
      <c r="V677">
        <v>17.64</v>
      </c>
      <c r="W677">
        <v>0</v>
      </c>
      <c r="X677">
        <v>0</v>
      </c>
      <c r="Y677">
        <v>0</v>
      </c>
      <c r="Z677">
        <v>0</v>
      </c>
      <c r="AB677">
        <v>202227</v>
      </c>
      <c r="AC677">
        <v>202247</v>
      </c>
      <c r="AM677" t="s">
        <v>38</v>
      </c>
      <c r="AN677" t="s">
        <v>39</v>
      </c>
      <c r="BE677" t="s">
        <v>40</v>
      </c>
      <c r="BF677" t="s">
        <v>41</v>
      </c>
    </row>
    <row r="678" spans="1:58">
      <c r="A678">
        <v>80582</v>
      </c>
      <c r="B678" t="s">
        <v>390</v>
      </c>
      <c r="C678">
        <v>755</v>
      </c>
      <c r="D678" t="s">
        <v>45</v>
      </c>
      <c r="E678" t="s">
        <v>46</v>
      </c>
      <c r="F678">
        <v>0.112</v>
      </c>
      <c r="G678">
        <v>15.68</v>
      </c>
      <c r="H678">
        <v>0.1</v>
      </c>
      <c r="I678">
        <v>14</v>
      </c>
      <c r="J678">
        <v>9.0999999999999998E-2</v>
      </c>
      <c r="K678">
        <v>12.74</v>
      </c>
      <c r="L678">
        <v>0</v>
      </c>
      <c r="M678">
        <v>0</v>
      </c>
      <c r="N678">
        <v>0</v>
      </c>
      <c r="O678">
        <v>0</v>
      </c>
      <c r="P678">
        <v>140</v>
      </c>
      <c r="Q678">
        <v>0.106</v>
      </c>
      <c r="R678">
        <v>14.84</v>
      </c>
      <c r="S678">
        <v>9.5000000000000001E-2</v>
      </c>
      <c r="T678">
        <v>13.3</v>
      </c>
      <c r="U678">
        <v>8.8999999999999996E-2</v>
      </c>
      <c r="V678">
        <v>12.46</v>
      </c>
      <c r="W678">
        <v>0</v>
      </c>
      <c r="X678">
        <v>0</v>
      </c>
      <c r="Y678">
        <v>0</v>
      </c>
      <c r="Z678">
        <v>0</v>
      </c>
      <c r="AB678">
        <v>202227</v>
      </c>
      <c r="AC678">
        <v>202247</v>
      </c>
      <c r="AM678" t="s">
        <v>38</v>
      </c>
      <c r="AN678" t="s">
        <v>39</v>
      </c>
      <c r="BE678" t="s">
        <v>40</v>
      </c>
      <c r="BF678" t="s">
        <v>41</v>
      </c>
    </row>
    <row r="679" spans="1:58">
      <c r="A679">
        <v>80583</v>
      </c>
      <c r="B679" t="s">
        <v>391</v>
      </c>
      <c r="C679">
        <v>755</v>
      </c>
      <c r="D679" t="s">
        <v>36</v>
      </c>
      <c r="E679" t="s">
        <v>37</v>
      </c>
      <c r="F679">
        <v>7.8E-2</v>
      </c>
      <c r="G679">
        <v>21.84</v>
      </c>
      <c r="H679">
        <v>7.0999999999999994E-2</v>
      </c>
      <c r="I679">
        <v>19.88</v>
      </c>
      <c r="J679">
        <v>6.5000000000000002E-2</v>
      </c>
      <c r="K679">
        <v>18.2</v>
      </c>
      <c r="L679">
        <v>0</v>
      </c>
      <c r="M679">
        <v>0</v>
      </c>
      <c r="N679">
        <v>0</v>
      </c>
      <c r="O679">
        <v>0</v>
      </c>
      <c r="P679">
        <v>280</v>
      </c>
      <c r="Q679">
        <v>7.2999999999999995E-2</v>
      </c>
      <c r="R679">
        <v>20.440000000000001</v>
      </c>
      <c r="S679">
        <v>6.7000000000000004E-2</v>
      </c>
      <c r="T679">
        <v>18.760000000000002</v>
      </c>
      <c r="U679">
        <v>6.3E-2</v>
      </c>
      <c r="V679">
        <v>17.64</v>
      </c>
      <c r="W679">
        <v>0</v>
      </c>
      <c r="X679">
        <v>0</v>
      </c>
      <c r="Y679">
        <v>0</v>
      </c>
      <c r="Z679">
        <v>0</v>
      </c>
      <c r="AB679">
        <v>202227</v>
      </c>
      <c r="AC679">
        <v>202247</v>
      </c>
      <c r="AM679" t="s">
        <v>38</v>
      </c>
      <c r="AN679" t="s">
        <v>39</v>
      </c>
      <c r="BE679" t="s">
        <v>40</v>
      </c>
      <c r="BF679" t="s">
        <v>41</v>
      </c>
    </row>
    <row r="680" spans="1:58">
      <c r="A680">
        <v>80583</v>
      </c>
      <c r="B680" t="s">
        <v>391</v>
      </c>
      <c r="C680">
        <v>755</v>
      </c>
      <c r="D680" t="s">
        <v>45</v>
      </c>
      <c r="E680" t="s">
        <v>46</v>
      </c>
      <c r="F680">
        <v>0.112</v>
      </c>
      <c r="G680">
        <v>15.68</v>
      </c>
      <c r="H680">
        <v>0.1</v>
      </c>
      <c r="I680">
        <v>14</v>
      </c>
      <c r="J680">
        <v>9.0999999999999998E-2</v>
      </c>
      <c r="K680">
        <v>12.74</v>
      </c>
      <c r="L680">
        <v>0</v>
      </c>
      <c r="M680">
        <v>0</v>
      </c>
      <c r="N680">
        <v>0</v>
      </c>
      <c r="O680">
        <v>0</v>
      </c>
      <c r="P680">
        <v>140</v>
      </c>
      <c r="Q680">
        <v>0.106</v>
      </c>
      <c r="R680">
        <v>14.84</v>
      </c>
      <c r="S680">
        <v>9.5000000000000001E-2</v>
      </c>
      <c r="T680">
        <v>13.3</v>
      </c>
      <c r="U680">
        <v>8.8999999999999996E-2</v>
      </c>
      <c r="V680">
        <v>12.46</v>
      </c>
      <c r="W680">
        <v>0</v>
      </c>
      <c r="X680">
        <v>0</v>
      </c>
      <c r="Y680">
        <v>0</v>
      </c>
      <c r="Z680">
        <v>0</v>
      </c>
      <c r="AB680">
        <v>202227</v>
      </c>
      <c r="AC680">
        <v>202247</v>
      </c>
      <c r="AM680" t="s">
        <v>38</v>
      </c>
      <c r="AN680" t="s">
        <v>39</v>
      </c>
      <c r="BE680" t="s">
        <v>40</v>
      </c>
      <c r="BF680" t="s">
        <v>41</v>
      </c>
    </row>
    <row r="681" spans="1:58">
      <c r="A681">
        <v>80584</v>
      </c>
      <c r="B681" t="s">
        <v>392</v>
      </c>
      <c r="C681">
        <v>755</v>
      </c>
      <c r="D681" t="s">
        <v>36</v>
      </c>
      <c r="E681" t="s">
        <v>37</v>
      </c>
      <c r="F681">
        <v>7.8E-2</v>
      </c>
      <c r="G681">
        <v>21.84</v>
      </c>
      <c r="H681">
        <v>7.0999999999999994E-2</v>
      </c>
      <c r="I681">
        <v>19.88</v>
      </c>
      <c r="J681">
        <v>6.5000000000000002E-2</v>
      </c>
      <c r="K681">
        <v>18.2</v>
      </c>
      <c r="L681">
        <v>0</v>
      </c>
      <c r="M681">
        <v>0</v>
      </c>
      <c r="N681">
        <v>0</v>
      </c>
      <c r="O681">
        <v>0</v>
      </c>
      <c r="P681">
        <v>280</v>
      </c>
      <c r="Q681">
        <v>7.2999999999999995E-2</v>
      </c>
      <c r="R681">
        <v>20.440000000000001</v>
      </c>
      <c r="S681">
        <v>6.7000000000000004E-2</v>
      </c>
      <c r="T681">
        <v>18.760000000000002</v>
      </c>
      <c r="U681">
        <v>6.3E-2</v>
      </c>
      <c r="V681">
        <v>17.64</v>
      </c>
      <c r="W681">
        <v>0</v>
      </c>
      <c r="X681">
        <v>0</v>
      </c>
      <c r="Y681">
        <v>0</v>
      </c>
      <c r="Z681">
        <v>0</v>
      </c>
      <c r="AB681">
        <v>202227</v>
      </c>
      <c r="AC681">
        <v>202247</v>
      </c>
      <c r="AM681" t="s">
        <v>38</v>
      </c>
      <c r="AN681" t="s">
        <v>39</v>
      </c>
      <c r="BE681" t="s">
        <v>40</v>
      </c>
      <c r="BF681" t="s">
        <v>41</v>
      </c>
    </row>
    <row r="682" spans="1:58">
      <c r="A682">
        <v>80584</v>
      </c>
      <c r="B682" t="s">
        <v>392</v>
      </c>
      <c r="C682">
        <v>755</v>
      </c>
      <c r="D682" t="s">
        <v>45</v>
      </c>
      <c r="E682" t="s">
        <v>46</v>
      </c>
      <c r="F682">
        <v>0.112</v>
      </c>
      <c r="G682">
        <v>15.68</v>
      </c>
      <c r="H682">
        <v>0.1</v>
      </c>
      <c r="I682">
        <v>14</v>
      </c>
      <c r="J682">
        <v>9.0999999999999998E-2</v>
      </c>
      <c r="K682">
        <v>12.74</v>
      </c>
      <c r="L682">
        <v>0</v>
      </c>
      <c r="M682">
        <v>0</v>
      </c>
      <c r="N682">
        <v>0</v>
      </c>
      <c r="O682">
        <v>0</v>
      </c>
      <c r="P682">
        <v>140</v>
      </c>
      <c r="Q682">
        <v>0.106</v>
      </c>
      <c r="R682">
        <v>14.84</v>
      </c>
      <c r="S682">
        <v>9.5000000000000001E-2</v>
      </c>
      <c r="T682">
        <v>13.3</v>
      </c>
      <c r="U682">
        <v>8.8999999999999996E-2</v>
      </c>
      <c r="V682">
        <v>12.46</v>
      </c>
      <c r="W682">
        <v>0</v>
      </c>
      <c r="X682">
        <v>0</v>
      </c>
      <c r="Y682">
        <v>0</v>
      </c>
      <c r="Z682">
        <v>0</v>
      </c>
      <c r="AB682">
        <v>202227</v>
      </c>
      <c r="AC682">
        <v>202247</v>
      </c>
      <c r="AM682" t="s">
        <v>38</v>
      </c>
      <c r="AN682" t="s">
        <v>39</v>
      </c>
      <c r="BE682" t="s">
        <v>40</v>
      </c>
      <c r="BF682" t="s">
        <v>41</v>
      </c>
    </row>
    <row r="683" spans="1:58">
      <c r="A683">
        <v>80610</v>
      </c>
      <c r="B683" t="s">
        <v>393</v>
      </c>
      <c r="C683">
        <v>755</v>
      </c>
      <c r="D683" t="s">
        <v>36</v>
      </c>
      <c r="E683" t="s">
        <v>37</v>
      </c>
      <c r="F683">
        <v>9.9000000000000005E-2</v>
      </c>
      <c r="G683">
        <v>27.72</v>
      </c>
      <c r="H683">
        <v>0.09</v>
      </c>
      <c r="I683">
        <v>25.2</v>
      </c>
      <c r="J683">
        <v>8.1000000000000003E-2</v>
      </c>
      <c r="K683">
        <v>22.68</v>
      </c>
      <c r="L683">
        <v>0</v>
      </c>
      <c r="M683">
        <v>0</v>
      </c>
      <c r="N683">
        <v>0</v>
      </c>
      <c r="O683">
        <v>0</v>
      </c>
      <c r="P683">
        <v>280</v>
      </c>
      <c r="Q683">
        <v>9.4E-2</v>
      </c>
      <c r="R683">
        <v>26.32</v>
      </c>
      <c r="S683">
        <v>8.5000000000000006E-2</v>
      </c>
      <c r="T683">
        <v>23.8</v>
      </c>
      <c r="U683">
        <v>7.9000000000000001E-2</v>
      </c>
      <c r="V683">
        <v>22.12</v>
      </c>
      <c r="W683">
        <v>0</v>
      </c>
      <c r="X683">
        <v>0</v>
      </c>
      <c r="Y683">
        <v>0</v>
      </c>
      <c r="Z683">
        <v>0</v>
      </c>
      <c r="AB683">
        <v>202227</v>
      </c>
      <c r="AC683">
        <v>202247</v>
      </c>
      <c r="AM683" t="s">
        <v>38</v>
      </c>
      <c r="AN683" t="s">
        <v>39</v>
      </c>
      <c r="BE683" t="s">
        <v>40</v>
      </c>
      <c r="BF683" t="s">
        <v>41</v>
      </c>
    </row>
    <row r="684" spans="1:58">
      <c r="A684">
        <v>80610</v>
      </c>
      <c r="B684" t="s">
        <v>393</v>
      </c>
      <c r="C684">
        <v>755</v>
      </c>
      <c r="D684" t="s">
        <v>45</v>
      </c>
      <c r="E684" t="s">
        <v>46</v>
      </c>
      <c r="F684">
        <v>0.182</v>
      </c>
      <c r="G684">
        <v>25.48</v>
      </c>
      <c r="H684">
        <v>0.16500000000000001</v>
      </c>
      <c r="I684">
        <v>23.1</v>
      </c>
      <c r="J684">
        <v>0.15</v>
      </c>
      <c r="K684">
        <v>21</v>
      </c>
      <c r="L684">
        <v>0</v>
      </c>
      <c r="M684">
        <v>0</v>
      </c>
      <c r="N684">
        <v>0</v>
      </c>
      <c r="O684">
        <v>0</v>
      </c>
      <c r="P684">
        <v>140</v>
      </c>
      <c r="Q684">
        <v>0.17199999999999999</v>
      </c>
      <c r="R684">
        <v>24.08</v>
      </c>
      <c r="S684">
        <v>0.157</v>
      </c>
      <c r="T684">
        <v>21.98</v>
      </c>
      <c r="U684">
        <v>0.14699999999999999</v>
      </c>
      <c r="V684">
        <v>20.58</v>
      </c>
      <c r="W684">
        <v>0</v>
      </c>
      <c r="X684">
        <v>0</v>
      </c>
      <c r="Y684">
        <v>0</v>
      </c>
      <c r="Z684">
        <v>0</v>
      </c>
      <c r="AB684">
        <v>202227</v>
      </c>
      <c r="AC684">
        <v>202247</v>
      </c>
      <c r="AM684" t="s">
        <v>38</v>
      </c>
      <c r="AN684" t="s">
        <v>39</v>
      </c>
      <c r="BE684" t="s">
        <v>40</v>
      </c>
      <c r="BF684" t="s">
        <v>41</v>
      </c>
    </row>
    <row r="685" spans="1:58">
      <c r="A685">
        <v>80616</v>
      </c>
      <c r="B685" t="s">
        <v>394</v>
      </c>
      <c r="C685">
        <v>755</v>
      </c>
      <c r="D685" t="s">
        <v>36</v>
      </c>
      <c r="E685" t="s">
        <v>37</v>
      </c>
      <c r="F685">
        <v>8.8999999999999996E-2</v>
      </c>
      <c r="G685">
        <v>24.92</v>
      </c>
      <c r="H685">
        <v>8.2000000000000003E-2</v>
      </c>
      <c r="I685">
        <v>22.96</v>
      </c>
      <c r="J685">
        <v>7.3999999999999996E-2</v>
      </c>
      <c r="K685">
        <v>20.72</v>
      </c>
      <c r="L685">
        <v>0</v>
      </c>
      <c r="M685">
        <v>0</v>
      </c>
      <c r="N685">
        <v>0</v>
      </c>
      <c r="O685">
        <v>0</v>
      </c>
      <c r="P685">
        <v>280</v>
      </c>
      <c r="Q685">
        <v>8.4000000000000005E-2</v>
      </c>
      <c r="R685">
        <v>23.52</v>
      </c>
      <c r="S685">
        <v>7.6999999999999999E-2</v>
      </c>
      <c r="T685">
        <v>21.56</v>
      </c>
      <c r="U685">
        <v>7.1999999999999995E-2</v>
      </c>
      <c r="V685">
        <v>20.16</v>
      </c>
      <c r="W685">
        <v>0</v>
      </c>
      <c r="X685">
        <v>0</v>
      </c>
      <c r="Y685">
        <v>0</v>
      </c>
      <c r="Z685">
        <v>0</v>
      </c>
      <c r="AB685">
        <v>202227</v>
      </c>
      <c r="AC685">
        <v>202247</v>
      </c>
      <c r="AM685" t="s">
        <v>38</v>
      </c>
      <c r="AN685" t="s">
        <v>39</v>
      </c>
      <c r="BE685" t="s">
        <v>40</v>
      </c>
      <c r="BF685" t="s">
        <v>41</v>
      </c>
    </row>
    <row r="686" spans="1:58">
      <c r="A686">
        <v>80616</v>
      </c>
      <c r="B686" t="s">
        <v>394</v>
      </c>
      <c r="C686">
        <v>755</v>
      </c>
      <c r="D686" t="s">
        <v>45</v>
      </c>
      <c r="E686" t="s">
        <v>46</v>
      </c>
      <c r="F686">
        <v>0.17899999999999999</v>
      </c>
      <c r="G686">
        <v>25.06</v>
      </c>
      <c r="H686">
        <v>0.16300000000000001</v>
      </c>
      <c r="I686">
        <v>22.82</v>
      </c>
      <c r="J686">
        <v>0.14799999999999999</v>
      </c>
      <c r="K686">
        <v>20.72</v>
      </c>
      <c r="L686">
        <v>0</v>
      </c>
      <c r="M686">
        <v>0</v>
      </c>
      <c r="N686">
        <v>0</v>
      </c>
      <c r="O686">
        <v>0</v>
      </c>
      <c r="P686">
        <v>140</v>
      </c>
      <c r="Q686">
        <v>0.16900000000000001</v>
      </c>
      <c r="R686">
        <v>23.66</v>
      </c>
      <c r="S686">
        <v>0.154</v>
      </c>
      <c r="T686">
        <v>21.56</v>
      </c>
      <c r="U686">
        <v>0.14399999999999999</v>
      </c>
      <c r="V686">
        <v>20.16</v>
      </c>
      <c r="W686">
        <v>0</v>
      </c>
      <c r="X686">
        <v>0</v>
      </c>
      <c r="Y686">
        <v>0</v>
      </c>
      <c r="Z686">
        <v>0</v>
      </c>
      <c r="AB686">
        <v>202227</v>
      </c>
      <c r="AC686">
        <v>202247</v>
      </c>
      <c r="AM686" t="s">
        <v>38</v>
      </c>
      <c r="AN686" t="s">
        <v>39</v>
      </c>
      <c r="BE686" t="s">
        <v>40</v>
      </c>
      <c r="BF686" t="s">
        <v>41</v>
      </c>
    </row>
    <row r="687" spans="1:58">
      <c r="A687">
        <v>80711</v>
      </c>
      <c r="B687" t="s">
        <v>395</v>
      </c>
      <c r="C687">
        <v>755</v>
      </c>
      <c r="D687" t="s">
        <v>36</v>
      </c>
      <c r="E687" t="s">
        <v>37</v>
      </c>
      <c r="F687">
        <v>0.18</v>
      </c>
      <c r="G687">
        <v>50.4</v>
      </c>
      <c r="H687">
        <v>0.16400000000000001</v>
      </c>
      <c r="I687">
        <v>45.92</v>
      </c>
      <c r="J687">
        <v>0.14899999999999999</v>
      </c>
      <c r="K687">
        <v>41.72</v>
      </c>
      <c r="L687">
        <v>0</v>
      </c>
      <c r="M687">
        <v>0</v>
      </c>
      <c r="N687">
        <v>0</v>
      </c>
      <c r="O687">
        <v>0</v>
      </c>
      <c r="P687">
        <v>280</v>
      </c>
      <c r="Q687">
        <v>0.17100000000000001</v>
      </c>
      <c r="R687">
        <v>47.88</v>
      </c>
      <c r="S687">
        <v>0.156</v>
      </c>
      <c r="T687">
        <v>43.68</v>
      </c>
      <c r="U687">
        <v>0.14499999999999999</v>
      </c>
      <c r="V687">
        <v>40.6</v>
      </c>
      <c r="W687">
        <v>0</v>
      </c>
      <c r="X687">
        <v>0</v>
      </c>
      <c r="Y687">
        <v>0</v>
      </c>
      <c r="Z687">
        <v>0</v>
      </c>
      <c r="AB687">
        <v>202227</v>
      </c>
      <c r="AC687">
        <v>202247</v>
      </c>
      <c r="AM687" t="s">
        <v>38</v>
      </c>
      <c r="AN687" t="s">
        <v>39</v>
      </c>
      <c r="BE687" t="s">
        <v>40</v>
      </c>
      <c r="BF687" t="s">
        <v>41</v>
      </c>
    </row>
    <row r="688" spans="1:58">
      <c r="A688">
        <v>80711</v>
      </c>
      <c r="B688" t="s">
        <v>395</v>
      </c>
      <c r="C688">
        <v>755</v>
      </c>
      <c r="D688" t="s">
        <v>45</v>
      </c>
      <c r="E688" t="s">
        <v>46</v>
      </c>
      <c r="F688">
        <v>0.21199999999999999</v>
      </c>
      <c r="G688">
        <v>29.68</v>
      </c>
      <c r="H688">
        <v>0.192</v>
      </c>
      <c r="I688">
        <v>26.88</v>
      </c>
      <c r="J688">
        <v>0.17499999999999999</v>
      </c>
      <c r="K688">
        <v>24.5</v>
      </c>
      <c r="L688">
        <v>0</v>
      </c>
      <c r="M688">
        <v>0</v>
      </c>
      <c r="N688">
        <v>0</v>
      </c>
      <c r="O688">
        <v>0</v>
      </c>
      <c r="P688">
        <v>140</v>
      </c>
      <c r="Q688">
        <v>0.2</v>
      </c>
      <c r="R688">
        <v>28</v>
      </c>
      <c r="S688">
        <v>0.183</v>
      </c>
      <c r="T688">
        <v>25.62</v>
      </c>
      <c r="U688">
        <v>0.17</v>
      </c>
      <c r="V688">
        <v>23.8</v>
      </c>
      <c r="W688">
        <v>0</v>
      </c>
      <c r="X688">
        <v>0</v>
      </c>
      <c r="Y688">
        <v>0</v>
      </c>
      <c r="Z688">
        <v>0</v>
      </c>
      <c r="AB688">
        <v>202227</v>
      </c>
      <c r="AC688">
        <v>202247</v>
      </c>
      <c r="AM688" t="s">
        <v>38</v>
      </c>
      <c r="AN688" t="s">
        <v>39</v>
      </c>
      <c r="BE688" t="s">
        <v>40</v>
      </c>
      <c r="BF688" t="s">
        <v>41</v>
      </c>
    </row>
    <row r="689" spans="1:58">
      <c r="A689">
        <v>81118</v>
      </c>
      <c r="B689" t="s">
        <v>396</v>
      </c>
      <c r="C689">
        <v>755</v>
      </c>
      <c r="D689" t="s">
        <v>36</v>
      </c>
      <c r="E689" t="s">
        <v>37</v>
      </c>
      <c r="F689">
        <v>0.16800000000000001</v>
      </c>
      <c r="G689">
        <v>47.04</v>
      </c>
      <c r="H689">
        <v>0.152</v>
      </c>
      <c r="I689">
        <v>42.56</v>
      </c>
      <c r="J689">
        <v>0.13800000000000001</v>
      </c>
      <c r="K689">
        <v>38.64</v>
      </c>
      <c r="L689">
        <v>0</v>
      </c>
      <c r="M689">
        <v>0</v>
      </c>
      <c r="N689">
        <v>0</v>
      </c>
      <c r="O689">
        <v>0</v>
      </c>
      <c r="P689">
        <v>280</v>
      </c>
      <c r="Q689">
        <v>0.159</v>
      </c>
      <c r="R689">
        <v>44.52</v>
      </c>
      <c r="S689">
        <v>0.14399999999999999</v>
      </c>
      <c r="T689">
        <v>40.32</v>
      </c>
      <c r="U689">
        <v>0.13400000000000001</v>
      </c>
      <c r="V689">
        <v>37.520000000000003</v>
      </c>
      <c r="W689">
        <v>0</v>
      </c>
      <c r="X689">
        <v>0</v>
      </c>
      <c r="Y689">
        <v>0</v>
      </c>
      <c r="Z689">
        <v>0</v>
      </c>
      <c r="AB689">
        <v>202227</v>
      </c>
      <c r="AC689">
        <v>202247</v>
      </c>
      <c r="AM689" t="s">
        <v>38</v>
      </c>
      <c r="AN689" t="s">
        <v>39</v>
      </c>
      <c r="BE689" t="s">
        <v>40</v>
      </c>
      <c r="BF689" t="s">
        <v>41</v>
      </c>
    </row>
    <row r="690" spans="1:58">
      <c r="A690">
        <v>81118</v>
      </c>
      <c r="B690" t="s">
        <v>396</v>
      </c>
      <c r="C690">
        <v>755</v>
      </c>
      <c r="D690" t="s">
        <v>45</v>
      </c>
      <c r="E690" t="s">
        <v>46</v>
      </c>
      <c r="F690">
        <v>0.20499999999999999</v>
      </c>
      <c r="G690">
        <v>28.7</v>
      </c>
      <c r="H690">
        <v>0.186</v>
      </c>
      <c r="I690">
        <v>26.04</v>
      </c>
      <c r="J690">
        <v>0.16800000000000001</v>
      </c>
      <c r="K690">
        <v>23.52</v>
      </c>
      <c r="L690">
        <v>0</v>
      </c>
      <c r="M690">
        <v>0</v>
      </c>
      <c r="N690">
        <v>0</v>
      </c>
      <c r="O690">
        <v>0</v>
      </c>
      <c r="P690">
        <v>140</v>
      </c>
      <c r="Q690">
        <v>0.19400000000000001</v>
      </c>
      <c r="R690">
        <v>27.16</v>
      </c>
      <c r="S690">
        <v>0.17599999999999999</v>
      </c>
      <c r="T690">
        <v>24.64</v>
      </c>
      <c r="U690">
        <v>0.16400000000000001</v>
      </c>
      <c r="V690">
        <v>22.96</v>
      </c>
      <c r="W690">
        <v>0</v>
      </c>
      <c r="X690">
        <v>0</v>
      </c>
      <c r="Y690">
        <v>0</v>
      </c>
      <c r="Z690">
        <v>0</v>
      </c>
      <c r="AB690">
        <v>202227</v>
      </c>
      <c r="AC690">
        <v>202247</v>
      </c>
      <c r="AM690" t="s">
        <v>38</v>
      </c>
      <c r="AN690" t="s">
        <v>39</v>
      </c>
      <c r="BE690" t="s">
        <v>40</v>
      </c>
      <c r="BF690" t="s">
        <v>41</v>
      </c>
    </row>
    <row r="691" spans="1:58">
      <c r="A691">
        <v>81119</v>
      </c>
      <c r="B691" t="s">
        <v>397</v>
      </c>
      <c r="C691">
        <v>755</v>
      </c>
      <c r="D691" t="s">
        <v>36</v>
      </c>
      <c r="E691" t="s">
        <v>37</v>
      </c>
      <c r="F691">
        <v>0.16800000000000001</v>
      </c>
      <c r="G691">
        <v>47.04</v>
      </c>
      <c r="H691">
        <v>0.152</v>
      </c>
      <c r="I691">
        <v>42.56</v>
      </c>
      <c r="J691">
        <v>0.13800000000000001</v>
      </c>
      <c r="K691">
        <v>38.64</v>
      </c>
      <c r="L691">
        <v>0</v>
      </c>
      <c r="M691">
        <v>0</v>
      </c>
      <c r="N691">
        <v>0</v>
      </c>
      <c r="O691">
        <v>0</v>
      </c>
      <c r="P691">
        <v>280</v>
      </c>
      <c r="Q691">
        <v>0.159</v>
      </c>
      <c r="R691">
        <v>44.52</v>
      </c>
      <c r="S691">
        <v>0.14399999999999999</v>
      </c>
      <c r="T691">
        <v>40.32</v>
      </c>
      <c r="U691">
        <v>0.13400000000000001</v>
      </c>
      <c r="V691">
        <v>37.520000000000003</v>
      </c>
      <c r="W691">
        <v>0</v>
      </c>
      <c r="X691">
        <v>0</v>
      </c>
      <c r="Y691">
        <v>0</v>
      </c>
      <c r="Z691">
        <v>0</v>
      </c>
      <c r="AB691">
        <v>202227</v>
      </c>
      <c r="AC691">
        <v>202247</v>
      </c>
      <c r="AM691" t="s">
        <v>38</v>
      </c>
      <c r="AN691" t="s">
        <v>39</v>
      </c>
      <c r="BE691" t="s">
        <v>40</v>
      </c>
      <c r="BF691" t="s">
        <v>41</v>
      </c>
    </row>
    <row r="692" spans="1:58">
      <c r="A692">
        <v>81119</v>
      </c>
      <c r="B692" t="s">
        <v>397</v>
      </c>
      <c r="C692">
        <v>755</v>
      </c>
      <c r="D692" t="s">
        <v>45</v>
      </c>
      <c r="E692" t="s">
        <v>46</v>
      </c>
      <c r="F692">
        <v>0.20499999999999999</v>
      </c>
      <c r="G692">
        <v>28.7</v>
      </c>
      <c r="H692">
        <v>0.186</v>
      </c>
      <c r="I692">
        <v>26.04</v>
      </c>
      <c r="J692">
        <v>0.16800000000000001</v>
      </c>
      <c r="K692">
        <v>23.52</v>
      </c>
      <c r="L692">
        <v>0</v>
      </c>
      <c r="M692">
        <v>0</v>
      </c>
      <c r="N692">
        <v>0</v>
      </c>
      <c r="O692">
        <v>0</v>
      </c>
      <c r="P692">
        <v>140</v>
      </c>
      <c r="Q692">
        <v>0.19400000000000001</v>
      </c>
      <c r="R692">
        <v>27.16</v>
      </c>
      <c r="S692">
        <v>0.17599999999999999</v>
      </c>
      <c r="T692">
        <v>24.64</v>
      </c>
      <c r="U692">
        <v>0.16400000000000001</v>
      </c>
      <c r="V692">
        <v>22.96</v>
      </c>
      <c r="W692">
        <v>0</v>
      </c>
      <c r="X692">
        <v>0</v>
      </c>
      <c r="Y692">
        <v>0</v>
      </c>
      <c r="Z692">
        <v>0</v>
      </c>
      <c r="AB692">
        <v>202227</v>
      </c>
      <c r="AC692">
        <v>202247</v>
      </c>
      <c r="AM692" t="s">
        <v>38</v>
      </c>
      <c r="AN692" t="s">
        <v>39</v>
      </c>
      <c r="BE692" t="s">
        <v>40</v>
      </c>
      <c r="BF692" t="s">
        <v>41</v>
      </c>
    </row>
    <row r="693" spans="1:58">
      <c r="A693">
        <v>81120</v>
      </c>
      <c r="B693" t="s">
        <v>398</v>
      </c>
      <c r="C693">
        <v>755</v>
      </c>
      <c r="D693" t="s">
        <v>36</v>
      </c>
      <c r="E693" t="s">
        <v>37</v>
      </c>
      <c r="F693">
        <v>0.16800000000000001</v>
      </c>
      <c r="G693">
        <v>47.04</v>
      </c>
      <c r="H693">
        <v>0.152</v>
      </c>
      <c r="I693">
        <v>42.56</v>
      </c>
      <c r="J693">
        <v>0.13800000000000001</v>
      </c>
      <c r="K693">
        <v>38.64</v>
      </c>
      <c r="L693">
        <v>0</v>
      </c>
      <c r="M693">
        <v>0</v>
      </c>
      <c r="N693">
        <v>0</v>
      </c>
      <c r="O693">
        <v>0</v>
      </c>
      <c r="P693">
        <v>280</v>
      </c>
      <c r="Q693">
        <v>0.159</v>
      </c>
      <c r="R693">
        <v>44.52</v>
      </c>
      <c r="S693">
        <v>0.14399999999999999</v>
      </c>
      <c r="T693">
        <v>40.32</v>
      </c>
      <c r="U693">
        <v>0.13400000000000001</v>
      </c>
      <c r="V693">
        <v>37.520000000000003</v>
      </c>
      <c r="W693">
        <v>0</v>
      </c>
      <c r="X693">
        <v>0</v>
      </c>
      <c r="Y693">
        <v>0</v>
      </c>
      <c r="Z693">
        <v>0</v>
      </c>
      <c r="AB693">
        <v>202227</v>
      </c>
      <c r="AC693">
        <v>202247</v>
      </c>
      <c r="AM693" t="s">
        <v>38</v>
      </c>
      <c r="AN693" t="s">
        <v>39</v>
      </c>
      <c r="BE693" t="s">
        <v>40</v>
      </c>
      <c r="BF693" t="s">
        <v>41</v>
      </c>
    </row>
    <row r="694" spans="1:58">
      <c r="A694">
        <v>81120</v>
      </c>
      <c r="B694" t="s">
        <v>398</v>
      </c>
      <c r="C694">
        <v>755</v>
      </c>
      <c r="D694" t="s">
        <v>45</v>
      </c>
      <c r="E694" t="s">
        <v>46</v>
      </c>
      <c r="F694">
        <v>0.20499999999999999</v>
      </c>
      <c r="G694">
        <v>28.7</v>
      </c>
      <c r="H694">
        <v>0.186</v>
      </c>
      <c r="I694">
        <v>26.04</v>
      </c>
      <c r="J694">
        <v>0.16800000000000001</v>
      </c>
      <c r="K694">
        <v>23.52</v>
      </c>
      <c r="L694">
        <v>0</v>
      </c>
      <c r="M694">
        <v>0</v>
      </c>
      <c r="N694">
        <v>0</v>
      </c>
      <c r="O694">
        <v>0</v>
      </c>
      <c r="P694">
        <v>140</v>
      </c>
      <c r="Q694">
        <v>0.19400000000000001</v>
      </c>
      <c r="R694">
        <v>27.16</v>
      </c>
      <c r="S694">
        <v>0.17599999999999999</v>
      </c>
      <c r="T694">
        <v>24.64</v>
      </c>
      <c r="U694">
        <v>0.16400000000000001</v>
      </c>
      <c r="V694">
        <v>22.96</v>
      </c>
      <c r="W694">
        <v>0</v>
      </c>
      <c r="X694">
        <v>0</v>
      </c>
      <c r="Y694">
        <v>0</v>
      </c>
      <c r="Z694">
        <v>0</v>
      </c>
      <c r="AB694">
        <v>202227</v>
      </c>
      <c r="AC694">
        <v>202247</v>
      </c>
      <c r="AM694" t="s">
        <v>38</v>
      </c>
      <c r="AN694" t="s">
        <v>39</v>
      </c>
      <c r="BE694" t="s">
        <v>40</v>
      </c>
      <c r="BF694" t="s">
        <v>41</v>
      </c>
    </row>
    <row r="695" spans="1:58">
      <c r="A695">
        <v>81121</v>
      </c>
      <c r="B695" t="s">
        <v>399</v>
      </c>
      <c r="C695">
        <v>755</v>
      </c>
      <c r="D695" t="s">
        <v>36</v>
      </c>
      <c r="E695" t="s">
        <v>37</v>
      </c>
      <c r="F695">
        <v>0.16800000000000001</v>
      </c>
      <c r="G695">
        <v>47.04</v>
      </c>
      <c r="H695">
        <v>0.152</v>
      </c>
      <c r="I695">
        <v>42.56</v>
      </c>
      <c r="J695">
        <v>0.13800000000000001</v>
      </c>
      <c r="K695">
        <v>38.64</v>
      </c>
      <c r="L695">
        <v>0</v>
      </c>
      <c r="M695">
        <v>0</v>
      </c>
      <c r="N695">
        <v>0</v>
      </c>
      <c r="O695">
        <v>0</v>
      </c>
      <c r="P695">
        <v>280</v>
      </c>
      <c r="Q695">
        <v>0.159</v>
      </c>
      <c r="R695">
        <v>44.52</v>
      </c>
      <c r="S695">
        <v>0.14399999999999999</v>
      </c>
      <c r="T695">
        <v>40.32</v>
      </c>
      <c r="U695">
        <v>0.13400000000000001</v>
      </c>
      <c r="V695">
        <v>37.520000000000003</v>
      </c>
      <c r="W695">
        <v>0</v>
      </c>
      <c r="X695">
        <v>0</v>
      </c>
      <c r="Y695">
        <v>0</v>
      </c>
      <c r="Z695">
        <v>0</v>
      </c>
      <c r="AB695">
        <v>202227</v>
      </c>
      <c r="AC695">
        <v>202247</v>
      </c>
      <c r="AM695" t="s">
        <v>38</v>
      </c>
      <c r="AN695" t="s">
        <v>39</v>
      </c>
      <c r="BE695" t="s">
        <v>40</v>
      </c>
      <c r="BF695" t="s">
        <v>41</v>
      </c>
    </row>
    <row r="696" spans="1:58">
      <c r="A696">
        <v>81121</v>
      </c>
      <c r="B696" t="s">
        <v>399</v>
      </c>
      <c r="C696">
        <v>755</v>
      </c>
      <c r="D696" t="s">
        <v>45</v>
      </c>
      <c r="E696" t="s">
        <v>46</v>
      </c>
      <c r="F696">
        <v>0.20499999999999999</v>
      </c>
      <c r="G696">
        <v>28.7</v>
      </c>
      <c r="H696">
        <v>0.186</v>
      </c>
      <c r="I696">
        <v>26.04</v>
      </c>
      <c r="J696">
        <v>0.16800000000000001</v>
      </c>
      <c r="K696">
        <v>23.52</v>
      </c>
      <c r="L696">
        <v>0</v>
      </c>
      <c r="M696">
        <v>0</v>
      </c>
      <c r="N696">
        <v>0</v>
      </c>
      <c r="O696">
        <v>0</v>
      </c>
      <c r="P696">
        <v>140</v>
      </c>
      <c r="Q696">
        <v>0.19400000000000001</v>
      </c>
      <c r="R696">
        <v>27.16</v>
      </c>
      <c r="S696">
        <v>0.17599999999999999</v>
      </c>
      <c r="T696">
        <v>24.64</v>
      </c>
      <c r="U696">
        <v>0.16400000000000001</v>
      </c>
      <c r="V696">
        <v>22.96</v>
      </c>
      <c r="W696">
        <v>0</v>
      </c>
      <c r="X696">
        <v>0</v>
      </c>
      <c r="Y696">
        <v>0</v>
      </c>
      <c r="Z696">
        <v>0</v>
      </c>
      <c r="AB696">
        <v>202227</v>
      </c>
      <c r="AC696">
        <v>202247</v>
      </c>
      <c r="AM696" t="s">
        <v>38</v>
      </c>
      <c r="AN696" t="s">
        <v>39</v>
      </c>
      <c r="BE696" t="s">
        <v>40</v>
      </c>
      <c r="BF696" t="s">
        <v>41</v>
      </c>
    </row>
    <row r="697" spans="1:58">
      <c r="A697">
        <v>81250</v>
      </c>
      <c r="B697" t="s">
        <v>400</v>
      </c>
      <c r="C697">
        <v>755</v>
      </c>
      <c r="D697" t="s">
        <v>36</v>
      </c>
      <c r="E697" t="s">
        <v>37</v>
      </c>
      <c r="F697">
        <v>0.26200000000000001</v>
      </c>
      <c r="G697">
        <v>73.36</v>
      </c>
      <c r="H697">
        <v>0.23699999999999999</v>
      </c>
      <c r="I697">
        <v>66.36</v>
      </c>
      <c r="J697">
        <v>0.216</v>
      </c>
      <c r="K697">
        <v>60.48</v>
      </c>
      <c r="L697">
        <v>0</v>
      </c>
      <c r="M697">
        <v>0</v>
      </c>
      <c r="N697">
        <v>0</v>
      </c>
      <c r="O697">
        <v>0</v>
      </c>
      <c r="P697">
        <v>280</v>
      </c>
      <c r="Q697">
        <v>0.248</v>
      </c>
      <c r="R697">
        <v>69.44</v>
      </c>
      <c r="S697">
        <v>0.22500000000000001</v>
      </c>
      <c r="T697">
        <v>63</v>
      </c>
      <c r="U697">
        <v>0.21</v>
      </c>
      <c r="V697">
        <v>58.8</v>
      </c>
      <c r="W697">
        <v>0</v>
      </c>
      <c r="X697">
        <v>0</v>
      </c>
      <c r="Y697">
        <v>0</v>
      </c>
      <c r="Z697">
        <v>0</v>
      </c>
      <c r="AB697">
        <v>202227</v>
      </c>
      <c r="AC697">
        <v>202247</v>
      </c>
      <c r="AM697" t="s">
        <v>38</v>
      </c>
      <c r="AN697" t="s">
        <v>39</v>
      </c>
      <c r="BE697" t="s">
        <v>40</v>
      </c>
      <c r="BF697" t="s">
        <v>41</v>
      </c>
    </row>
    <row r="698" spans="1:58">
      <c r="A698">
        <v>81250</v>
      </c>
      <c r="B698" t="s">
        <v>400</v>
      </c>
      <c r="C698">
        <v>755</v>
      </c>
      <c r="D698" t="s">
        <v>45</v>
      </c>
      <c r="E698" t="s">
        <v>46</v>
      </c>
      <c r="F698">
        <v>0.32200000000000001</v>
      </c>
      <c r="G698">
        <v>45.08</v>
      </c>
      <c r="H698">
        <v>0.29199999999999998</v>
      </c>
      <c r="I698">
        <v>40.880000000000003</v>
      </c>
      <c r="J698">
        <v>0.26600000000000001</v>
      </c>
      <c r="K698">
        <v>37.24</v>
      </c>
      <c r="L698">
        <v>0</v>
      </c>
      <c r="M698">
        <v>0</v>
      </c>
      <c r="N698">
        <v>0</v>
      </c>
      <c r="O698">
        <v>0</v>
      </c>
      <c r="P698">
        <v>140</v>
      </c>
      <c r="Q698">
        <v>0.30499999999999999</v>
      </c>
      <c r="R698">
        <v>42.7</v>
      </c>
      <c r="S698">
        <v>0.27700000000000002</v>
      </c>
      <c r="T698">
        <v>38.78</v>
      </c>
      <c r="U698">
        <v>0.25900000000000001</v>
      </c>
      <c r="V698">
        <v>36.26</v>
      </c>
      <c r="W698">
        <v>0</v>
      </c>
      <c r="X698">
        <v>0</v>
      </c>
      <c r="Y698">
        <v>0</v>
      </c>
      <c r="Z698">
        <v>0</v>
      </c>
      <c r="AB698">
        <v>202227</v>
      </c>
      <c r="AC698">
        <v>202247</v>
      </c>
      <c r="AM698" t="s">
        <v>38</v>
      </c>
      <c r="AN698" t="s">
        <v>39</v>
      </c>
      <c r="BE698" t="s">
        <v>40</v>
      </c>
      <c r="BF698" t="s">
        <v>41</v>
      </c>
    </row>
    <row r="699" spans="1:58">
      <c r="A699">
        <v>82143</v>
      </c>
      <c r="B699" t="s">
        <v>401</v>
      </c>
      <c r="C699">
        <v>755</v>
      </c>
      <c r="D699" t="s">
        <v>36</v>
      </c>
      <c r="E699" t="s">
        <v>37</v>
      </c>
      <c r="F699">
        <v>0.26200000000000001</v>
      </c>
      <c r="G699">
        <v>73.36</v>
      </c>
      <c r="H699">
        <v>0.23699999999999999</v>
      </c>
      <c r="I699">
        <v>66.36</v>
      </c>
      <c r="J699">
        <v>0.216</v>
      </c>
      <c r="K699">
        <v>60.48</v>
      </c>
      <c r="L699">
        <v>0</v>
      </c>
      <c r="M699">
        <v>0</v>
      </c>
      <c r="N699">
        <v>0</v>
      </c>
      <c r="O699">
        <v>0</v>
      </c>
      <c r="P699">
        <v>280</v>
      </c>
      <c r="Q699">
        <v>0.248</v>
      </c>
      <c r="R699">
        <v>69.44</v>
      </c>
      <c r="S699">
        <v>0.22500000000000001</v>
      </c>
      <c r="T699">
        <v>63</v>
      </c>
      <c r="U699">
        <v>0.21</v>
      </c>
      <c r="V699">
        <v>58.8</v>
      </c>
      <c r="W699">
        <v>0</v>
      </c>
      <c r="X699">
        <v>0</v>
      </c>
      <c r="Y699">
        <v>0</v>
      </c>
      <c r="Z699">
        <v>0</v>
      </c>
      <c r="AB699">
        <v>202227</v>
      </c>
      <c r="AC699">
        <v>202247</v>
      </c>
      <c r="AM699" t="s">
        <v>38</v>
      </c>
      <c r="AN699" t="s">
        <v>39</v>
      </c>
      <c r="BE699" t="s">
        <v>40</v>
      </c>
      <c r="BF699" t="s">
        <v>41</v>
      </c>
    </row>
    <row r="700" spans="1:58">
      <c r="A700">
        <v>82143</v>
      </c>
      <c r="B700" t="s">
        <v>401</v>
      </c>
      <c r="C700">
        <v>755</v>
      </c>
      <c r="D700" t="s">
        <v>45</v>
      </c>
      <c r="E700" t="s">
        <v>46</v>
      </c>
      <c r="F700">
        <v>0.32200000000000001</v>
      </c>
      <c r="G700">
        <v>45.08</v>
      </c>
      <c r="H700">
        <v>0.29199999999999998</v>
      </c>
      <c r="I700">
        <v>40.880000000000003</v>
      </c>
      <c r="J700">
        <v>0.26600000000000001</v>
      </c>
      <c r="K700">
        <v>37.24</v>
      </c>
      <c r="L700">
        <v>0</v>
      </c>
      <c r="M700">
        <v>0</v>
      </c>
      <c r="N700">
        <v>0</v>
      </c>
      <c r="O700">
        <v>0</v>
      </c>
      <c r="P700">
        <v>140</v>
      </c>
      <c r="Q700">
        <v>0.30499999999999999</v>
      </c>
      <c r="R700">
        <v>42.7</v>
      </c>
      <c r="S700">
        <v>0.27700000000000002</v>
      </c>
      <c r="T700">
        <v>38.78</v>
      </c>
      <c r="U700">
        <v>0.25900000000000001</v>
      </c>
      <c r="V700">
        <v>36.26</v>
      </c>
      <c r="W700">
        <v>0</v>
      </c>
      <c r="X700">
        <v>0</v>
      </c>
      <c r="Y700">
        <v>0</v>
      </c>
      <c r="Z700">
        <v>0</v>
      </c>
      <c r="AB700">
        <v>202227</v>
      </c>
      <c r="AC700">
        <v>202247</v>
      </c>
      <c r="AM700" t="s">
        <v>38</v>
      </c>
      <c r="AN700" t="s">
        <v>39</v>
      </c>
      <c r="BE700" t="s">
        <v>40</v>
      </c>
      <c r="BF700" t="s">
        <v>41</v>
      </c>
    </row>
    <row r="701" spans="1:58">
      <c r="A701">
        <v>82144</v>
      </c>
      <c r="B701" t="s">
        <v>402</v>
      </c>
      <c r="C701">
        <v>755</v>
      </c>
      <c r="D701" t="s">
        <v>36</v>
      </c>
      <c r="E701" t="s">
        <v>37</v>
      </c>
      <c r="F701">
        <v>0.26200000000000001</v>
      </c>
      <c r="G701">
        <v>73.36</v>
      </c>
      <c r="H701">
        <v>0.23699999999999999</v>
      </c>
      <c r="I701">
        <v>66.36</v>
      </c>
      <c r="J701">
        <v>0.216</v>
      </c>
      <c r="K701">
        <v>60.48</v>
      </c>
      <c r="L701">
        <v>0</v>
      </c>
      <c r="M701">
        <v>0</v>
      </c>
      <c r="N701">
        <v>0</v>
      </c>
      <c r="O701">
        <v>0</v>
      </c>
      <c r="P701">
        <v>280</v>
      </c>
      <c r="Q701">
        <v>0.248</v>
      </c>
      <c r="R701">
        <v>69.44</v>
      </c>
      <c r="S701">
        <v>0.22500000000000001</v>
      </c>
      <c r="T701">
        <v>63</v>
      </c>
      <c r="U701">
        <v>0.21</v>
      </c>
      <c r="V701">
        <v>58.8</v>
      </c>
      <c r="W701">
        <v>0</v>
      </c>
      <c r="X701">
        <v>0</v>
      </c>
      <c r="Y701">
        <v>0</v>
      </c>
      <c r="Z701">
        <v>0</v>
      </c>
      <c r="AB701">
        <v>202227</v>
      </c>
      <c r="AC701">
        <v>202247</v>
      </c>
      <c r="AM701" t="s">
        <v>38</v>
      </c>
      <c r="AN701" t="s">
        <v>39</v>
      </c>
      <c r="BE701" t="s">
        <v>40</v>
      </c>
      <c r="BF701" t="s">
        <v>41</v>
      </c>
    </row>
    <row r="702" spans="1:58">
      <c r="A702">
        <v>82144</v>
      </c>
      <c r="B702" t="s">
        <v>402</v>
      </c>
      <c r="C702">
        <v>755</v>
      </c>
      <c r="D702" t="s">
        <v>45</v>
      </c>
      <c r="E702" t="s">
        <v>46</v>
      </c>
      <c r="F702">
        <v>0.32200000000000001</v>
      </c>
      <c r="G702">
        <v>45.08</v>
      </c>
      <c r="H702">
        <v>0.29199999999999998</v>
      </c>
      <c r="I702">
        <v>40.880000000000003</v>
      </c>
      <c r="J702">
        <v>0.26600000000000001</v>
      </c>
      <c r="K702">
        <v>37.24</v>
      </c>
      <c r="L702">
        <v>0</v>
      </c>
      <c r="M702">
        <v>0</v>
      </c>
      <c r="N702">
        <v>0</v>
      </c>
      <c r="O702">
        <v>0</v>
      </c>
      <c r="P702">
        <v>140</v>
      </c>
      <c r="Q702">
        <v>0.30499999999999999</v>
      </c>
      <c r="R702">
        <v>42.7</v>
      </c>
      <c r="S702">
        <v>0.27700000000000002</v>
      </c>
      <c r="T702">
        <v>38.78</v>
      </c>
      <c r="U702">
        <v>0.25900000000000001</v>
      </c>
      <c r="V702">
        <v>36.26</v>
      </c>
      <c r="W702">
        <v>0</v>
      </c>
      <c r="X702">
        <v>0</v>
      </c>
      <c r="Y702">
        <v>0</v>
      </c>
      <c r="Z702">
        <v>0</v>
      </c>
      <c r="AB702">
        <v>202227</v>
      </c>
      <c r="AC702">
        <v>202247</v>
      </c>
      <c r="AM702" t="s">
        <v>38</v>
      </c>
      <c r="AN702" t="s">
        <v>39</v>
      </c>
      <c r="BE702" t="s">
        <v>40</v>
      </c>
      <c r="BF702" t="s">
        <v>41</v>
      </c>
    </row>
    <row r="703" spans="1:58">
      <c r="A703">
        <v>82239</v>
      </c>
      <c r="B703" t="s">
        <v>403</v>
      </c>
      <c r="C703">
        <v>755</v>
      </c>
      <c r="D703" t="s">
        <v>36</v>
      </c>
      <c r="E703" t="s">
        <v>37</v>
      </c>
      <c r="F703">
        <v>0.26200000000000001</v>
      </c>
      <c r="G703">
        <v>73.36</v>
      </c>
      <c r="H703">
        <v>0.23699999999999999</v>
      </c>
      <c r="I703">
        <v>66.36</v>
      </c>
      <c r="J703">
        <v>0.216</v>
      </c>
      <c r="K703">
        <v>60.48</v>
      </c>
      <c r="L703">
        <v>0</v>
      </c>
      <c r="M703">
        <v>0</v>
      </c>
      <c r="N703">
        <v>0</v>
      </c>
      <c r="O703">
        <v>0</v>
      </c>
      <c r="P703">
        <v>280</v>
      </c>
      <c r="Q703">
        <v>0.248</v>
      </c>
      <c r="R703">
        <v>69.44</v>
      </c>
      <c r="S703">
        <v>0.22500000000000001</v>
      </c>
      <c r="T703">
        <v>63</v>
      </c>
      <c r="U703">
        <v>0.21</v>
      </c>
      <c r="V703">
        <v>58.8</v>
      </c>
      <c r="W703">
        <v>0</v>
      </c>
      <c r="X703">
        <v>0</v>
      </c>
      <c r="Y703">
        <v>0</v>
      </c>
      <c r="Z703">
        <v>0</v>
      </c>
      <c r="AB703">
        <v>202227</v>
      </c>
      <c r="AC703">
        <v>202247</v>
      </c>
      <c r="AM703" t="s">
        <v>38</v>
      </c>
      <c r="AN703" t="s">
        <v>39</v>
      </c>
      <c r="BE703" t="s">
        <v>40</v>
      </c>
      <c r="BF703" t="s">
        <v>41</v>
      </c>
    </row>
    <row r="704" spans="1:58">
      <c r="A704">
        <v>82239</v>
      </c>
      <c r="B704" t="s">
        <v>403</v>
      </c>
      <c r="C704">
        <v>755</v>
      </c>
      <c r="D704" t="s">
        <v>45</v>
      </c>
      <c r="E704" t="s">
        <v>46</v>
      </c>
      <c r="F704">
        <v>0.32200000000000001</v>
      </c>
      <c r="G704">
        <v>45.08</v>
      </c>
      <c r="H704">
        <v>0.29199999999999998</v>
      </c>
      <c r="I704">
        <v>40.880000000000003</v>
      </c>
      <c r="J704">
        <v>0.26600000000000001</v>
      </c>
      <c r="K704">
        <v>37.24</v>
      </c>
      <c r="L704">
        <v>0</v>
      </c>
      <c r="M704">
        <v>0</v>
      </c>
      <c r="N704">
        <v>0</v>
      </c>
      <c r="O704">
        <v>0</v>
      </c>
      <c r="P704">
        <v>140</v>
      </c>
      <c r="Q704">
        <v>0.30499999999999999</v>
      </c>
      <c r="R704">
        <v>42.7</v>
      </c>
      <c r="S704">
        <v>0.27700000000000002</v>
      </c>
      <c r="T704">
        <v>38.78</v>
      </c>
      <c r="U704">
        <v>0.25900000000000001</v>
      </c>
      <c r="V704">
        <v>36.26</v>
      </c>
      <c r="W704">
        <v>0</v>
      </c>
      <c r="X704">
        <v>0</v>
      </c>
      <c r="Y704">
        <v>0</v>
      </c>
      <c r="Z704">
        <v>0</v>
      </c>
      <c r="AB704">
        <v>202227</v>
      </c>
      <c r="AC704">
        <v>202247</v>
      </c>
      <c r="AM704" t="s">
        <v>38</v>
      </c>
      <c r="AN704" t="s">
        <v>39</v>
      </c>
      <c r="BE704" t="s">
        <v>40</v>
      </c>
      <c r="BF704" t="s">
        <v>41</v>
      </c>
    </row>
    <row r="705" spans="1:58">
      <c r="A705">
        <v>82245</v>
      </c>
      <c r="B705" t="s">
        <v>404</v>
      </c>
      <c r="C705">
        <v>755</v>
      </c>
      <c r="D705" t="s">
        <v>36</v>
      </c>
      <c r="E705" t="s">
        <v>37</v>
      </c>
      <c r="F705">
        <v>9.1999999999999998E-2</v>
      </c>
      <c r="G705">
        <v>25.76</v>
      </c>
      <c r="H705">
        <v>8.3000000000000004E-2</v>
      </c>
      <c r="I705">
        <v>23.24</v>
      </c>
      <c r="J705">
        <v>7.4999999999999997E-2</v>
      </c>
      <c r="K705">
        <v>21</v>
      </c>
      <c r="L705">
        <v>0</v>
      </c>
      <c r="M705">
        <v>0</v>
      </c>
      <c r="N705">
        <v>0</v>
      </c>
      <c r="O705">
        <v>0</v>
      </c>
      <c r="P705">
        <v>280</v>
      </c>
      <c r="Q705">
        <v>8.6999999999999994E-2</v>
      </c>
      <c r="R705">
        <v>24.36</v>
      </c>
      <c r="S705">
        <v>7.9000000000000001E-2</v>
      </c>
      <c r="T705">
        <v>22.12</v>
      </c>
      <c r="U705">
        <v>7.2999999999999995E-2</v>
      </c>
      <c r="V705">
        <v>20.440000000000001</v>
      </c>
      <c r="W705">
        <v>0</v>
      </c>
      <c r="X705">
        <v>0</v>
      </c>
      <c r="Y705">
        <v>0</v>
      </c>
      <c r="Z705">
        <v>0</v>
      </c>
      <c r="AB705">
        <v>202227</v>
      </c>
      <c r="AC705">
        <v>202247</v>
      </c>
      <c r="AM705" t="s">
        <v>38</v>
      </c>
      <c r="AN705" t="s">
        <v>39</v>
      </c>
      <c r="BE705" t="s">
        <v>40</v>
      </c>
      <c r="BF705" t="s">
        <v>41</v>
      </c>
    </row>
    <row r="706" spans="1:58">
      <c r="A706">
        <v>82245</v>
      </c>
      <c r="B706" t="s">
        <v>404</v>
      </c>
      <c r="C706">
        <v>755</v>
      </c>
      <c r="D706" t="s">
        <v>68</v>
      </c>
      <c r="E706" t="s">
        <v>69</v>
      </c>
      <c r="F706">
        <v>7.4999999999999997E-2</v>
      </c>
      <c r="G706">
        <v>28.12</v>
      </c>
      <c r="H706">
        <v>6.8000000000000005E-2</v>
      </c>
      <c r="I706">
        <v>25.5</v>
      </c>
      <c r="J706">
        <v>6.2E-2</v>
      </c>
      <c r="K706">
        <v>23.25</v>
      </c>
      <c r="L706">
        <v>0</v>
      </c>
      <c r="M706">
        <v>0</v>
      </c>
      <c r="N706">
        <v>0</v>
      </c>
      <c r="O706">
        <v>0</v>
      </c>
      <c r="P706">
        <v>375</v>
      </c>
      <c r="Q706">
        <v>7.0999999999999994E-2</v>
      </c>
      <c r="R706">
        <v>26.62</v>
      </c>
      <c r="S706">
        <v>6.5000000000000002E-2</v>
      </c>
      <c r="T706">
        <v>24.37</v>
      </c>
      <c r="U706">
        <v>0.06</v>
      </c>
      <c r="V706">
        <v>22.5</v>
      </c>
      <c r="W706">
        <v>0</v>
      </c>
      <c r="X706">
        <v>0</v>
      </c>
      <c r="Y706">
        <v>0</v>
      </c>
      <c r="Z706">
        <v>0</v>
      </c>
      <c r="AB706">
        <v>202227</v>
      </c>
      <c r="AC706">
        <v>202247</v>
      </c>
      <c r="AM706" t="s">
        <v>38</v>
      </c>
      <c r="AN706" t="s">
        <v>39</v>
      </c>
      <c r="BE706" t="s">
        <v>40</v>
      </c>
      <c r="BF706" t="s">
        <v>41</v>
      </c>
    </row>
    <row r="707" spans="1:58">
      <c r="A707">
        <v>82245</v>
      </c>
      <c r="B707" t="s">
        <v>404</v>
      </c>
      <c r="C707">
        <v>755</v>
      </c>
      <c r="D707" t="s">
        <v>45</v>
      </c>
      <c r="E707" t="s">
        <v>46</v>
      </c>
      <c r="F707">
        <v>0.16</v>
      </c>
      <c r="G707">
        <v>22.4</v>
      </c>
      <c r="H707">
        <v>0.14499999999999999</v>
      </c>
      <c r="I707">
        <v>20.3</v>
      </c>
      <c r="J707">
        <v>0.13300000000000001</v>
      </c>
      <c r="K707">
        <v>18.62</v>
      </c>
      <c r="L707">
        <v>0</v>
      </c>
      <c r="M707">
        <v>0</v>
      </c>
      <c r="N707">
        <v>0</v>
      </c>
      <c r="O707">
        <v>0</v>
      </c>
      <c r="P707">
        <v>140</v>
      </c>
      <c r="Q707">
        <v>0.152</v>
      </c>
      <c r="R707">
        <v>21.28</v>
      </c>
      <c r="S707">
        <v>0.13800000000000001</v>
      </c>
      <c r="T707">
        <v>19.32</v>
      </c>
      <c r="U707">
        <v>0.129</v>
      </c>
      <c r="V707">
        <v>18.059999999999999</v>
      </c>
      <c r="W707">
        <v>0</v>
      </c>
      <c r="X707">
        <v>0</v>
      </c>
      <c r="Y707">
        <v>0</v>
      </c>
      <c r="Z707">
        <v>0</v>
      </c>
      <c r="AB707">
        <v>202227</v>
      </c>
      <c r="AC707">
        <v>202247</v>
      </c>
      <c r="AM707" t="s">
        <v>38</v>
      </c>
      <c r="AN707" t="s">
        <v>39</v>
      </c>
      <c r="BE707" t="s">
        <v>40</v>
      </c>
      <c r="BF707" t="s">
        <v>41</v>
      </c>
    </row>
    <row r="708" spans="1:58">
      <c r="A708">
        <v>82255</v>
      </c>
      <c r="B708" t="s">
        <v>405</v>
      </c>
      <c r="C708">
        <v>755</v>
      </c>
      <c r="D708" t="s">
        <v>36</v>
      </c>
      <c r="E708" t="s">
        <v>37</v>
      </c>
      <c r="F708">
        <v>8.8999999999999996E-2</v>
      </c>
      <c r="G708">
        <v>24.92</v>
      </c>
      <c r="H708">
        <v>8.2000000000000003E-2</v>
      </c>
      <c r="I708">
        <v>22.96</v>
      </c>
      <c r="J708">
        <v>7.3999999999999996E-2</v>
      </c>
      <c r="K708">
        <v>20.72</v>
      </c>
      <c r="L708">
        <v>0</v>
      </c>
      <c r="M708">
        <v>0</v>
      </c>
      <c r="N708">
        <v>0</v>
      </c>
      <c r="O708">
        <v>0</v>
      </c>
      <c r="P708">
        <v>280</v>
      </c>
      <c r="Q708">
        <v>8.4000000000000005E-2</v>
      </c>
      <c r="R708">
        <v>23.52</v>
      </c>
      <c r="S708">
        <v>7.6999999999999999E-2</v>
      </c>
      <c r="T708">
        <v>21.56</v>
      </c>
      <c r="U708">
        <v>7.1999999999999995E-2</v>
      </c>
      <c r="V708">
        <v>20.16</v>
      </c>
      <c r="W708">
        <v>0</v>
      </c>
      <c r="X708">
        <v>0</v>
      </c>
      <c r="Y708">
        <v>0</v>
      </c>
      <c r="Z708">
        <v>0</v>
      </c>
      <c r="AB708">
        <v>202227</v>
      </c>
      <c r="AC708">
        <v>202247</v>
      </c>
      <c r="AM708" t="s">
        <v>38</v>
      </c>
      <c r="AN708" t="s">
        <v>39</v>
      </c>
      <c r="BE708" t="s">
        <v>40</v>
      </c>
      <c r="BF708" t="s">
        <v>41</v>
      </c>
    </row>
    <row r="709" spans="1:58">
      <c r="A709">
        <v>82255</v>
      </c>
      <c r="B709" t="s">
        <v>405</v>
      </c>
      <c r="C709">
        <v>755</v>
      </c>
      <c r="D709" t="s">
        <v>45</v>
      </c>
      <c r="E709" t="s">
        <v>46</v>
      </c>
      <c r="F709">
        <v>0.17899999999999999</v>
      </c>
      <c r="G709">
        <v>25.06</v>
      </c>
      <c r="H709">
        <v>0.16300000000000001</v>
      </c>
      <c r="I709">
        <v>22.82</v>
      </c>
      <c r="J709">
        <v>0.14799999999999999</v>
      </c>
      <c r="K709">
        <v>20.72</v>
      </c>
      <c r="L709">
        <v>0</v>
      </c>
      <c r="M709">
        <v>0</v>
      </c>
      <c r="N709">
        <v>0</v>
      </c>
      <c r="O709">
        <v>0</v>
      </c>
      <c r="P709">
        <v>140</v>
      </c>
      <c r="Q709">
        <v>0.16900000000000001</v>
      </c>
      <c r="R709">
        <v>23.66</v>
      </c>
      <c r="S709">
        <v>0.154</v>
      </c>
      <c r="T709">
        <v>21.56</v>
      </c>
      <c r="U709">
        <v>0.14399999999999999</v>
      </c>
      <c r="V709">
        <v>20.16</v>
      </c>
      <c r="W709">
        <v>0</v>
      </c>
      <c r="X709">
        <v>0</v>
      </c>
      <c r="Y709">
        <v>0</v>
      </c>
      <c r="Z709">
        <v>0</v>
      </c>
      <c r="AB709">
        <v>202227</v>
      </c>
      <c r="AC709">
        <v>202247</v>
      </c>
      <c r="AM709" t="s">
        <v>38</v>
      </c>
      <c r="AN709" t="s">
        <v>39</v>
      </c>
      <c r="BE709" t="s">
        <v>40</v>
      </c>
      <c r="BF709" t="s">
        <v>41</v>
      </c>
    </row>
    <row r="710" spans="1:58">
      <c r="A710">
        <v>82256</v>
      </c>
      <c r="B710" t="s">
        <v>406</v>
      </c>
      <c r="C710">
        <v>755</v>
      </c>
      <c r="D710" t="s">
        <v>36</v>
      </c>
      <c r="E710" t="s">
        <v>37</v>
      </c>
      <c r="F710">
        <v>8.8999999999999996E-2</v>
      </c>
      <c r="G710">
        <v>24.92</v>
      </c>
      <c r="H710">
        <v>8.2000000000000003E-2</v>
      </c>
      <c r="I710">
        <v>22.96</v>
      </c>
      <c r="J710">
        <v>7.3999999999999996E-2</v>
      </c>
      <c r="K710">
        <v>20.72</v>
      </c>
      <c r="L710">
        <v>0</v>
      </c>
      <c r="M710">
        <v>0</v>
      </c>
      <c r="N710">
        <v>0</v>
      </c>
      <c r="O710">
        <v>0</v>
      </c>
      <c r="P710">
        <v>280</v>
      </c>
      <c r="Q710">
        <v>8.4000000000000005E-2</v>
      </c>
      <c r="R710">
        <v>23.52</v>
      </c>
      <c r="S710">
        <v>7.6999999999999999E-2</v>
      </c>
      <c r="T710">
        <v>21.56</v>
      </c>
      <c r="U710">
        <v>7.1999999999999995E-2</v>
      </c>
      <c r="V710">
        <v>20.16</v>
      </c>
      <c r="W710">
        <v>0</v>
      </c>
      <c r="X710">
        <v>0</v>
      </c>
      <c r="Y710">
        <v>0</v>
      </c>
      <c r="Z710">
        <v>0</v>
      </c>
      <c r="AB710">
        <v>202227</v>
      </c>
      <c r="AC710">
        <v>202247</v>
      </c>
      <c r="AM710" t="s">
        <v>38</v>
      </c>
      <c r="AN710" t="s">
        <v>39</v>
      </c>
      <c r="BE710" t="s">
        <v>40</v>
      </c>
      <c r="BF710" t="s">
        <v>41</v>
      </c>
    </row>
    <row r="711" spans="1:58">
      <c r="A711">
        <v>82256</v>
      </c>
      <c r="B711" t="s">
        <v>406</v>
      </c>
      <c r="C711">
        <v>755</v>
      </c>
      <c r="D711" t="s">
        <v>45</v>
      </c>
      <c r="E711" t="s">
        <v>46</v>
      </c>
      <c r="F711">
        <v>0.17899999999999999</v>
      </c>
      <c r="G711">
        <v>25.06</v>
      </c>
      <c r="H711">
        <v>0.16300000000000001</v>
      </c>
      <c r="I711">
        <v>22.82</v>
      </c>
      <c r="J711">
        <v>0.14799999999999999</v>
      </c>
      <c r="K711">
        <v>20.72</v>
      </c>
      <c r="L711">
        <v>0</v>
      </c>
      <c r="M711">
        <v>0</v>
      </c>
      <c r="N711">
        <v>0</v>
      </c>
      <c r="O711">
        <v>0</v>
      </c>
      <c r="P711">
        <v>140</v>
      </c>
      <c r="Q711">
        <v>0.16900000000000001</v>
      </c>
      <c r="R711">
        <v>23.66</v>
      </c>
      <c r="S711">
        <v>0.154</v>
      </c>
      <c r="T711">
        <v>21.56</v>
      </c>
      <c r="U711">
        <v>0.14399999999999999</v>
      </c>
      <c r="V711">
        <v>20.16</v>
      </c>
      <c r="W711">
        <v>0</v>
      </c>
      <c r="X711">
        <v>0</v>
      </c>
      <c r="Y711">
        <v>0</v>
      </c>
      <c r="Z711">
        <v>0</v>
      </c>
      <c r="AB711">
        <v>202227</v>
      </c>
      <c r="AC711">
        <v>202247</v>
      </c>
      <c r="AM711" t="s">
        <v>38</v>
      </c>
      <c r="AN711" t="s">
        <v>39</v>
      </c>
      <c r="BE711" t="s">
        <v>40</v>
      </c>
      <c r="BF711" t="s">
        <v>41</v>
      </c>
    </row>
    <row r="712" spans="1:58">
      <c r="A712">
        <v>82258</v>
      </c>
      <c r="B712" t="s">
        <v>407</v>
      </c>
      <c r="C712">
        <v>755</v>
      </c>
      <c r="D712" t="s">
        <v>36</v>
      </c>
      <c r="E712" t="s">
        <v>37</v>
      </c>
      <c r="F712">
        <v>8.8999999999999996E-2</v>
      </c>
      <c r="G712">
        <v>24.92</v>
      </c>
      <c r="H712">
        <v>8.2000000000000003E-2</v>
      </c>
      <c r="I712">
        <v>22.96</v>
      </c>
      <c r="J712">
        <v>7.3999999999999996E-2</v>
      </c>
      <c r="K712">
        <v>20.72</v>
      </c>
      <c r="L712">
        <v>0</v>
      </c>
      <c r="M712">
        <v>0</v>
      </c>
      <c r="N712">
        <v>0</v>
      </c>
      <c r="O712">
        <v>0</v>
      </c>
      <c r="P712">
        <v>280</v>
      </c>
      <c r="Q712">
        <v>8.4000000000000005E-2</v>
      </c>
      <c r="R712">
        <v>23.52</v>
      </c>
      <c r="S712">
        <v>7.6999999999999999E-2</v>
      </c>
      <c r="T712">
        <v>21.56</v>
      </c>
      <c r="U712">
        <v>7.1999999999999995E-2</v>
      </c>
      <c r="V712">
        <v>20.16</v>
      </c>
      <c r="W712">
        <v>0</v>
      </c>
      <c r="X712">
        <v>0</v>
      </c>
      <c r="Y712">
        <v>0</v>
      </c>
      <c r="Z712">
        <v>0</v>
      </c>
      <c r="AB712">
        <v>202227</v>
      </c>
      <c r="AC712">
        <v>202247</v>
      </c>
      <c r="AM712" t="s">
        <v>38</v>
      </c>
      <c r="AN712" t="s">
        <v>39</v>
      </c>
      <c r="BE712" t="s">
        <v>40</v>
      </c>
      <c r="BF712" t="s">
        <v>41</v>
      </c>
    </row>
    <row r="713" spans="1:58">
      <c r="A713">
        <v>82258</v>
      </c>
      <c r="B713" t="s">
        <v>407</v>
      </c>
      <c r="C713">
        <v>755</v>
      </c>
      <c r="D713" t="s">
        <v>45</v>
      </c>
      <c r="E713" t="s">
        <v>46</v>
      </c>
      <c r="F713">
        <v>0.17899999999999999</v>
      </c>
      <c r="G713">
        <v>25.06</v>
      </c>
      <c r="H713">
        <v>0.16300000000000001</v>
      </c>
      <c r="I713">
        <v>22.82</v>
      </c>
      <c r="J713">
        <v>0.14799999999999999</v>
      </c>
      <c r="K713">
        <v>20.72</v>
      </c>
      <c r="L713">
        <v>0</v>
      </c>
      <c r="M713">
        <v>0</v>
      </c>
      <c r="N713">
        <v>0</v>
      </c>
      <c r="O713">
        <v>0</v>
      </c>
      <c r="P713">
        <v>140</v>
      </c>
      <c r="Q713">
        <v>0.16900000000000001</v>
      </c>
      <c r="R713">
        <v>23.66</v>
      </c>
      <c r="S713">
        <v>0.154</v>
      </c>
      <c r="T713">
        <v>21.56</v>
      </c>
      <c r="U713">
        <v>0.14399999999999999</v>
      </c>
      <c r="V713">
        <v>20.16</v>
      </c>
      <c r="W713">
        <v>0</v>
      </c>
      <c r="X713">
        <v>0</v>
      </c>
      <c r="Y713">
        <v>0</v>
      </c>
      <c r="Z713">
        <v>0</v>
      </c>
      <c r="AB713">
        <v>202227</v>
      </c>
      <c r="AC713">
        <v>202247</v>
      </c>
      <c r="AM713" t="s">
        <v>38</v>
      </c>
      <c r="AN713" t="s">
        <v>39</v>
      </c>
      <c r="BE713" t="s">
        <v>40</v>
      </c>
      <c r="BF713" t="s">
        <v>41</v>
      </c>
    </row>
    <row r="714" spans="1:58">
      <c r="A714">
        <v>82507</v>
      </c>
      <c r="B714" t="s">
        <v>408</v>
      </c>
      <c r="C714">
        <v>755</v>
      </c>
      <c r="D714" t="s">
        <v>45</v>
      </c>
      <c r="E714" t="s">
        <v>46</v>
      </c>
      <c r="F714">
        <v>0.9</v>
      </c>
      <c r="G714">
        <v>126</v>
      </c>
      <c r="H714">
        <v>0.81799999999999995</v>
      </c>
      <c r="I714">
        <v>114.52</v>
      </c>
      <c r="J714">
        <v>0.74399999999999999</v>
      </c>
      <c r="K714">
        <v>104.16</v>
      </c>
      <c r="L714">
        <v>0</v>
      </c>
      <c r="M714">
        <v>0</v>
      </c>
      <c r="N714">
        <v>0</v>
      </c>
      <c r="O714">
        <v>0</v>
      </c>
      <c r="P714">
        <v>140</v>
      </c>
      <c r="Q714">
        <v>0.85199999999999998</v>
      </c>
      <c r="R714">
        <v>119.28</v>
      </c>
      <c r="S714">
        <v>0.77600000000000002</v>
      </c>
      <c r="T714">
        <v>108.64</v>
      </c>
      <c r="U714">
        <v>0.72499999999999998</v>
      </c>
      <c r="V714">
        <v>101.5</v>
      </c>
      <c r="W714">
        <v>0</v>
      </c>
      <c r="X714">
        <v>0</v>
      </c>
      <c r="Y714">
        <v>0</v>
      </c>
      <c r="Z714">
        <v>0</v>
      </c>
      <c r="AB714">
        <v>202227</v>
      </c>
      <c r="AC714">
        <v>202247</v>
      </c>
      <c r="AO714" t="s">
        <v>121</v>
      </c>
      <c r="AP714" t="s">
        <v>122</v>
      </c>
      <c r="AW714" t="s">
        <v>64</v>
      </c>
      <c r="AX714" t="s">
        <v>65</v>
      </c>
      <c r="BE714" t="s">
        <v>40</v>
      </c>
      <c r="BF714" t="s">
        <v>41</v>
      </c>
    </row>
    <row r="715" spans="1:58">
      <c r="A715">
        <v>82507</v>
      </c>
      <c r="B715" t="s">
        <v>408</v>
      </c>
      <c r="C715">
        <v>755</v>
      </c>
      <c r="D715" t="s">
        <v>57</v>
      </c>
      <c r="E715" t="s">
        <v>58</v>
      </c>
      <c r="F715">
        <v>1.05</v>
      </c>
      <c r="G715">
        <v>88.2</v>
      </c>
      <c r="H715">
        <v>0.95299999999999996</v>
      </c>
      <c r="I715">
        <v>80.05</v>
      </c>
      <c r="J715">
        <v>0.86699999999999999</v>
      </c>
      <c r="K715">
        <v>72.819999999999993</v>
      </c>
      <c r="L715">
        <v>0</v>
      </c>
      <c r="M715">
        <v>0</v>
      </c>
      <c r="N715">
        <v>0</v>
      </c>
      <c r="O715">
        <v>0</v>
      </c>
      <c r="P715">
        <v>84</v>
      </c>
      <c r="Q715">
        <v>0.99399999999999999</v>
      </c>
      <c r="R715">
        <v>83.49</v>
      </c>
      <c r="S715">
        <v>0.90400000000000003</v>
      </c>
      <c r="T715">
        <v>75.930000000000007</v>
      </c>
      <c r="U715">
        <v>0.84499999999999997</v>
      </c>
      <c r="V715">
        <v>70.98</v>
      </c>
      <c r="W715">
        <v>0</v>
      </c>
      <c r="X715">
        <v>0</v>
      </c>
      <c r="Y715">
        <v>0</v>
      </c>
      <c r="Z715">
        <v>0</v>
      </c>
      <c r="AB715">
        <v>202227</v>
      </c>
      <c r="AC715">
        <v>202247</v>
      </c>
      <c r="AO715" t="s">
        <v>121</v>
      </c>
      <c r="AP715" t="s">
        <v>122</v>
      </c>
      <c r="AW715" t="s">
        <v>64</v>
      </c>
      <c r="AX715" t="s">
        <v>65</v>
      </c>
      <c r="BE715" t="s">
        <v>40</v>
      </c>
      <c r="BF715" t="s">
        <v>41</v>
      </c>
    </row>
    <row r="716" spans="1:58">
      <c r="A716">
        <v>82688</v>
      </c>
      <c r="B716" t="s">
        <v>409</v>
      </c>
      <c r="C716">
        <v>755</v>
      </c>
      <c r="D716" t="s">
        <v>36</v>
      </c>
      <c r="E716" t="s">
        <v>37</v>
      </c>
      <c r="F716">
        <v>0.245</v>
      </c>
      <c r="G716">
        <v>68.599999999999994</v>
      </c>
      <c r="H716">
        <v>0.223</v>
      </c>
      <c r="I716">
        <v>62.44</v>
      </c>
      <c r="J716">
        <v>0.20300000000000001</v>
      </c>
      <c r="K716">
        <v>56.84</v>
      </c>
      <c r="L716">
        <v>0</v>
      </c>
      <c r="M716">
        <v>0</v>
      </c>
      <c r="N716">
        <v>0</v>
      </c>
      <c r="O716">
        <v>0</v>
      </c>
      <c r="P716">
        <v>280</v>
      </c>
      <c r="Q716">
        <v>0.23200000000000001</v>
      </c>
      <c r="R716">
        <v>64.959999999999994</v>
      </c>
      <c r="S716">
        <v>0.21199999999999999</v>
      </c>
      <c r="T716">
        <v>59.36</v>
      </c>
      <c r="U716">
        <v>0.19800000000000001</v>
      </c>
      <c r="V716">
        <v>55.44</v>
      </c>
      <c r="W716">
        <v>0</v>
      </c>
      <c r="X716">
        <v>0</v>
      </c>
      <c r="Y716">
        <v>0</v>
      </c>
      <c r="Z716">
        <v>0</v>
      </c>
      <c r="AB716">
        <v>202227</v>
      </c>
      <c r="AC716">
        <v>202247</v>
      </c>
      <c r="AM716" t="s">
        <v>38</v>
      </c>
      <c r="AN716" t="s">
        <v>39</v>
      </c>
      <c r="BE716" t="s">
        <v>40</v>
      </c>
      <c r="BF716" t="s">
        <v>41</v>
      </c>
    </row>
    <row r="717" spans="1:58">
      <c r="A717">
        <v>82689</v>
      </c>
      <c r="B717" t="s">
        <v>410</v>
      </c>
      <c r="C717">
        <v>755</v>
      </c>
      <c r="D717" t="s">
        <v>36</v>
      </c>
      <c r="E717" t="s">
        <v>37</v>
      </c>
      <c r="F717">
        <v>0.245</v>
      </c>
      <c r="G717">
        <v>68.599999999999994</v>
      </c>
      <c r="H717">
        <v>0.223</v>
      </c>
      <c r="I717">
        <v>62.44</v>
      </c>
      <c r="J717">
        <v>0.20300000000000001</v>
      </c>
      <c r="K717">
        <v>56.84</v>
      </c>
      <c r="L717">
        <v>0</v>
      </c>
      <c r="M717">
        <v>0</v>
      </c>
      <c r="N717">
        <v>0</v>
      </c>
      <c r="O717">
        <v>0</v>
      </c>
      <c r="P717">
        <v>280</v>
      </c>
      <c r="Q717">
        <v>0.23200000000000001</v>
      </c>
      <c r="R717">
        <v>64.959999999999994</v>
      </c>
      <c r="S717">
        <v>0.21199999999999999</v>
      </c>
      <c r="T717">
        <v>59.36</v>
      </c>
      <c r="U717">
        <v>0.19800000000000001</v>
      </c>
      <c r="V717">
        <v>55.44</v>
      </c>
      <c r="W717">
        <v>0</v>
      </c>
      <c r="X717">
        <v>0</v>
      </c>
      <c r="Y717">
        <v>0</v>
      </c>
      <c r="Z717">
        <v>0</v>
      </c>
      <c r="AB717">
        <v>202227</v>
      </c>
      <c r="AC717">
        <v>202247</v>
      </c>
      <c r="AM717" t="s">
        <v>38</v>
      </c>
      <c r="AN717" t="s">
        <v>39</v>
      </c>
      <c r="BE717" t="s">
        <v>40</v>
      </c>
      <c r="BF717" t="s">
        <v>41</v>
      </c>
    </row>
    <row r="718" spans="1:58">
      <c r="A718">
        <v>82690</v>
      </c>
      <c r="B718" t="s">
        <v>411</v>
      </c>
      <c r="C718">
        <v>755</v>
      </c>
      <c r="D718" t="s">
        <v>36</v>
      </c>
      <c r="E718" t="s">
        <v>37</v>
      </c>
      <c r="F718">
        <v>0.245</v>
      </c>
      <c r="G718">
        <v>68.599999999999994</v>
      </c>
      <c r="H718">
        <v>0.223</v>
      </c>
      <c r="I718">
        <v>62.44</v>
      </c>
      <c r="J718">
        <v>0.20300000000000001</v>
      </c>
      <c r="K718">
        <v>56.84</v>
      </c>
      <c r="L718">
        <v>0</v>
      </c>
      <c r="M718">
        <v>0</v>
      </c>
      <c r="N718">
        <v>0</v>
      </c>
      <c r="O718">
        <v>0</v>
      </c>
      <c r="P718">
        <v>280</v>
      </c>
      <c r="Q718">
        <v>0.23200000000000001</v>
      </c>
      <c r="R718">
        <v>64.959999999999994</v>
      </c>
      <c r="S718">
        <v>0.21199999999999999</v>
      </c>
      <c r="T718">
        <v>59.36</v>
      </c>
      <c r="U718">
        <v>0.19800000000000001</v>
      </c>
      <c r="V718">
        <v>55.44</v>
      </c>
      <c r="W718">
        <v>0</v>
      </c>
      <c r="X718">
        <v>0</v>
      </c>
      <c r="Y718">
        <v>0</v>
      </c>
      <c r="Z718">
        <v>0</v>
      </c>
      <c r="AB718">
        <v>202227</v>
      </c>
      <c r="AC718">
        <v>202247</v>
      </c>
      <c r="AM718" t="s">
        <v>38</v>
      </c>
      <c r="AN718" t="s">
        <v>39</v>
      </c>
      <c r="BE718" t="s">
        <v>40</v>
      </c>
      <c r="BF718" t="s">
        <v>41</v>
      </c>
    </row>
    <row r="719" spans="1:58">
      <c r="A719">
        <v>82712</v>
      </c>
      <c r="B719" t="s">
        <v>412</v>
      </c>
      <c r="C719">
        <v>755</v>
      </c>
      <c r="D719" t="s">
        <v>36</v>
      </c>
      <c r="E719" t="s">
        <v>37</v>
      </c>
      <c r="F719">
        <v>0.245</v>
      </c>
      <c r="G719">
        <v>68.599999999999994</v>
      </c>
      <c r="H719">
        <v>0.223</v>
      </c>
      <c r="I719">
        <v>62.44</v>
      </c>
      <c r="J719">
        <v>0.20300000000000001</v>
      </c>
      <c r="K719">
        <v>56.84</v>
      </c>
      <c r="L719">
        <v>0</v>
      </c>
      <c r="M719">
        <v>0</v>
      </c>
      <c r="N719">
        <v>0</v>
      </c>
      <c r="O719">
        <v>0</v>
      </c>
      <c r="P719">
        <v>280</v>
      </c>
      <c r="Q719">
        <v>0.23200000000000001</v>
      </c>
      <c r="R719">
        <v>64.959999999999994</v>
      </c>
      <c r="S719">
        <v>0.21199999999999999</v>
      </c>
      <c r="T719">
        <v>59.36</v>
      </c>
      <c r="U719">
        <v>0.19800000000000001</v>
      </c>
      <c r="V719">
        <v>55.44</v>
      </c>
      <c r="W719">
        <v>0</v>
      </c>
      <c r="X719">
        <v>0</v>
      </c>
      <c r="Y719">
        <v>0</v>
      </c>
      <c r="Z719">
        <v>0</v>
      </c>
      <c r="AB719">
        <v>202227</v>
      </c>
      <c r="AC719">
        <v>202247</v>
      </c>
      <c r="AM719" t="s">
        <v>38</v>
      </c>
      <c r="AN719" t="s">
        <v>39</v>
      </c>
      <c r="BE719" t="s">
        <v>40</v>
      </c>
      <c r="BF719" t="s">
        <v>41</v>
      </c>
    </row>
    <row r="720" spans="1:58">
      <c r="A720">
        <v>82713</v>
      </c>
      <c r="B720" t="s">
        <v>413</v>
      </c>
      <c r="C720">
        <v>755</v>
      </c>
      <c r="D720" t="s">
        <v>36</v>
      </c>
      <c r="E720" t="s">
        <v>37</v>
      </c>
      <c r="F720">
        <v>0.245</v>
      </c>
      <c r="G720">
        <v>68.599999999999994</v>
      </c>
      <c r="H720">
        <v>0.223</v>
      </c>
      <c r="I720">
        <v>62.44</v>
      </c>
      <c r="J720">
        <v>0.20300000000000001</v>
      </c>
      <c r="K720">
        <v>56.84</v>
      </c>
      <c r="L720">
        <v>0</v>
      </c>
      <c r="M720">
        <v>0</v>
      </c>
      <c r="N720">
        <v>0</v>
      </c>
      <c r="O720">
        <v>0</v>
      </c>
      <c r="P720">
        <v>280</v>
      </c>
      <c r="Q720">
        <v>0.23200000000000001</v>
      </c>
      <c r="R720">
        <v>64.959999999999994</v>
      </c>
      <c r="S720">
        <v>0.21199999999999999</v>
      </c>
      <c r="T720">
        <v>59.36</v>
      </c>
      <c r="U720">
        <v>0.19800000000000001</v>
      </c>
      <c r="V720">
        <v>55.44</v>
      </c>
      <c r="W720">
        <v>0</v>
      </c>
      <c r="X720">
        <v>0</v>
      </c>
      <c r="Y720">
        <v>0</v>
      </c>
      <c r="Z720">
        <v>0</v>
      </c>
      <c r="AB720">
        <v>202227</v>
      </c>
      <c r="AC720">
        <v>202247</v>
      </c>
      <c r="AM720" t="s">
        <v>38</v>
      </c>
      <c r="AN720" t="s">
        <v>39</v>
      </c>
      <c r="BE720" t="s">
        <v>40</v>
      </c>
      <c r="BF720" t="s">
        <v>41</v>
      </c>
    </row>
    <row r="721" spans="1:58">
      <c r="A721">
        <v>82776</v>
      </c>
      <c r="B721" t="s">
        <v>414</v>
      </c>
      <c r="C721">
        <v>755</v>
      </c>
      <c r="D721" t="s">
        <v>36</v>
      </c>
      <c r="E721" t="s">
        <v>37</v>
      </c>
      <c r="F721">
        <v>7.4999999999999997E-2</v>
      </c>
      <c r="G721">
        <v>21</v>
      </c>
      <c r="H721">
        <v>6.7000000000000004E-2</v>
      </c>
      <c r="I721">
        <v>18.760000000000002</v>
      </c>
      <c r="J721">
        <v>6.0999999999999999E-2</v>
      </c>
      <c r="K721">
        <v>17.079999999999998</v>
      </c>
      <c r="L721">
        <v>0</v>
      </c>
      <c r="M721">
        <v>0</v>
      </c>
      <c r="N721">
        <v>0</v>
      </c>
      <c r="O721">
        <v>0</v>
      </c>
      <c r="P721">
        <v>280</v>
      </c>
      <c r="Q721">
        <v>7.0999999999999994E-2</v>
      </c>
      <c r="R721">
        <v>19.88</v>
      </c>
      <c r="S721">
        <v>6.3E-2</v>
      </c>
      <c r="T721">
        <v>17.64</v>
      </c>
      <c r="U721">
        <v>5.8999999999999997E-2</v>
      </c>
      <c r="V721">
        <v>16.52</v>
      </c>
      <c r="W721">
        <v>0</v>
      </c>
      <c r="X721">
        <v>0</v>
      </c>
      <c r="Y721">
        <v>0</v>
      </c>
      <c r="Z721">
        <v>0</v>
      </c>
      <c r="AB721">
        <v>202227</v>
      </c>
      <c r="AC721">
        <v>202247</v>
      </c>
      <c r="AM721" t="s">
        <v>38</v>
      </c>
      <c r="AN721" t="s">
        <v>39</v>
      </c>
      <c r="BE721" t="s">
        <v>40</v>
      </c>
      <c r="BF721" t="s">
        <v>41</v>
      </c>
    </row>
    <row r="722" spans="1:58">
      <c r="A722">
        <v>82777</v>
      </c>
      <c r="B722" t="s">
        <v>415</v>
      </c>
      <c r="C722">
        <v>755</v>
      </c>
      <c r="D722" t="s">
        <v>36</v>
      </c>
      <c r="E722" t="s">
        <v>37</v>
      </c>
      <c r="F722">
        <v>7.4999999999999997E-2</v>
      </c>
      <c r="G722">
        <v>21</v>
      </c>
      <c r="H722">
        <v>6.7000000000000004E-2</v>
      </c>
      <c r="I722">
        <v>18.760000000000002</v>
      </c>
      <c r="J722">
        <v>6.0999999999999999E-2</v>
      </c>
      <c r="K722">
        <v>17.079999999999998</v>
      </c>
      <c r="L722">
        <v>0</v>
      </c>
      <c r="M722">
        <v>0</v>
      </c>
      <c r="N722">
        <v>0</v>
      </c>
      <c r="O722">
        <v>0</v>
      </c>
      <c r="P722">
        <v>280</v>
      </c>
      <c r="Q722">
        <v>7.0999999999999994E-2</v>
      </c>
      <c r="R722">
        <v>19.88</v>
      </c>
      <c r="S722">
        <v>6.3E-2</v>
      </c>
      <c r="T722">
        <v>17.64</v>
      </c>
      <c r="U722">
        <v>5.8999999999999997E-2</v>
      </c>
      <c r="V722">
        <v>16.52</v>
      </c>
      <c r="W722">
        <v>0</v>
      </c>
      <c r="X722">
        <v>0</v>
      </c>
      <c r="Y722">
        <v>0</v>
      </c>
      <c r="Z722">
        <v>0</v>
      </c>
      <c r="AB722">
        <v>202227</v>
      </c>
      <c r="AC722">
        <v>202247</v>
      </c>
      <c r="AM722" t="s">
        <v>38</v>
      </c>
      <c r="AN722" t="s">
        <v>39</v>
      </c>
      <c r="BE722" t="s">
        <v>40</v>
      </c>
      <c r="BF722" t="s">
        <v>41</v>
      </c>
    </row>
    <row r="723" spans="1:58">
      <c r="A723">
        <v>82778</v>
      </c>
      <c r="B723" t="s">
        <v>416</v>
      </c>
      <c r="C723">
        <v>755</v>
      </c>
      <c r="D723" t="s">
        <v>36</v>
      </c>
      <c r="E723" t="s">
        <v>37</v>
      </c>
      <c r="F723">
        <v>7.4999999999999997E-2</v>
      </c>
      <c r="G723">
        <v>21</v>
      </c>
      <c r="H723">
        <v>6.7000000000000004E-2</v>
      </c>
      <c r="I723">
        <v>18.760000000000002</v>
      </c>
      <c r="J723">
        <v>6.0999999999999999E-2</v>
      </c>
      <c r="K723">
        <v>17.079999999999998</v>
      </c>
      <c r="L723">
        <v>0</v>
      </c>
      <c r="M723">
        <v>0</v>
      </c>
      <c r="N723">
        <v>0</v>
      </c>
      <c r="O723">
        <v>0</v>
      </c>
      <c r="P723">
        <v>280</v>
      </c>
      <c r="Q723">
        <v>7.0999999999999994E-2</v>
      </c>
      <c r="R723">
        <v>19.88</v>
      </c>
      <c r="S723">
        <v>6.3E-2</v>
      </c>
      <c r="T723">
        <v>17.64</v>
      </c>
      <c r="U723">
        <v>5.8999999999999997E-2</v>
      </c>
      <c r="V723">
        <v>16.52</v>
      </c>
      <c r="W723">
        <v>0</v>
      </c>
      <c r="X723">
        <v>0</v>
      </c>
      <c r="Y723">
        <v>0</v>
      </c>
      <c r="Z723">
        <v>0</v>
      </c>
      <c r="AB723">
        <v>202227</v>
      </c>
      <c r="AC723">
        <v>202247</v>
      </c>
      <c r="AM723" t="s">
        <v>38</v>
      </c>
      <c r="AN723" t="s">
        <v>39</v>
      </c>
      <c r="BE723" t="s">
        <v>40</v>
      </c>
      <c r="BF723" t="s">
        <v>41</v>
      </c>
    </row>
    <row r="724" spans="1:58">
      <c r="A724">
        <v>82779</v>
      </c>
      <c r="B724" t="s">
        <v>417</v>
      </c>
      <c r="C724">
        <v>755</v>
      </c>
      <c r="D724" t="s">
        <v>36</v>
      </c>
      <c r="E724" t="s">
        <v>37</v>
      </c>
      <c r="F724">
        <v>7.4999999999999997E-2</v>
      </c>
      <c r="G724">
        <v>21</v>
      </c>
      <c r="H724">
        <v>6.7000000000000004E-2</v>
      </c>
      <c r="I724">
        <v>18.760000000000002</v>
      </c>
      <c r="J724">
        <v>6.0999999999999999E-2</v>
      </c>
      <c r="K724">
        <v>17.079999999999998</v>
      </c>
      <c r="L724">
        <v>0</v>
      </c>
      <c r="M724">
        <v>0</v>
      </c>
      <c r="N724">
        <v>0</v>
      </c>
      <c r="O724">
        <v>0</v>
      </c>
      <c r="P724">
        <v>280</v>
      </c>
      <c r="Q724">
        <v>7.0999999999999994E-2</v>
      </c>
      <c r="R724">
        <v>19.88</v>
      </c>
      <c r="S724">
        <v>6.3E-2</v>
      </c>
      <c r="T724">
        <v>17.64</v>
      </c>
      <c r="U724">
        <v>5.8999999999999997E-2</v>
      </c>
      <c r="V724">
        <v>16.52</v>
      </c>
      <c r="W724">
        <v>0</v>
      </c>
      <c r="X724">
        <v>0</v>
      </c>
      <c r="Y724">
        <v>0</v>
      </c>
      <c r="Z724">
        <v>0</v>
      </c>
      <c r="AB724">
        <v>202227</v>
      </c>
      <c r="AC724">
        <v>202247</v>
      </c>
      <c r="AM724" t="s">
        <v>38</v>
      </c>
      <c r="AN724" t="s">
        <v>39</v>
      </c>
      <c r="BE724" t="s">
        <v>40</v>
      </c>
      <c r="BF724" t="s">
        <v>41</v>
      </c>
    </row>
    <row r="725" spans="1:58">
      <c r="A725">
        <v>82780</v>
      </c>
      <c r="B725" t="s">
        <v>418</v>
      </c>
      <c r="C725">
        <v>755</v>
      </c>
      <c r="D725" t="s">
        <v>36</v>
      </c>
      <c r="E725" t="s">
        <v>37</v>
      </c>
      <c r="F725">
        <v>7.4999999999999997E-2</v>
      </c>
      <c r="G725">
        <v>21</v>
      </c>
      <c r="H725">
        <v>6.7000000000000004E-2</v>
      </c>
      <c r="I725">
        <v>18.760000000000002</v>
      </c>
      <c r="J725">
        <v>6.0999999999999999E-2</v>
      </c>
      <c r="K725">
        <v>17.079999999999998</v>
      </c>
      <c r="L725">
        <v>0</v>
      </c>
      <c r="M725">
        <v>0</v>
      </c>
      <c r="N725">
        <v>0</v>
      </c>
      <c r="O725">
        <v>0</v>
      </c>
      <c r="P725">
        <v>280</v>
      </c>
      <c r="Q725">
        <v>7.0999999999999994E-2</v>
      </c>
      <c r="R725">
        <v>19.88</v>
      </c>
      <c r="S725">
        <v>6.3E-2</v>
      </c>
      <c r="T725">
        <v>17.64</v>
      </c>
      <c r="U725">
        <v>5.8999999999999997E-2</v>
      </c>
      <c r="V725">
        <v>16.52</v>
      </c>
      <c r="W725">
        <v>0</v>
      </c>
      <c r="X725">
        <v>0</v>
      </c>
      <c r="Y725">
        <v>0</v>
      </c>
      <c r="Z725">
        <v>0</v>
      </c>
      <c r="AB725">
        <v>202227</v>
      </c>
      <c r="AC725">
        <v>202247</v>
      </c>
      <c r="AM725" t="s">
        <v>38</v>
      </c>
      <c r="AN725" t="s">
        <v>39</v>
      </c>
      <c r="BE725" t="s">
        <v>40</v>
      </c>
      <c r="BF725" t="s">
        <v>41</v>
      </c>
    </row>
    <row r="726" spans="1:58">
      <c r="A726">
        <v>82781</v>
      </c>
      <c r="B726" t="s">
        <v>419</v>
      </c>
      <c r="C726">
        <v>755</v>
      </c>
      <c r="D726" t="s">
        <v>36</v>
      </c>
      <c r="E726" t="s">
        <v>37</v>
      </c>
      <c r="F726">
        <v>7.4999999999999997E-2</v>
      </c>
      <c r="G726">
        <v>21</v>
      </c>
      <c r="H726">
        <v>6.7000000000000004E-2</v>
      </c>
      <c r="I726">
        <v>18.760000000000002</v>
      </c>
      <c r="J726">
        <v>6.0999999999999999E-2</v>
      </c>
      <c r="K726">
        <v>17.079999999999998</v>
      </c>
      <c r="L726">
        <v>0</v>
      </c>
      <c r="M726">
        <v>0</v>
      </c>
      <c r="N726">
        <v>0</v>
      </c>
      <c r="O726">
        <v>0</v>
      </c>
      <c r="P726">
        <v>280</v>
      </c>
      <c r="Q726">
        <v>7.0999999999999994E-2</v>
      </c>
      <c r="R726">
        <v>19.88</v>
      </c>
      <c r="S726">
        <v>6.3E-2</v>
      </c>
      <c r="T726">
        <v>17.64</v>
      </c>
      <c r="U726">
        <v>5.8999999999999997E-2</v>
      </c>
      <c r="V726">
        <v>16.52</v>
      </c>
      <c r="W726">
        <v>0</v>
      </c>
      <c r="X726">
        <v>0</v>
      </c>
      <c r="Y726">
        <v>0</v>
      </c>
      <c r="Z726">
        <v>0</v>
      </c>
      <c r="AB726">
        <v>202227</v>
      </c>
      <c r="AC726">
        <v>202247</v>
      </c>
      <c r="AM726" t="s">
        <v>38</v>
      </c>
      <c r="AN726" t="s">
        <v>39</v>
      </c>
      <c r="BE726" t="s">
        <v>40</v>
      </c>
      <c r="BF726" t="s">
        <v>41</v>
      </c>
    </row>
    <row r="727" spans="1:58">
      <c r="A727">
        <v>82782</v>
      </c>
      <c r="B727" t="s">
        <v>420</v>
      </c>
      <c r="C727">
        <v>755</v>
      </c>
      <c r="D727" t="s">
        <v>36</v>
      </c>
      <c r="E727" t="s">
        <v>37</v>
      </c>
      <c r="F727">
        <v>7.4999999999999997E-2</v>
      </c>
      <c r="G727">
        <v>21</v>
      </c>
      <c r="H727">
        <v>6.7000000000000004E-2</v>
      </c>
      <c r="I727">
        <v>18.760000000000002</v>
      </c>
      <c r="J727">
        <v>6.0999999999999999E-2</v>
      </c>
      <c r="K727">
        <v>17.079999999999998</v>
      </c>
      <c r="L727">
        <v>0</v>
      </c>
      <c r="M727">
        <v>0</v>
      </c>
      <c r="N727">
        <v>0</v>
      </c>
      <c r="O727">
        <v>0</v>
      </c>
      <c r="P727">
        <v>280</v>
      </c>
      <c r="Q727">
        <v>7.0999999999999994E-2</v>
      </c>
      <c r="R727">
        <v>19.88</v>
      </c>
      <c r="S727">
        <v>6.3E-2</v>
      </c>
      <c r="T727">
        <v>17.64</v>
      </c>
      <c r="U727">
        <v>5.8999999999999997E-2</v>
      </c>
      <c r="V727">
        <v>16.52</v>
      </c>
      <c r="W727">
        <v>0</v>
      </c>
      <c r="X727">
        <v>0</v>
      </c>
      <c r="Y727">
        <v>0</v>
      </c>
      <c r="Z727">
        <v>0</v>
      </c>
      <c r="AB727">
        <v>202227</v>
      </c>
      <c r="AC727">
        <v>202247</v>
      </c>
      <c r="AM727" t="s">
        <v>38</v>
      </c>
      <c r="AN727" t="s">
        <v>39</v>
      </c>
      <c r="BE727" t="s">
        <v>40</v>
      </c>
      <c r="BF727" t="s">
        <v>41</v>
      </c>
    </row>
    <row r="728" spans="1:58">
      <c r="A728">
        <v>82783</v>
      </c>
      <c r="B728" t="s">
        <v>421</v>
      </c>
      <c r="C728">
        <v>755</v>
      </c>
      <c r="D728" t="s">
        <v>36</v>
      </c>
      <c r="E728" t="s">
        <v>37</v>
      </c>
      <c r="F728">
        <v>7.4999999999999997E-2</v>
      </c>
      <c r="G728">
        <v>21</v>
      </c>
      <c r="H728">
        <v>6.7000000000000004E-2</v>
      </c>
      <c r="I728">
        <v>18.760000000000002</v>
      </c>
      <c r="J728">
        <v>6.0999999999999999E-2</v>
      </c>
      <c r="K728">
        <v>17.079999999999998</v>
      </c>
      <c r="L728">
        <v>0</v>
      </c>
      <c r="M728">
        <v>0</v>
      </c>
      <c r="N728">
        <v>0</v>
      </c>
      <c r="O728">
        <v>0</v>
      </c>
      <c r="P728">
        <v>280</v>
      </c>
      <c r="Q728">
        <v>7.0999999999999994E-2</v>
      </c>
      <c r="R728">
        <v>19.88</v>
      </c>
      <c r="S728">
        <v>6.3E-2</v>
      </c>
      <c r="T728">
        <v>17.64</v>
      </c>
      <c r="U728">
        <v>5.8999999999999997E-2</v>
      </c>
      <c r="V728">
        <v>16.52</v>
      </c>
      <c r="W728">
        <v>0</v>
      </c>
      <c r="X728">
        <v>0</v>
      </c>
      <c r="Y728">
        <v>0</v>
      </c>
      <c r="Z728">
        <v>0</v>
      </c>
      <c r="AB728">
        <v>202227</v>
      </c>
      <c r="AC728">
        <v>202247</v>
      </c>
      <c r="AM728" t="s">
        <v>38</v>
      </c>
      <c r="AN728" t="s">
        <v>39</v>
      </c>
      <c r="BE728" t="s">
        <v>40</v>
      </c>
      <c r="BF728" t="s">
        <v>41</v>
      </c>
    </row>
    <row r="729" spans="1:58">
      <c r="A729">
        <v>82784</v>
      </c>
      <c r="B729" t="s">
        <v>422</v>
      </c>
      <c r="C729">
        <v>755</v>
      </c>
      <c r="D729" t="s">
        <v>36</v>
      </c>
      <c r="E729" t="s">
        <v>37</v>
      </c>
      <c r="F729">
        <v>7.4999999999999997E-2</v>
      </c>
      <c r="G729">
        <v>21</v>
      </c>
      <c r="H729">
        <v>6.7000000000000004E-2</v>
      </c>
      <c r="I729">
        <v>18.760000000000002</v>
      </c>
      <c r="J729">
        <v>6.0999999999999999E-2</v>
      </c>
      <c r="K729">
        <v>17.079999999999998</v>
      </c>
      <c r="L729">
        <v>0</v>
      </c>
      <c r="M729">
        <v>0</v>
      </c>
      <c r="N729">
        <v>0</v>
      </c>
      <c r="O729">
        <v>0</v>
      </c>
      <c r="P729">
        <v>280</v>
      </c>
      <c r="Q729">
        <v>7.0999999999999994E-2</v>
      </c>
      <c r="R729">
        <v>19.88</v>
      </c>
      <c r="S729">
        <v>6.3E-2</v>
      </c>
      <c r="T729">
        <v>17.64</v>
      </c>
      <c r="U729">
        <v>5.8999999999999997E-2</v>
      </c>
      <c r="V729">
        <v>16.52</v>
      </c>
      <c r="W729">
        <v>0</v>
      </c>
      <c r="X729">
        <v>0</v>
      </c>
      <c r="Y729">
        <v>0</v>
      </c>
      <c r="Z729">
        <v>0</v>
      </c>
      <c r="AB729">
        <v>202227</v>
      </c>
      <c r="AC729">
        <v>202247</v>
      </c>
      <c r="AM729" t="s">
        <v>38</v>
      </c>
      <c r="AN729" t="s">
        <v>39</v>
      </c>
      <c r="BE729" t="s">
        <v>40</v>
      </c>
      <c r="BF729" t="s">
        <v>41</v>
      </c>
    </row>
    <row r="730" spans="1:58">
      <c r="A730">
        <v>82785</v>
      </c>
      <c r="B730" t="s">
        <v>423</v>
      </c>
      <c r="C730">
        <v>755</v>
      </c>
      <c r="D730" t="s">
        <v>36</v>
      </c>
      <c r="E730" t="s">
        <v>37</v>
      </c>
      <c r="F730">
        <v>7.4999999999999997E-2</v>
      </c>
      <c r="G730">
        <v>21</v>
      </c>
      <c r="H730">
        <v>6.7000000000000004E-2</v>
      </c>
      <c r="I730">
        <v>18.760000000000002</v>
      </c>
      <c r="J730">
        <v>6.0999999999999999E-2</v>
      </c>
      <c r="K730">
        <v>17.079999999999998</v>
      </c>
      <c r="L730">
        <v>0</v>
      </c>
      <c r="M730">
        <v>0</v>
      </c>
      <c r="N730">
        <v>0</v>
      </c>
      <c r="O730">
        <v>0</v>
      </c>
      <c r="P730">
        <v>280</v>
      </c>
      <c r="Q730">
        <v>7.0999999999999994E-2</v>
      </c>
      <c r="R730">
        <v>19.88</v>
      </c>
      <c r="S730">
        <v>6.3E-2</v>
      </c>
      <c r="T730">
        <v>17.64</v>
      </c>
      <c r="U730">
        <v>5.8999999999999997E-2</v>
      </c>
      <c r="V730">
        <v>16.52</v>
      </c>
      <c r="W730">
        <v>0</v>
      </c>
      <c r="X730">
        <v>0</v>
      </c>
      <c r="Y730">
        <v>0</v>
      </c>
      <c r="Z730">
        <v>0</v>
      </c>
      <c r="AB730">
        <v>202227</v>
      </c>
      <c r="AC730">
        <v>202247</v>
      </c>
      <c r="AM730" t="s">
        <v>38</v>
      </c>
      <c r="AN730" t="s">
        <v>39</v>
      </c>
      <c r="BE730" t="s">
        <v>40</v>
      </c>
      <c r="BF730" t="s">
        <v>41</v>
      </c>
    </row>
    <row r="731" spans="1:58">
      <c r="A731">
        <v>82786</v>
      </c>
      <c r="B731" t="s">
        <v>424</v>
      </c>
      <c r="C731">
        <v>755</v>
      </c>
      <c r="D731" t="s">
        <v>36</v>
      </c>
      <c r="E731" t="s">
        <v>37</v>
      </c>
      <c r="F731">
        <v>7.4999999999999997E-2</v>
      </c>
      <c r="G731">
        <v>21</v>
      </c>
      <c r="H731">
        <v>6.7000000000000004E-2</v>
      </c>
      <c r="I731">
        <v>18.760000000000002</v>
      </c>
      <c r="J731">
        <v>6.0999999999999999E-2</v>
      </c>
      <c r="K731">
        <v>17.079999999999998</v>
      </c>
      <c r="L731">
        <v>0</v>
      </c>
      <c r="M731">
        <v>0</v>
      </c>
      <c r="N731">
        <v>0</v>
      </c>
      <c r="O731">
        <v>0</v>
      </c>
      <c r="P731">
        <v>280</v>
      </c>
      <c r="Q731">
        <v>7.0999999999999994E-2</v>
      </c>
      <c r="R731">
        <v>19.88</v>
      </c>
      <c r="S731">
        <v>6.3E-2</v>
      </c>
      <c r="T731">
        <v>17.64</v>
      </c>
      <c r="U731">
        <v>5.8999999999999997E-2</v>
      </c>
      <c r="V731">
        <v>16.52</v>
      </c>
      <c r="W731">
        <v>0</v>
      </c>
      <c r="X731">
        <v>0</v>
      </c>
      <c r="Y731">
        <v>0</v>
      </c>
      <c r="Z731">
        <v>0</v>
      </c>
      <c r="AB731">
        <v>202227</v>
      </c>
      <c r="AC731">
        <v>202247</v>
      </c>
      <c r="AM731" t="s">
        <v>38</v>
      </c>
      <c r="AN731" t="s">
        <v>39</v>
      </c>
      <c r="BE731" t="s">
        <v>40</v>
      </c>
      <c r="BF731" t="s">
        <v>41</v>
      </c>
    </row>
    <row r="732" spans="1:58">
      <c r="A732">
        <v>82788</v>
      </c>
      <c r="B732" t="s">
        <v>425</v>
      </c>
      <c r="C732">
        <v>755</v>
      </c>
      <c r="D732" t="s">
        <v>36</v>
      </c>
      <c r="E732" t="s">
        <v>37</v>
      </c>
      <c r="F732">
        <v>7.4999999999999997E-2</v>
      </c>
      <c r="G732">
        <v>21</v>
      </c>
      <c r="H732">
        <v>6.7000000000000004E-2</v>
      </c>
      <c r="I732">
        <v>18.760000000000002</v>
      </c>
      <c r="J732">
        <v>6.0999999999999999E-2</v>
      </c>
      <c r="K732">
        <v>17.079999999999998</v>
      </c>
      <c r="L732">
        <v>0</v>
      </c>
      <c r="M732">
        <v>0</v>
      </c>
      <c r="N732">
        <v>0</v>
      </c>
      <c r="O732">
        <v>0</v>
      </c>
      <c r="P732">
        <v>280</v>
      </c>
      <c r="Q732">
        <v>7.0999999999999994E-2</v>
      </c>
      <c r="R732">
        <v>19.88</v>
      </c>
      <c r="S732">
        <v>6.3E-2</v>
      </c>
      <c r="T732">
        <v>17.64</v>
      </c>
      <c r="U732">
        <v>5.8999999999999997E-2</v>
      </c>
      <c r="V732">
        <v>16.52</v>
      </c>
      <c r="W732">
        <v>0</v>
      </c>
      <c r="X732">
        <v>0</v>
      </c>
      <c r="Y732">
        <v>0</v>
      </c>
      <c r="Z732">
        <v>0</v>
      </c>
      <c r="AB732">
        <v>202227</v>
      </c>
      <c r="AC732">
        <v>202247</v>
      </c>
      <c r="AM732" t="s">
        <v>38</v>
      </c>
      <c r="AN732" t="s">
        <v>39</v>
      </c>
      <c r="BE732" t="s">
        <v>40</v>
      </c>
      <c r="BF732" t="s">
        <v>41</v>
      </c>
    </row>
    <row r="733" spans="1:58">
      <c r="A733">
        <v>82789</v>
      </c>
      <c r="B733" t="s">
        <v>426</v>
      </c>
      <c r="C733">
        <v>755</v>
      </c>
      <c r="D733" t="s">
        <v>36</v>
      </c>
      <c r="E733" t="s">
        <v>37</v>
      </c>
      <c r="F733">
        <v>7.4999999999999997E-2</v>
      </c>
      <c r="G733">
        <v>21</v>
      </c>
      <c r="H733">
        <v>6.7000000000000004E-2</v>
      </c>
      <c r="I733">
        <v>18.760000000000002</v>
      </c>
      <c r="J733">
        <v>6.0999999999999999E-2</v>
      </c>
      <c r="K733">
        <v>17.079999999999998</v>
      </c>
      <c r="L733">
        <v>0</v>
      </c>
      <c r="M733">
        <v>0</v>
      </c>
      <c r="N733">
        <v>0</v>
      </c>
      <c r="O733">
        <v>0</v>
      </c>
      <c r="P733">
        <v>280</v>
      </c>
      <c r="Q733">
        <v>7.0999999999999994E-2</v>
      </c>
      <c r="R733">
        <v>19.88</v>
      </c>
      <c r="S733">
        <v>6.3E-2</v>
      </c>
      <c r="T733">
        <v>17.64</v>
      </c>
      <c r="U733">
        <v>5.8999999999999997E-2</v>
      </c>
      <c r="V733">
        <v>16.52</v>
      </c>
      <c r="W733">
        <v>0</v>
      </c>
      <c r="X733">
        <v>0</v>
      </c>
      <c r="Y733">
        <v>0</v>
      </c>
      <c r="Z733">
        <v>0</v>
      </c>
      <c r="AB733">
        <v>202227</v>
      </c>
      <c r="AC733">
        <v>202247</v>
      </c>
      <c r="AM733" t="s">
        <v>38</v>
      </c>
      <c r="AN733" t="s">
        <v>39</v>
      </c>
      <c r="BE733" t="s">
        <v>40</v>
      </c>
      <c r="BF733" t="s">
        <v>41</v>
      </c>
    </row>
    <row r="734" spans="1:58">
      <c r="A734">
        <v>82790</v>
      </c>
      <c r="B734" t="s">
        <v>427</v>
      </c>
      <c r="C734">
        <v>755</v>
      </c>
      <c r="D734" t="s">
        <v>36</v>
      </c>
      <c r="E734" t="s">
        <v>37</v>
      </c>
      <c r="F734">
        <v>7.4999999999999997E-2</v>
      </c>
      <c r="G734">
        <v>21</v>
      </c>
      <c r="H734">
        <v>6.7000000000000004E-2</v>
      </c>
      <c r="I734">
        <v>18.760000000000002</v>
      </c>
      <c r="J734">
        <v>6.0999999999999999E-2</v>
      </c>
      <c r="K734">
        <v>17.079999999999998</v>
      </c>
      <c r="L734">
        <v>0</v>
      </c>
      <c r="M734">
        <v>0</v>
      </c>
      <c r="N734">
        <v>0</v>
      </c>
      <c r="O734">
        <v>0</v>
      </c>
      <c r="P734">
        <v>280</v>
      </c>
      <c r="Q734">
        <v>7.0999999999999994E-2</v>
      </c>
      <c r="R734">
        <v>19.88</v>
      </c>
      <c r="S734">
        <v>6.3E-2</v>
      </c>
      <c r="T734">
        <v>17.64</v>
      </c>
      <c r="U734">
        <v>5.8999999999999997E-2</v>
      </c>
      <c r="V734">
        <v>16.52</v>
      </c>
      <c r="W734">
        <v>0</v>
      </c>
      <c r="X734">
        <v>0</v>
      </c>
      <c r="Y734">
        <v>0</v>
      </c>
      <c r="Z734">
        <v>0</v>
      </c>
      <c r="AB734">
        <v>202227</v>
      </c>
      <c r="AC734">
        <v>202247</v>
      </c>
      <c r="AM734" t="s">
        <v>38</v>
      </c>
      <c r="AN734" t="s">
        <v>39</v>
      </c>
      <c r="BE734" t="s">
        <v>40</v>
      </c>
      <c r="BF734" t="s">
        <v>41</v>
      </c>
    </row>
    <row r="735" spans="1:58">
      <c r="A735">
        <v>82791</v>
      </c>
      <c r="B735" t="s">
        <v>428</v>
      </c>
      <c r="C735">
        <v>755</v>
      </c>
      <c r="D735" t="s">
        <v>36</v>
      </c>
      <c r="E735" t="s">
        <v>37</v>
      </c>
      <c r="F735">
        <v>7.4999999999999997E-2</v>
      </c>
      <c r="G735">
        <v>21</v>
      </c>
      <c r="H735">
        <v>6.7000000000000004E-2</v>
      </c>
      <c r="I735">
        <v>18.760000000000002</v>
      </c>
      <c r="J735">
        <v>6.0999999999999999E-2</v>
      </c>
      <c r="K735">
        <v>17.079999999999998</v>
      </c>
      <c r="L735">
        <v>0</v>
      </c>
      <c r="M735">
        <v>0</v>
      </c>
      <c r="N735">
        <v>0</v>
      </c>
      <c r="O735">
        <v>0</v>
      </c>
      <c r="P735">
        <v>280</v>
      </c>
      <c r="Q735">
        <v>7.0999999999999994E-2</v>
      </c>
      <c r="R735">
        <v>19.88</v>
      </c>
      <c r="S735">
        <v>6.3E-2</v>
      </c>
      <c r="T735">
        <v>17.64</v>
      </c>
      <c r="U735">
        <v>5.8999999999999997E-2</v>
      </c>
      <c r="V735">
        <v>16.52</v>
      </c>
      <c r="W735">
        <v>0</v>
      </c>
      <c r="X735">
        <v>0</v>
      </c>
      <c r="Y735">
        <v>0</v>
      </c>
      <c r="Z735">
        <v>0</v>
      </c>
      <c r="AB735">
        <v>202227</v>
      </c>
      <c r="AC735">
        <v>202247</v>
      </c>
      <c r="AM735" t="s">
        <v>38</v>
      </c>
      <c r="AN735" t="s">
        <v>39</v>
      </c>
      <c r="BE735" t="s">
        <v>40</v>
      </c>
      <c r="BF735" t="s">
        <v>41</v>
      </c>
    </row>
    <row r="736" spans="1:58">
      <c r="A736">
        <v>83002</v>
      </c>
      <c r="B736" t="s">
        <v>429</v>
      </c>
      <c r="C736">
        <v>755</v>
      </c>
      <c r="D736" t="s">
        <v>36</v>
      </c>
      <c r="E736" t="s">
        <v>37</v>
      </c>
      <c r="F736">
        <v>7.8E-2</v>
      </c>
      <c r="G736">
        <v>21.84</v>
      </c>
      <c r="H736">
        <v>7.0999999999999994E-2</v>
      </c>
      <c r="I736">
        <v>19.88</v>
      </c>
      <c r="J736">
        <v>6.5000000000000002E-2</v>
      </c>
      <c r="K736">
        <v>18.2</v>
      </c>
      <c r="L736">
        <v>0</v>
      </c>
      <c r="M736">
        <v>0</v>
      </c>
      <c r="N736">
        <v>0</v>
      </c>
      <c r="O736">
        <v>0</v>
      </c>
      <c r="P736">
        <v>280</v>
      </c>
      <c r="Q736">
        <v>7.2999999999999995E-2</v>
      </c>
      <c r="R736">
        <v>20.440000000000001</v>
      </c>
      <c r="S736">
        <v>6.7000000000000004E-2</v>
      </c>
      <c r="T736">
        <v>18.760000000000002</v>
      </c>
      <c r="U736">
        <v>6.3E-2</v>
      </c>
      <c r="V736">
        <v>17.64</v>
      </c>
      <c r="W736">
        <v>0</v>
      </c>
      <c r="X736">
        <v>0</v>
      </c>
      <c r="Y736">
        <v>0</v>
      </c>
      <c r="Z736">
        <v>0</v>
      </c>
      <c r="AB736">
        <v>202227</v>
      </c>
      <c r="AC736">
        <v>202247</v>
      </c>
      <c r="AM736" t="s">
        <v>38</v>
      </c>
      <c r="AN736" t="s">
        <v>39</v>
      </c>
      <c r="BE736" t="s">
        <v>40</v>
      </c>
      <c r="BF736" t="s">
        <v>41</v>
      </c>
    </row>
    <row r="737" spans="1:58">
      <c r="A737">
        <v>83002</v>
      </c>
      <c r="B737" t="s">
        <v>429</v>
      </c>
      <c r="C737">
        <v>755</v>
      </c>
      <c r="D737" t="s">
        <v>45</v>
      </c>
      <c r="E737" t="s">
        <v>46</v>
      </c>
      <c r="F737">
        <v>0.112</v>
      </c>
      <c r="G737">
        <v>15.68</v>
      </c>
      <c r="H737">
        <v>0.1</v>
      </c>
      <c r="I737">
        <v>14</v>
      </c>
      <c r="J737">
        <v>9.0999999999999998E-2</v>
      </c>
      <c r="K737">
        <v>12.74</v>
      </c>
      <c r="L737">
        <v>0</v>
      </c>
      <c r="M737">
        <v>0</v>
      </c>
      <c r="N737">
        <v>0</v>
      </c>
      <c r="O737">
        <v>0</v>
      </c>
      <c r="P737">
        <v>140</v>
      </c>
      <c r="Q737">
        <v>0.106</v>
      </c>
      <c r="R737">
        <v>14.84</v>
      </c>
      <c r="S737">
        <v>9.5000000000000001E-2</v>
      </c>
      <c r="T737">
        <v>13.3</v>
      </c>
      <c r="U737">
        <v>8.8999999999999996E-2</v>
      </c>
      <c r="V737">
        <v>12.46</v>
      </c>
      <c r="W737">
        <v>0</v>
      </c>
      <c r="X737">
        <v>0</v>
      </c>
      <c r="Y737">
        <v>0</v>
      </c>
      <c r="Z737">
        <v>0</v>
      </c>
      <c r="AB737">
        <v>202227</v>
      </c>
      <c r="AC737">
        <v>202247</v>
      </c>
      <c r="AM737" t="s">
        <v>38</v>
      </c>
      <c r="AN737" t="s">
        <v>39</v>
      </c>
      <c r="BE737" t="s">
        <v>40</v>
      </c>
      <c r="BF737" t="s">
        <v>41</v>
      </c>
    </row>
    <row r="738" spans="1:58">
      <c r="A738">
        <v>84421</v>
      </c>
      <c r="B738" t="s">
        <v>430</v>
      </c>
      <c r="C738">
        <v>755</v>
      </c>
      <c r="D738" t="s">
        <v>36</v>
      </c>
      <c r="E738" t="s">
        <v>37</v>
      </c>
      <c r="F738">
        <v>9.1999999999999998E-2</v>
      </c>
      <c r="G738">
        <v>25.76</v>
      </c>
      <c r="H738">
        <v>8.3000000000000004E-2</v>
      </c>
      <c r="I738">
        <v>23.24</v>
      </c>
      <c r="J738">
        <v>7.4999999999999997E-2</v>
      </c>
      <c r="K738">
        <v>21</v>
      </c>
      <c r="L738">
        <v>0</v>
      </c>
      <c r="M738">
        <v>0</v>
      </c>
      <c r="N738">
        <v>0</v>
      </c>
      <c r="O738">
        <v>0</v>
      </c>
      <c r="P738">
        <v>280</v>
      </c>
      <c r="Q738">
        <v>8.6999999999999994E-2</v>
      </c>
      <c r="R738">
        <v>24.36</v>
      </c>
      <c r="S738">
        <v>7.9000000000000001E-2</v>
      </c>
      <c r="T738">
        <v>22.12</v>
      </c>
      <c r="U738">
        <v>7.2999999999999995E-2</v>
      </c>
      <c r="V738">
        <v>20.440000000000001</v>
      </c>
      <c r="W738">
        <v>0</v>
      </c>
      <c r="X738">
        <v>0</v>
      </c>
      <c r="Y738">
        <v>0</v>
      </c>
      <c r="Z738">
        <v>0</v>
      </c>
      <c r="AB738">
        <v>202227</v>
      </c>
      <c r="AC738">
        <v>202247</v>
      </c>
      <c r="AM738" t="s">
        <v>38</v>
      </c>
      <c r="AN738" t="s">
        <v>39</v>
      </c>
      <c r="BE738" t="s">
        <v>40</v>
      </c>
      <c r="BF738" t="s">
        <v>41</v>
      </c>
    </row>
    <row r="739" spans="1:58">
      <c r="A739">
        <v>84421</v>
      </c>
      <c r="B739" t="s">
        <v>430</v>
      </c>
      <c r="C739">
        <v>755</v>
      </c>
      <c r="D739" t="s">
        <v>68</v>
      </c>
      <c r="E739" t="s">
        <v>69</v>
      </c>
      <c r="F739">
        <v>7.9000000000000001E-2</v>
      </c>
      <c r="G739">
        <v>29.62</v>
      </c>
      <c r="H739">
        <v>7.0999999999999994E-2</v>
      </c>
      <c r="I739">
        <v>26.62</v>
      </c>
      <c r="J739">
        <v>6.5000000000000002E-2</v>
      </c>
      <c r="K739">
        <v>24.37</v>
      </c>
      <c r="L739">
        <v>0</v>
      </c>
      <c r="M739">
        <v>0</v>
      </c>
      <c r="N739">
        <v>0</v>
      </c>
      <c r="O739">
        <v>0</v>
      </c>
      <c r="P739">
        <v>375</v>
      </c>
      <c r="Q739">
        <v>7.4999999999999997E-2</v>
      </c>
      <c r="R739">
        <v>28.12</v>
      </c>
      <c r="S739">
        <v>6.7000000000000004E-2</v>
      </c>
      <c r="T739">
        <v>25.12</v>
      </c>
      <c r="U739">
        <v>6.3E-2</v>
      </c>
      <c r="V739">
        <v>23.62</v>
      </c>
      <c r="W739">
        <v>0</v>
      </c>
      <c r="X739">
        <v>0</v>
      </c>
      <c r="Y739">
        <v>0</v>
      </c>
      <c r="Z739">
        <v>0</v>
      </c>
      <c r="AB739">
        <v>202227</v>
      </c>
      <c r="AC739">
        <v>202247</v>
      </c>
      <c r="AM739" t="s">
        <v>38</v>
      </c>
      <c r="AN739" t="s">
        <v>39</v>
      </c>
      <c r="BE739" t="s">
        <v>40</v>
      </c>
      <c r="BF739" t="s">
        <v>41</v>
      </c>
    </row>
    <row r="740" spans="1:58">
      <c r="A740">
        <v>84421</v>
      </c>
      <c r="B740" t="s">
        <v>430</v>
      </c>
      <c r="C740">
        <v>755</v>
      </c>
      <c r="D740" t="s">
        <v>45</v>
      </c>
      <c r="E740" t="s">
        <v>46</v>
      </c>
      <c r="F740">
        <v>0.16</v>
      </c>
      <c r="G740">
        <v>22.4</v>
      </c>
      <c r="H740">
        <v>0.14499999999999999</v>
      </c>
      <c r="I740">
        <v>20.3</v>
      </c>
      <c r="J740">
        <v>0.13300000000000001</v>
      </c>
      <c r="K740">
        <v>18.62</v>
      </c>
      <c r="L740">
        <v>0</v>
      </c>
      <c r="M740">
        <v>0</v>
      </c>
      <c r="N740">
        <v>0</v>
      </c>
      <c r="O740">
        <v>0</v>
      </c>
      <c r="P740">
        <v>140</v>
      </c>
      <c r="Q740">
        <v>0.152</v>
      </c>
      <c r="R740">
        <v>21.28</v>
      </c>
      <c r="S740">
        <v>0.13800000000000001</v>
      </c>
      <c r="T740">
        <v>19.32</v>
      </c>
      <c r="U740">
        <v>0.129</v>
      </c>
      <c r="V740">
        <v>18.059999999999999</v>
      </c>
      <c r="W740">
        <v>0</v>
      </c>
      <c r="X740">
        <v>0</v>
      </c>
      <c r="Y740">
        <v>0</v>
      </c>
      <c r="Z740">
        <v>0</v>
      </c>
      <c r="AB740">
        <v>202227</v>
      </c>
      <c r="AC740">
        <v>202247</v>
      </c>
      <c r="AM740" t="s">
        <v>38</v>
      </c>
      <c r="AN740" t="s">
        <v>39</v>
      </c>
      <c r="BE740" t="s">
        <v>40</v>
      </c>
      <c r="BF740" t="s">
        <v>41</v>
      </c>
    </row>
    <row r="741" spans="1:58">
      <c r="A741">
        <v>84422</v>
      </c>
      <c r="B741" t="s">
        <v>431</v>
      </c>
      <c r="C741">
        <v>755</v>
      </c>
      <c r="D741" t="s">
        <v>36</v>
      </c>
      <c r="E741" t="s">
        <v>37</v>
      </c>
      <c r="F741">
        <v>9.1999999999999998E-2</v>
      </c>
      <c r="G741">
        <v>25.76</v>
      </c>
      <c r="H741">
        <v>8.3000000000000004E-2</v>
      </c>
      <c r="I741">
        <v>23.24</v>
      </c>
      <c r="J741">
        <v>7.4999999999999997E-2</v>
      </c>
      <c r="K741">
        <v>21</v>
      </c>
      <c r="L741">
        <v>0</v>
      </c>
      <c r="M741">
        <v>0</v>
      </c>
      <c r="N741">
        <v>0</v>
      </c>
      <c r="O741">
        <v>0</v>
      </c>
      <c r="P741">
        <v>280</v>
      </c>
      <c r="Q741">
        <v>8.6999999999999994E-2</v>
      </c>
      <c r="R741">
        <v>24.36</v>
      </c>
      <c r="S741">
        <v>7.9000000000000001E-2</v>
      </c>
      <c r="T741">
        <v>22.12</v>
      </c>
      <c r="U741">
        <v>7.2999999999999995E-2</v>
      </c>
      <c r="V741">
        <v>20.440000000000001</v>
      </c>
      <c r="W741">
        <v>0</v>
      </c>
      <c r="X741">
        <v>0</v>
      </c>
      <c r="Y741">
        <v>0</v>
      </c>
      <c r="Z741">
        <v>0</v>
      </c>
      <c r="AB741">
        <v>202227</v>
      </c>
      <c r="AC741">
        <v>202247</v>
      </c>
      <c r="AM741" t="s">
        <v>38</v>
      </c>
      <c r="AN741" t="s">
        <v>39</v>
      </c>
      <c r="BE741" t="s">
        <v>40</v>
      </c>
      <c r="BF741" t="s">
        <v>41</v>
      </c>
    </row>
    <row r="742" spans="1:58">
      <c r="A742">
        <v>84422</v>
      </c>
      <c r="B742" t="s">
        <v>431</v>
      </c>
      <c r="C742">
        <v>755</v>
      </c>
      <c r="D742" t="s">
        <v>68</v>
      </c>
      <c r="E742" t="s">
        <v>69</v>
      </c>
      <c r="F742">
        <v>7.9000000000000001E-2</v>
      </c>
      <c r="G742">
        <v>29.62</v>
      </c>
      <c r="H742">
        <v>7.0999999999999994E-2</v>
      </c>
      <c r="I742">
        <v>26.62</v>
      </c>
      <c r="J742">
        <v>6.5000000000000002E-2</v>
      </c>
      <c r="K742">
        <v>24.37</v>
      </c>
      <c r="L742">
        <v>0</v>
      </c>
      <c r="M742">
        <v>0</v>
      </c>
      <c r="N742">
        <v>0</v>
      </c>
      <c r="O742">
        <v>0</v>
      </c>
      <c r="P742">
        <v>375</v>
      </c>
      <c r="Q742">
        <v>7.4999999999999997E-2</v>
      </c>
      <c r="R742">
        <v>28.12</v>
      </c>
      <c r="S742">
        <v>6.7000000000000004E-2</v>
      </c>
      <c r="T742">
        <v>25.12</v>
      </c>
      <c r="U742">
        <v>6.3E-2</v>
      </c>
      <c r="V742">
        <v>23.62</v>
      </c>
      <c r="W742">
        <v>0</v>
      </c>
      <c r="X742">
        <v>0</v>
      </c>
      <c r="Y742">
        <v>0</v>
      </c>
      <c r="Z742">
        <v>0</v>
      </c>
      <c r="AB742">
        <v>202227</v>
      </c>
      <c r="AC742">
        <v>202247</v>
      </c>
      <c r="AM742" t="s">
        <v>38</v>
      </c>
      <c r="AN742" t="s">
        <v>39</v>
      </c>
      <c r="BE742" t="s">
        <v>40</v>
      </c>
      <c r="BF742" t="s">
        <v>41</v>
      </c>
    </row>
    <row r="743" spans="1:58">
      <c r="A743">
        <v>84422</v>
      </c>
      <c r="B743" t="s">
        <v>431</v>
      </c>
      <c r="C743">
        <v>755</v>
      </c>
      <c r="D743" t="s">
        <v>45</v>
      </c>
      <c r="E743" t="s">
        <v>46</v>
      </c>
      <c r="F743">
        <v>0.16</v>
      </c>
      <c r="G743">
        <v>22.4</v>
      </c>
      <c r="H743">
        <v>0.14499999999999999</v>
      </c>
      <c r="I743">
        <v>20.3</v>
      </c>
      <c r="J743">
        <v>0.13300000000000001</v>
      </c>
      <c r="K743">
        <v>18.62</v>
      </c>
      <c r="L743">
        <v>0</v>
      </c>
      <c r="M743">
        <v>0</v>
      </c>
      <c r="N743">
        <v>0</v>
      </c>
      <c r="O743">
        <v>0</v>
      </c>
      <c r="P743">
        <v>140</v>
      </c>
      <c r="Q743">
        <v>0.152</v>
      </c>
      <c r="R743">
        <v>21.28</v>
      </c>
      <c r="S743">
        <v>0.13800000000000001</v>
      </c>
      <c r="T743">
        <v>19.32</v>
      </c>
      <c r="U743">
        <v>0.129</v>
      </c>
      <c r="V743">
        <v>18.059999999999999</v>
      </c>
      <c r="W743">
        <v>0</v>
      </c>
      <c r="X743">
        <v>0</v>
      </c>
      <c r="Y743">
        <v>0</v>
      </c>
      <c r="Z743">
        <v>0</v>
      </c>
      <c r="AB743">
        <v>202227</v>
      </c>
      <c r="AC743">
        <v>202247</v>
      </c>
      <c r="AM743" t="s">
        <v>38</v>
      </c>
      <c r="AN743" t="s">
        <v>39</v>
      </c>
      <c r="BE743" t="s">
        <v>40</v>
      </c>
      <c r="BF743" t="s">
        <v>41</v>
      </c>
    </row>
    <row r="744" spans="1:58">
      <c r="A744">
        <v>84423</v>
      </c>
      <c r="B744" t="s">
        <v>432</v>
      </c>
      <c r="C744">
        <v>755</v>
      </c>
      <c r="D744" t="s">
        <v>36</v>
      </c>
      <c r="E744" t="s">
        <v>37</v>
      </c>
      <c r="F744">
        <v>9.1999999999999998E-2</v>
      </c>
      <c r="G744">
        <v>25.76</v>
      </c>
      <c r="H744">
        <v>8.3000000000000004E-2</v>
      </c>
      <c r="I744">
        <v>23.24</v>
      </c>
      <c r="J744">
        <v>7.4999999999999997E-2</v>
      </c>
      <c r="K744">
        <v>21</v>
      </c>
      <c r="L744">
        <v>0</v>
      </c>
      <c r="M744">
        <v>0</v>
      </c>
      <c r="N744">
        <v>0</v>
      </c>
      <c r="O744">
        <v>0</v>
      </c>
      <c r="P744">
        <v>280</v>
      </c>
      <c r="Q744">
        <v>8.6999999999999994E-2</v>
      </c>
      <c r="R744">
        <v>24.36</v>
      </c>
      <c r="S744">
        <v>7.9000000000000001E-2</v>
      </c>
      <c r="T744">
        <v>22.12</v>
      </c>
      <c r="U744">
        <v>7.2999999999999995E-2</v>
      </c>
      <c r="V744">
        <v>20.440000000000001</v>
      </c>
      <c r="W744">
        <v>0</v>
      </c>
      <c r="X744">
        <v>0</v>
      </c>
      <c r="Y744">
        <v>0</v>
      </c>
      <c r="Z744">
        <v>0</v>
      </c>
      <c r="AB744">
        <v>202227</v>
      </c>
      <c r="AC744">
        <v>202247</v>
      </c>
      <c r="AM744" t="s">
        <v>38</v>
      </c>
      <c r="AN744" t="s">
        <v>39</v>
      </c>
      <c r="BE744" t="s">
        <v>40</v>
      </c>
      <c r="BF744" t="s">
        <v>41</v>
      </c>
    </row>
    <row r="745" spans="1:58">
      <c r="A745">
        <v>84423</v>
      </c>
      <c r="B745" t="s">
        <v>432</v>
      </c>
      <c r="C745">
        <v>755</v>
      </c>
      <c r="D745" t="s">
        <v>68</v>
      </c>
      <c r="E745" t="s">
        <v>69</v>
      </c>
      <c r="F745">
        <v>7.9000000000000001E-2</v>
      </c>
      <c r="G745">
        <v>29.62</v>
      </c>
      <c r="H745">
        <v>7.0999999999999994E-2</v>
      </c>
      <c r="I745">
        <v>26.62</v>
      </c>
      <c r="J745">
        <v>6.5000000000000002E-2</v>
      </c>
      <c r="K745">
        <v>24.37</v>
      </c>
      <c r="L745">
        <v>0</v>
      </c>
      <c r="M745">
        <v>0</v>
      </c>
      <c r="N745">
        <v>0</v>
      </c>
      <c r="O745">
        <v>0</v>
      </c>
      <c r="P745">
        <v>375</v>
      </c>
      <c r="Q745">
        <v>7.4999999999999997E-2</v>
      </c>
      <c r="R745">
        <v>28.12</v>
      </c>
      <c r="S745">
        <v>6.7000000000000004E-2</v>
      </c>
      <c r="T745">
        <v>25.12</v>
      </c>
      <c r="U745">
        <v>6.3E-2</v>
      </c>
      <c r="V745">
        <v>23.62</v>
      </c>
      <c r="W745">
        <v>0</v>
      </c>
      <c r="X745">
        <v>0</v>
      </c>
      <c r="Y745">
        <v>0</v>
      </c>
      <c r="Z745">
        <v>0</v>
      </c>
      <c r="AB745">
        <v>202227</v>
      </c>
      <c r="AC745">
        <v>202247</v>
      </c>
      <c r="AM745" t="s">
        <v>38</v>
      </c>
      <c r="AN745" t="s">
        <v>39</v>
      </c>
      <c r="BE745" t="s">
        <v>40</v>
      </c>
      <c r="BF745" t="s">
        <v>41</v>
      </c>
    </row>
    <row r="746" spans="1:58">
      <c r="A746">
        <v>84423</v>
      </c>
      <c r="B746" t="s">
        <v>432</v>
      </c>
      <c r="C746">
        <v>755</v>
      </c>
      <c r="D746" t="s">
        <v>45</v>
      </c>
      <c r="E746" t="s">
        <v>46</v>
      </c>
      <c r="F746">
        <v>0.16</v>
      </c>
      <c r="G746">
        <v>22.4</v>
      </c>
      <c r="H746">
        <v>0.14499999999999999</v>
      </c>
      <c r="I746">
        <v>20.3</v>
      </c>
      <c r="J746">
        <v>0.13300000000000001</v>
      </c>
      <c r="K746">
        <v>18.62</v>
      </c>
      <c r="L746">
        <v>0</v>
      </c>
      <c r="M746">
        <v>0</v>
      </c>
      <c r="N746">
        <v>0</v>
      </c>
      <c r="O746">
        <v>0</v>
      </c>
      <c r="P746">
        <v>140</v>
      </c>
      <c r="Q746">
        <v>0.152</v>
      </c>
      <c r="R746">
        <v>21.28</v>
      </c>
      <c r="S746">
        <v>0.13800000000000001</v>
      </c>
      <c r="T746">
        <v>19.32</v>
      </c>
      <c r="U746">
        <v>0.129</v>
      </c>
      <c r="V746">
        <v>18.059999999999999</v>
      </c>
      <c r="W746">
        <v>0</v>
      </c>
      <c r="X746">
        <v>0</v>
      </c>
      <c r="Y746">
        <v>0</v>
      </c>
      <c r="Z746">
        <v>0</v>
      </c>
      <c r="AB746">
        <v>202227</v>
      </c>
      <c r="AC746">
        <v>202247</v>
      </c>
      <c r="AM746" t="s">
        <v>38</v>
      </c>
      <c r="AN746" t="s">
        <v>39</v>
      </c>
      <c r="BE746" t="s">
        <v>40</v>
      </c>
      <c r="BF746" t="s">
        <v>41</v>
      </c>
    </row>
    <row r="747" spans="1:58">
      <c r="A747">
        <v>84424</v>
      </c>
      <c r="B747" t="s">
        <v>433</v>
      </c>
      <c r="C747">
        <v>755</v>
      </c>
      <c r="D747" t="s">
        <v>36</v>
      </c>
      <c r="E747" t="s">
        <v>37</v>
      </c>
      <c r="F747">
        <v>9.1999999999999998E-2</v>
      </c>
      <c r="G747">
        <v>25.76</v>
      </c>
      <c r="H747">
        <v>8.3000000000000004E-2</v>
      </c>
      <c r="I747">
        <v>23.24</v>
      </c>
      <c r="J747">
        <v>7.4999999999999997E-2</v>
      </c>
      <c r="K747">
        <v>21</v>
      </c>
      <c r="L747">
        <v>0</v>
      </c>
      <c r="M747">
        <v>0</v>
      </c>
      <c r="N747">
        <v>0</v>
      </c>
      <c r="O747">
        <v>0</v>
      </c>
      <c r="P747">
        <v>280</v>
      </c>
      <c r="Q747">
        <v>8.6999999999999994E-2</v>
      </c>
      <c r="R747">
        <v>24.36</v>
      </c>
      <c r="S747">
        <v>7.9000000000000001E-2</v>
      </c>
      <c r="T747">
        <v>22.12</v>
      </c>
      <c r="U747">
        <v>7.2999999999999995E-2</v>
      </c>
      <c r="V747">
        <v>20.440000000000001</v>
      </c>
      <c r="W747">
        <v>0</v>
      </c>
      <c r="X747">
        <v>0</v>
      </c>
      <c r="Y747">
        <v>0</v>
      </c>
      <c r="Z747">
        <v>0</v>
      </c>
      <c r="AB747">
        <v>202227</v>
      </c>
      <c r="AC747">
        <v>202247</v>
      </c>
      <c r="AM747" t="s">
        <v>38</v>
      </c>
      <c r="AN747" t="s">
        <v>39</v>
      </c>
      <c r="BE747" t="s">
        <v>40</v>
      </c>
      <c r="BF747" t="s">
        <v>41</v>
      </c>
    </row>
    <row r="748" spans="1:58">
      <c r="A748">
        <v>84424</v>
      </c>
      <c r="B748" t="s">
        <v>433</v>
      </c>
      <c r="C748">
        <v>755</v>
      </c>
      <c r="D748" t="s">
        <v>68</v>
      </c>
      <c r="E748" t="s">
        <v>69</v>
      </c>
      <c r="F748">
        <v>7.9000000000000001E-2</v>
      </c>
      <c r="G748">
        <v>29.62</v>
      </c>
      <c r="H748">
        <v>7.0999999999999994E-2</v>
      </c>
      <c r="I748">
        <v>26.62</v>
      </c>
      <c r="J748">
        <v>6.5000000000000002E-2</v>
      </c>
      <c r="K748">
        <v>24.37</v>
      </c>
      <c r="L748">
        <v>0</v>
      </c>
      <c r="M748">
        <v>0</v>
      </c>
      <c r="N748">
        <v>0</v>
      </c>
      <c r="O748">
        <v>0</v>
      </c>
      <c r="P748">
        <v>375</v>
      </c>
      <c r="Q748">
        <v>7.4999999999999997E-2</v>
      </c>
      <c r="R748">
        <v>28.12</v>
      </c>
      <c r="S748">
        <v>6.7000000000000004E-2</v>
      </c>
      <c r="T748">
        <v>25.12</v>
      </c>
      <c r="U748">
        <v>6.3E-2</v>
      </c>
      <c r="V748">
        <v>23.62</v>
      </c>
      <c r="W748">
        <v>0</v>
      </c>
      <c r="X748">
        <v>0</v>
      </c>
      <c r="Y748">
        <v>0</v>
      </c>
      <c r="Z748">
        <v>0</v>
      </c>
      <c r="AB748">
        <v>202227</v>
      </c>
      <c r="AC748">
        <v>202247</v>
      </c>
      <c r="AM748" t="s">
        <v>38</v>
      </c>
      <c r="AN748" t="s">
        <v>39</v>
      </c>
      <c r="BE748" t="s">
        <v>40</v>
      </c>
      <c r="BF748" t="s">
        <v>41</v>
      </c>
    </row>
    <row r="749" spans="1:58">
      <c r="A749">
        <v>84424</v>
      </c>
      <c r="B749" t="s">
        <v>433</v>
      </c>
      <c r="C749">
        <v>755</v>
      </c>
      <c r="D749" t="s">
        <v>45</v>
      </c>
      <c r="E749" t="s">
        <v>46</v>
      </c>
      <c r="F749">
        <v>0.16</v>
      </c>
      <c r="G749">
        <v>22.4</v>
      </c>
      <c r="H749">
        <v>0.14499999999999999</v>
      </c>
      <c r="I749">
        <v>20.3</v>
      </c>
      <c r="J749">
        <v>0.13300000000000001</v>
      </c>
      <c r="K749">
        <v>18.62</v>
      </c>
      <c r="L749">
        <v>0</v>
      </c>
      <c r="M749">
        <v>0</v>
      </c>
      <c r="N749">
        <v>0</v>
      </c>
      <c r="O749">
        <v>0</v>
      </c>
      <c r="P749">
        <v>140</v>
      </c>
      <c r="Q749">
        <v>0.152</v>
      </c>
      <c r="R749">
        <v>21.28</v>
      </c>
      <c r="S749">
        <v>0.13800000000000001</v>
      </c>
      <c r="T749">
        <v>19.32</v>
      </c>
      <c r="U749">
        <v>0.129</v>
      </c>
      <c r="V749">
        <v>18.059999999999999</v>
      </c>
      <c r="W749">
        <v>0</v>
      </c>
      <c r="X749">
        <v>0</v>
      </c>
      <c r="Y749">
        <v>0</v>
      </c>
      <c r="Z749">
        <v>0</v>
      </c>
      <c r="AB749">
        <v>202227</v>
      </c>
      <c r="AC749">
        <v>202247</v>
      </c>
      <c r="AM749" t="s">
        <v>38</v>
      </c>
      <c r="AN749" t="s">
        <v>39</v>
      </c>
      <c r="BE749" t="s">
        <v>40</v>
      </c>
      <c r="BF749" t="s">
        <v>41</v>
      </c>
    </row>
    <row r="750" spans="1:58">
      <c r="A750">
        <v>84425</v>
      </c>
      <c r="B750" t="s">
        <v>434</v>
      </c>
      <c r="C750">
        <v>755</v>
      </c>
      <c r="D750" t="s">
        <v>36</v>
      </c>
      <c r="E750" t="s">
        <v>37</v>
      </c>
      <c r="F750">
        <v>9.1999999999999998E-2</v>
      </c>
      <c r="G750">
        <v>25.76</v>
      </c>
      <c r="H750">
        <v>8.3000000000000004E-2</v>
      </c>
      <c r="I750">
        <v>23.24</v>
      </c>
      <c r="J750">
        <v>7.4999999999999997E-2</v>
      </c>
      <c r="K750">
        <v>21</v>
      </c>
      <c r="L750">
        <v>0</v>
      </c>
      <c r="M750">
        <v>0</v>
      </c>
      <c r="N750">
        <v>0</v>
      </c>
      <c r="O750">
        <v>0</v>
      </c>
      <c r="P750">
        <v>280</v>
      </c>
      <c r="Q750">
        <v>8.6999999999999994E-2</v>
      </c>
      <c r="R750">
        <v>24.36</v>
      </c>
      <c r="S750">
        <v>7.9000000000000001E-2</v>
      </c>
      <c r="T750">
        <v>22.12</v>
      </c>
      <c r="U750">
        <v>7.2999999999999995E-2</v>
      </c>
      <c r="V750">
        <v>20.440000000000001</v>
      </c>
      <c r="W750">
        <v>0</v>
      </c>
      <c r="X750">
        <v>0</v>
      </c>
      <c r="Y750">
        <v>0</v>
      </c>
      <c r="Z750">
        <v>0</v>
      </c>
      <c r="AB750">
        <v>202227</v>
      </c>
      <c r="AC750">
        <v>202247</v>
      </c>
      <c r="AM750" t="s">
        <v>38</v>
      </c>
      <c r="AN750" t="s">
        <v>39</v>
      </c>
      <c r="BE750" t="s">
        <v>40</v>
      </c>
      <c r="BF750" t="s">
        <v>41</v>
      </c>
    </row>
    <row r="751" spans="1:58">
      <c r="A751">
        <v>84425</v>
      </c>
      <c r="B751" t="s">
        <v>434</v>
      </c>
      <c r="C751">
        <v>755</v>
      </c>
      <c r="D751" t="s">
        <v>68</v>
      </c>
      <c r="E751" t="s">
        <v>69</v>
      </c>
      <c r="F751">
        <v>7.9000000000000001E-2</v>
      </c>
      <c r="G751">
        <v>29.62</v>
      </c>
      <c r="H751">
        <v>7.0999999999999994E-2</v>
      </c>
      <c r="I751">
        <v>26.62</v>
      </c>
      <c r="J751">
        <v>6.5000000000000002E-2</v>
      </c>
      <c r="K751">
        <v>24.37</v>
      </c>
      <c r="L751">
        <v>0</v>
      </c>
      <c r="M751">
        <v>0</v>
      </c>
      <c r="N751">
        <v>0</v>
      </c>
      <c r="O751">
        <v>0</v>
      </c>
      <c r="P751">
        <v>375</v>
      </c>
      <c r="Q751">
        <v>7.4999999999999997E-2</v>
      </c>
      <c r="R751">
        <v>28.12</v>
      </c>
      <c r="S751">
        <v>6.7000000000000004E-2</v>
      </c>
      <c r="T751">
        <v>25.12</v>
      </c>
      <c r="U751">
        <v>6.3E-2</v>
      </c>
      <c r="V751">
        <v>23.62</v>
      </c>
      <c r="W751">
        <v>0</v>
      </c>
      <c r="X751">
        <v>0</v>
      </c>
      <c r="Y751">
        <v>0</v>
      </c>
      <c r="Z751">
        <v>0</v>
      </c>
      <c r="AB751">
        <v>202227</v>
      </c>
      <c r="AC751">
        <v>202247</v>
      </c>
      <c r="AM751" t="s">
        <v>38</v>
      </c>
      <c r="AN751" t="s">
        <v>39</v>
      </c>
      <c r="BE751" t="s">
        <v>40</v>
      </c>
      <c r="BF751" t="s">
        <v>41</v>
      </c>
    </row>
    <row r="752" spans="1:58">
      <c r="A752">
        <v>84425</v>
      </c>
      <c r="B752" t="s">
        <v>434</v>
      </c>
      <c r="C752">
        <v>755</v>
      </c>
      <c r="D752" t="s">
        <v>45</v>
      </c>
      <c r="E752" t="s">
        <v>46</v>
      </c>
      <c r="F752">
        <v>0.16</v>
      </c>
      <c r="G752">
        <v>22.4</v>
      </c>
      <c r="H752">
        <v>0.14499999999999999</v>
      </c>
      <c r="I752">
        <v>20.3</v>
      </c>
      <c r="J752">
        <v>0.13300000000000001</v>
      </c>
      <c r="K752">
        <v>18.62</v>
      </c>
      <c r="L752">
        <v>0</v>
      </c>
      <c r="M752">
        <v>0</v>
      </c>
      <c r="N752">
        <v>0</v>
      </c>
      <c r="O752">
        <v>0</v>
      </c>
      <c r="P752">
        <v>140</v>
      </c>
      <c r="Q752">
        <v>0.152</v>
      </c>
      <c r="R752">
        <v>21.28</v>
      </c>
      <c r="S752">
        <v>0.13800000000000001</v>
      </c>
      <c r="T752">
        <v>19.32</v>
      </c>
      <c r="U752">
        <v>0.129</v>
      </c>
      <c r="V752">
        <v>18.059999999999999</v>
      </c>
      <c r="W752">
        <v>0</v>
      </c>
      <c r="X752">
        <v>0</v>
      </c>
      <c r="Y752">
        <v>0</v>
      </c>
      <c r="Z752">
        <v>0</v>
      </c>
      <c r="AB752">
        <v>202227</v>
      </c>
      <c r="AC752">
        <v>202247</v>
      </c>
      <c r="AM752" t="s">
        <v>38</v>
      </c>
      <c r="AN752" t="s">
        <v>39</v>
      </c>
      <c r="BE752" t="s">
        <v>40</v>
      </c>
      <c r="BF752" t="s">
        <v>41</v>
      </c>
    </row>
    <row r="753" spans="1:58">
      <c r="A753">
        <v>84426</v>
      </c>
      <c r="B753" t="s">
        <v>435</v>
      </c>
      <c r="C753">
        <v>755</v>
      </c>
      <c r="D753" t="s">
        <v>36</v>
      </c>
      <c r="E753" t="s">
        <v>37</v>
      </c>
      <c r="F753">
        <v>9.1999999999999998E-2</v>
      </c>
      <c r="G753">
        <v>25.76</v>
      </c>
      <c r="H753">
        <v>8.3000000000000004E-2</v>
      </c>
      <c r="I753">
        <v>23.24</v>
      </c>
      <c r="J753">
        <v>7.4999999999999997E-2</v>
      </c>
      <c r="K753">
        <v>21</v>
      </c>
      <c r="L753">
        <v>0</v>
      </c>
      <c r="M753">
        <v>0</v>
      </c>
      <c r="N753">
        <v>0</v>
      </c>
      <c r="O753">
        <v>0</v>
      </c>
      <c r="P753">
        <v>280</v>
      </c>
      <c r="Q753">
        <v>8.6999999999999994E-2</v>
      </c>
      <c r="R753">
        <v>24.36</v>
      </c>
      <c r="S753">
        <v>7.9000000000000001E-2</v>
      </c>
      <c r="T753">
        <v>22.12</v>
      </c>
      <c r="U753">
        <v>7.2999999999999995E-2</v>
      </c>
      <c r="V753">
        <v>20.440000000000001</v>
      </c>
      <c r="W753">
        <v>0</v>
      </c>
      <c r="X753">
        <v>0</v>
      </c>
      <c r="Y753">
        <v>0</v>
      </c>
      <c r="Z753">
        <v>0</v>
      </c>
      <c r="AB753">
        <v>202227</v>
      </c>
      <c r="AC753">
        <v>202247</v>
      </c>
      <c r="AM753" t="s">
        <v>38</v>
      </c>
      <c r="AN753" t="s">
        <v>39</v>
      </c>
      <c r="BE753" t="s">
        <v>40</v>
      </c>
      <c r="BF753" t="s">
        <v>41</v>
      </c>
    </row>
    <row r="754" spans="1:58">
      <c r="A754">
        <v>84426</v>
      </c>
      <c r="B754" t="s">
        <v>435</v>
      </c>
      <c r="C754">
        <v>755</v>
      </c>
      <c r="D754" t="s">
        <v>68</v>
      </c>
      <c r="E754" t="s">
        <v>69</v>
      </c>
      <c r="F754">
        <v>7.9000000000000001E-2</v>
      </c>
      <c r="G754">
        <v>29.62</v>
      </c>
      <c r="H754">
        <v>7.0999999999999994E-2</v>
      </c>
      <c r="I754">
        <v>26.62</v>
      </c>
      <c r="J754">
        <v>6.5000000000000002E-2</v>
      </c>
      <c r="K754">
        <v>24.37</v>
      </c>
      <c r="L754">
        <v>0</v>
      </c>
      <c r="M754">
        <v>0</v>
      </c>
      <c r="N754">
        <v>0</v>
      </c>
      <c r="O754">
        <v>0</v>
      </c>
      <c r="P754">
        <v>375</v>
      </c>
      <c r="Q754">
        <v>7.4999999999999997E-2</v>
      </c>
      <c r="R754">
        <v>28.12</v>
      </c>
      <c r="S754">
        <v>6.7000000000000004E-2</v>
      </c>
      <c r="T754">
        <v>25.12</v>
      </c>
      <c r="U754">
        <v>6.3E-2</v>
      </c>
      <c r="V754">
        <v>23.62</v>
      </c>
      <c r="W754">
        <v>0</v>
      </c>
      <c r="X754">
        <v>0</v>
      </c>
      <c r="Y754">
        <v>0</v>
      </c>
      <c r="Z754">
        <v>0</v>
      </c>
      <c r="AB754">
        <v>202227</v>
      </c>
      <c r="AC754">
        <v>202247</v>
      </c>
      <c r="AM754" t="s">
        <v>38</v>
      </c>
      <c r="AN754" t="s">
        <v>39</v>
      </c>
      <c r="BE754" t="s">
        <v>40</v>
      </c>
      <c r="BF754" t="s">
        <v>41</v>
      </c>
    </row>
    <row r="755" spans="1:58">
      <c r="A755">
        <v>84426</v>
      </c>
      <c r="B755" t="s">
        <v>435</v>
      </c>
      <c r="C755">
        <v>755</v>
      </c>
      <c r="D755" t="s">
        <v>45</v>
      </c>
      <c r="E755" t="s">
        <v>46</v>
      </c>
      <c r="F755">
        <v>0.16</v>
      </c>
      <c r="G755">
        <v>22.4</v>
      </c>
      <c r="H755">
        <v>0.14499999999999999</v>
      </c>
      <c r="I755">
        <v>20.3</v>
      </c>
      <c r="J755">
        <v>0.13300000000000001</v>
      </c>
      <c r="K755">
        <v>18.62</v>
      </c>
      <c r="L755">
        <v>0</v>
      </c>
      <c r="M755">
        <v>0</v>
      </c>
      <c r="N755">
        <v>0</v>
      </c>
      <c r="O755">
        <v>0</v>
      </c>
      <c r="P755">
        <v>140</v>
      </c>
      <c r="Q755">
        <v>0.152</v>
      </c>
      <c r="R755">
        <v>21.28</v>
      </c>
      <c r="S755">
        <v>0.13800000000000001</v>
      </c>
      <c r="T755">
        <v>19.32</v>
      </c>
      <c r="U755">
        <v>0.129</v>
      </c>
      <c r="V755">
        <v>18.059999999999999</v>
      </c>
      <c r="W755">
        <v>0</v>
      </c>
      <c r="X755">
        <v>0</v>
      </c>
      <c r="Y755">
        <v>0</v>
      </c>
      <c r="Z755">
        <v>0</v>
      </c>
      <c r="AB755">
        <v>202227</v>
      </c>
      <c r="AC755">
        <v>202247</v>
      </c>
      <c r="AM755" t="s">
        <v>38</v>
      </c>
      <c r="AN755" t="s">
        <v>39</v>
      </c>
      <c r="BE755" t="s">
        <v>40</v>
      </c>
      <c r="BF755" t="s">
        <v>41</v>
      </c>
    </row>
    <row r="756" spans="1:58">
      <c r="A756">
        <v>84427</v>
      </c>
      <c r="B756" t="s">
        <v>436</v>
      </c>
      <c r="C756">
        <v>755</v>
      </c>
      <c r="D756" t="s">
        <v>36</v>
      </c>
      <c r="E756" t="s">
        <v>37</v>
      </c>
      <c r="F756">
        <v>9.1999999999999998E-2</v>
      </c>
      <c r="G756">
        <v>25.76</v>
      </c>
      <c r="H756">
        <v>8.3000000000000004E-2</v>
      </c>
      <c r="I756">
        <v>23.24</v>
      </c>
      <c r="J756">
        <v>7.4999999999999997E-2</v>
      </c>
      <c r="K756">
        <v>21</v>
      </c>
      <c r="L756">
        <v>0</v>
      </c>
      <c r="M756">
        <v>0</v>
      </c>
      <c r="N756">
        <v>0</v>
      </c>
      <c r="O756">
        <v>0</v>
      </c>
      <c r="P756">
        <v>280</v>
      </c>
      <c r="Q756">
        <v>8.6999999999999994E-2</v>
      </c>
      <c r="R756">
        <v>24.36</v>
      </c>
      <c r="S756">
        <v>7.9000000000000001E-2</v>
      </c>
      <c r="T756">
        <v>22.12</v>
      </c>
      <c r="U756">
        <v>7.2999999999999995E-2</v>
      </c>
      <c r="V756">
        <v>20.440000000000001</v>
      </c>
      <c r="W756">
        <v>0</v>
      </c>
      <c r="X756">
        <v>0</v>
      </c>
      <c r="Y756">
        <v>0</v>
      </c>
      <c r="Z756">
        <v>0</v>
      </c>
      <c r="AB756">
        <v>202227</v>
      </c>
      <c r="AC756">
        <v>202247</v>
      </c>
      <c r="AM756" t="s">
        <v>38</v>
      </c>
      <c r="AN756" t="s">
        <v>39</v>
      </c>
      <c r="BE756" t="s">
        <v>40</v>
      </c>
      <c r="BF756" t="s">
        <v>41</v>
      </c>
    </row>
    <row r="757" spans="1:58">
      <c r="A757">
        <v>84427</v>
      </c>
      <c r="B757" t="s">
        <v>436</v>
      </c>
      <c r="C757">
        <v>755</v>
      </c>
      <c r="D757" t="s">
        <v>68</v>
      </c>
      <c r="E757" t="s">
        <v>69</v>
      </c>
      <c r="F757">
        <v>7.9000000000000001E-2</v>
      </c>
      <c r="G757">
        <v>29.62</v>
      </c>
      <c r="H757">
        <v>7.0999999999999994E-2</v>
      </c>
      <c r="I757">
        <v>26.62</v>
      </c>
      <c r="J757">
        <v>6.5000000000000002E-2</v>
      </c>
      <c r="K757">
        <v>24.37</v>
      </c>
      <c r="L757">
        <v>0</v>
      </c>
      <c r="M757">
        <v>0</v>
      </c>
      <c r="N757">
        <v>0</v>
      </c>
      <c r="O757">
        <v>0</v>
      </c>
      <c r="P757">
        <v>375</v>
      </c>
      <c r="Q757">
        <v>7.4999999999999997E-2</v>
      </c>
      <c r="R757">
        <v>28.12</v>
      </c>
      <c r="S757">
        <v>6.7000000000000004E-2</v>
      </c>
      <c r="T757">
        <v>25.12</v>
      </c>
      <c r="U757">
        <v>6.3E-2</v>
      </c>
      <c r="V757">
        <v>23.62</v>
      </c>
      <c r="W757">
        <v>0</v>
      </c>
      <c r="X757">
        <v>0</v>
      </c>
      <c r="Y757">
        <v>0</v>
      </c>
      <c r="Z757">
        <v>0</v>
      </c>
      <c r="AB757">
        <v>202227</v>
      </c>
      <c r="AC757">
        <v>202247</v>
      </c>
      <c r="AM757" t="s">
        <v>38</v>
      </c>
      <c r="AN757" t="s">
        <v>39</v>
      </c>
      <c r="BE757" t="s">
        <v>40</v>
      </c>
      <c r="BF757" t="s">
        <v>41</v>
      </c>
    </row>
    <row r="758" spans="1:58">
      <c r="A758">
        <v>84427</v>
      </c>
      <c r="B758" t="s">
        <v>436</v>
      </c>
      <c r="C758">
        <v>755</v>
      </c>
      <c r="D758" t="s">
        <v>45</v>
      </c>
      <c r="E758" t="s">
        <v>46</v>
      </c>
      <c r="F758">
        <v>0.16</v>
      </c>
      <c r="G758">
        <v>22.4</v>
      </c>
      <c r="H758">
        <v>0.14499999999999999</v>
      </c>
      <c r="I758">
        <v>20.3</v>
      </c>
      <c r="J758">
        <v>0.13300000000000001</v>
      </c>
      <c r="K758">
        <v>18.62</v>
      </c>
      <c r="L758">
        <v>0</v>
      </c>
      <c r="M758">
        <v>0</v>
      </c>
      <c r="N758">
        <v>0</v>
      </c>
      <c r="O758">
        <v>0</v>
      </c>
      <c r="P758">
        <v>140</v>
      </c>
      <c r="Q758">
        <v>0.152</v>
      </c>
      <c r="R758">
        <v>21.28</v>
      </c>
      <c r="S758">
        <v>0.13800000000000001</v>
      </c>
      <c r="T758">
        <v>19.32</v>
      </c>
      <c r="U758">
        <v>0.129</v>
      </c>
      <c r="V758">
        <v>18.059999999999999</v>
      </c>
      <c r="W758">
        <v>0</v>
      </c>
      <c r="X758">
        <v>0</v>
      </c>
      <c r="Y758">
        <v>0</v>
      </c>
      <c r="Z758">
        <v>0</v>
      </c>
      <c r="AB758">
        <v>202227</v>
      </c>
      <c r="AC758">
        <v>202247</v>
      </c>
      <c r="AM758" t="s">
        <v>38</v>
      </c>
      <c r="AN758" t="s">
        <v>39</v>
      </c>
      <c r="BE758" t="s">
        <v>40</v>
      </c>
      <c r="BF758" t="s">
        <v>41</v>
      </c>
    </row>
    <row r="759" spans="1:58">
      <c r="A759">
        <v>84428</v>
      </c>
      <c r="B759" t="s">
        <v>437</v>
      </c>
      <c r="C759">
        <v>755</v>
      </c>
      <c r="D759" t="s">
        <v>36</v>
      </c>
      <c r="E759" t="s">
        <v>37</v>
      </c>
      <c r="F759">
        <v>9.1999999999999998E-2</v>
      </c>
      <c r="G759">
        <v>25.76</v>
      </c>
      <c r="H759">
        <v>8.3000000000000004E-2</v>
      </c>
      <c r="I759">
        <v>23.24</v>
      </c>
      <c r="J759">
        <v>7.4999999999999997E-2</v>
      </c>
      <c r="K759">
        <v>21</v>
      </c>
      <c r="L759">
        <v>0</v>
      </c>
      <c r="M759">
        <v>0</v>
      </c>
      <c r="N759">
        <v>0</v>
      </c>
      <c r="O759">
        <v>0</v>
      </c>
      <c r="P759">
        <v>280</v>
      </c>
      <c r="Q759">
        <v>8.6999999999999994E-2</v>
      </c>
      <c r="R759">
        <v>24.36</v>
      </c>
      <c r="S759">
        <v>7.9000000000000001E-2</v>
      </c>
      <c r="T759">
        <v>22.12</v>
      </c>
      <c r="U759">
        <v>7.2999999999999995E-2</v>
      </c>
      <c r="V759">
        <v>20.440000000000001</v>
      </c>
      <c r="W759">
        <v>0</v>
      </c>
      <c r="X759">
        <v>0</v>
      </c>
      <c r="Y759">
        <v>0</v>
      </c>
      <c r="Z759">
        <v>0</v>
      </c>
      <c r="AB759">
        <v>202227</v>
      </c>
      <c r="AC759">
        <v>202247</v>
      </c>
      <c r="AM759" t="s">
        <v>38</v>
      </c>
      <c r="AN759" t="s">
        <v>39</v>
      </c>
      <c r="BE759" t="s">
        <v>40</v>
      </c>
      <c r="BF759" t="s">
        <v>41</v>
      </c>
    </row>
    <row r="760" spans="1:58">
      <c r="A760">
        <v>84428</v>
      </c>
      <c r="B760" t="s">
        <v>437</v>
      </c>
      <c r="C760">
        <v>755</v>
      </c>
      <c r="D760" t="s">
        <v>68</v>
      </c>
      <c r="E760" t="s">
        <v>69</v>
      </c>
      <c r="F760">
        <v>7.9000000000000001E-2</v>
      </c>
      <c r="G760">
        <v>29.62</v>
      </c>
      <c r="H760">
        <v>7.0999999999999994E-2</v>
      </c>
      <c r="I760">
        <v>26.62</v>
      </c>
      <c r="J760">
        <v>6.5000000000000002E-2</v>
      </c>
      <c r="K760">
        <v>24.37</v>
      </c>
      <c r="L760">
        <v>0</v>
      </c>
      <c r="M760">
        <v>0</v>
      </c>
      <c r="N760">
        <v>0</v>
      </c>
      <c r="O760">
        <v>0</v>
      </c>
      <c r="P760">
        <v>375</v>
      </c>
      <c r="Q760">
        <v>7.4999999999999997E-2</v>
      </c>
      <c r="R760">
        <v>28.12</v>
      </c>
      <c r="S760">
        <v>6.7000000000000004E-2</v>
      </c>
      <c r="T760">
        <v>25.12</v>
      </c>
      <c r="U760">
        <v>6.3E-2</v>
      </c>
      <c r="V760">
        <v>23.62</v>
      </c>
      <c r="W760">
        <v>0</v>
      </c>
      <c r="X760">
        <v>0</v>
      </c>
      <c r="Y760">
        <v>0</v>
      </c>
      <c r="Z760">
        <v>0</v>
      </c>
      <c r="AB760">
        <v>202227</v>
      </c>
      <c r="AC760">
        <v>202247</v>
      </c>
      <c r="AM760" t="s">
        <v>38</v>
      </c>
      <c r="AN760" t="s">
        <v>39</v>
      </c>
      <c r="BE760" t="s">
        <v>40</v>
      </c>
      <c r="BF760" t="s">
        <v>41</v>
      </c>
    </row>
    <row r="761" spans="1:58">
      <c r="A761">
        <v>84428</v>
      </c>
      <c r="B761" t="s">
        <v>437</v>
      </c>
      <c r="C761">
        <v>755</v>
      </c>
      <c r="D761" t="s">
        <v>45</v>
      </c>
      <c r="E761" t="s">
        <v>46</v>
      </c>
      <c r="F761">
        <v>0.16</v>
      </c>
      <c r="G761">
        <v>22.4</v>
      </c>
      <c r="H761">
        <v>0.14499999999999999</v>
      </c>
      <c r="I761">
        <v>20.3</v>
      </c>
      <c r="J761">
        <v>0.13300000000000001</v>
      </c>
      <c r="K761">
        <v>18.62</v>
      </c>
      <c r="L761">
        <v>0</v>
      </c>
      <c r="M761">
        <v>0</v>
      </c>
      <c r="N761">
        <v>0</v>
      </c>
      <c r="O761">
        <v>0</v>
      </c>
      <c r="P761">
        <v>140</v>
      </c>
      <c r="Q761">
        <v>0.152</v>
      </c>
      <c r="R761">
        <v>21.28</v>
      </c>
      <c r="S761">
        <v>0.13800000000000001</v>
      </c>
      <c r="T761">
        <v>19.32</v>
      </c>
      <c r="U761">
        <v>0.129</v>
      </c>
      <c r="V761">
        <v>18.059999999999999</v>
      </c>
      <c r="W761">
        <v>0</v>
      </c>
      <c r="X761">
        <v>0</v>
      </c>
      <c r="Y761">
        <v>0</v>
      </c>
      <c r="Z761">
        <v>0</v>
      </c>
      <c r="AB761">
        <v>202227</v>
      </c>
      <c r="AC761">
        <v>202247</v>
      </c>
      <c r="AM761" t="s">
        <v>38</v>
      </c>
      <c r="AN761" t="s">
        <v>39</v>
      </c>
      <c r="BE761" t="s">
        <v>40</v>
      </c>
      <c r="BF761" t="s">
        <v>41</v>
      </c>
    </row>
    <row r="762" spans="1:58">
      <c r="A762">
        <v>84429</v>
      </c>
      <c r="B762" t="s">
        <v>438</v>
      </c>
      <c r="C762">
        <v>755</v>
      </c>
      <c r="D762" t="s">
        <v>36</v>
      </c>
      <c r="E762" t="s">
        <v>37</v>
      </c>
      <c r="F762">
        <v>9.1999999999999998E-2</v>
      </c>
      <c r="G762">
        <v>25.76</v>
      </c>
      <c r="H762">
        <v>8.3000000000000004E-2</v>
      </c>
      <c r="I762">
        <v>23.24</v>
      </c>
      <c r="J762">
        <v>7.4999999999999997E-2</v>
      </c>
      <c r="K762">
        <v>21</v>
      </c>
      <c r="L762">
        <v>0</v>
      </c>
      <c r="M762">
        <v>0</v>
      </c>
      <c r="N762">
        <v>0</v>
      </c>
      <c r="O762">
        <v>0</v>
      </c>
      <c r="P762">
        <v>280</v>
      </c>
      <c r="Q762">
        <v>8.6999999999999994E-2</v>
      </c>
      <c r="R762">
        <v>24.36</v>
      </c>
      <c r="S762">
        <v>7.9000000000000001E-2</v>
      </c>
      <c r="T762">
        <v>22.12</v>
      </c>
      <c r="U762">
        <v>7.2999999999999995E-2</v>
      </c>
      <c r="V762">
        <v>20.440000000000001</v>
      </c>
      <c r="W762">
        <v>0</v>
      </c>
      <c r="X762">
        <v>0</v>
      </c>
      <c r="Y762">
        <v>0</v>
      </c>
      <c r="Z762">
        <v>0</v>
      </c>
      <c r="AB762">
        <v>202227</v>
      </c>
      <c r="AC762">
        <v>202247</v>
      </c>
      <c r="AM762" t="s">
        <v>38</v>
      </c>
      <c r="AN762" t="s">
        <v>39</v>
      </c>
      <c r="BE762" t="s">
        <v>40</v>
      </c>
      <c r="BF762" t="s">
        <v>41</v>
      </c>
    </row>
    <row r="763" spans="1:58">
      <c r="A763">
        <v>84429</v>
      </c>
      <c r="B763" t="s">
        <v>438</v>
      </c>
      <c r="C763">
        <v>755</v>
      </c>
      <c r="D763" t="s">
        <v>68</v>
      </c>
      <c r="E763" t="s">
        <v>69</v>
      </c>
      <c r="F763">
        <v>7.9000000000000001E-2</v>
      </c>
      <c r="G763">
        <v>29.62</v>
      </c>
      <c r="H763">
        <v>7.0999999999999994E-2</v>
      </c>
      <c r="I763">
        <v>26.62</v>
      </c>
      <c r="J763">
        <v>6.5000000000000002E-2</v>
      </c>
      <c r="K763">
        <v>24.37</v>
      </c>
      <c r="L763">
        <v>0</v>
      </c>
      <c r="M763">
        <v>0</v>
      </c>
      <c r="N763">
        <v>0</v>
      </c>
      <c r="O763">
        <v>0</v>
      </c>
      <c r="P763">
        <v>375</v>
      </c>
      <c r="Q763">
        <v>7.4999999999999997E-2</v>
      </c>
      <c r="R763">
        <v>28.12</v>
      </c>
      <c r="S763">
        <v>6.7000000000000004E-2</v>
      </c>
      <c r="T763">
        <v>25.12</v>
      </c>
      <c r="U763">
        <v>6.3E-2</v>
      </c>
      <c r="V763">
        <v>23.62</v>
      </c>
      <c r="W763">
        <v>0</v>
      </c>
      <c r="X763">
        <v>0</v>
      </c>
      <c r="Y763">
        <v>0</v>
      </c>
      <c r="Z763">
        <v>0</v>
      </c>
      <c r="AB763">
        <v>202227</v>
      </c>
      <c r="AC763">
        <v>202247</v>
      </c>
      <c r="AM763" t="s">
        <v>38</v>
      </c>
      <c r="AN763" t="s">
        <v>39</v>
      </c>
      <c r="BE763" t="s">
        <v>40</v>
      </c>
      <c r="BF763" t="s">
        <v>41</v>
      </c>
    </row>
    <row r="764" spans="1:58">
      <c r="A764">
        <v>84429</v>
      </c>
      <c r="B764" t="s">
        <v>438</v>
      </c>
      <c r="C764">
        <v>755</v>
      </c>
      <c r="D764" t="s">
        <v>45</v>
      </c>
      <c r="E764" t="s">
        <v>46</v>
      </c>
      <c r="F764">
        <v>0.16</v>
      </c>
      <c r="G764">
        <v>22.4</v>
      </c>
      <c r="H764">
        <v>0.14499999999999999</v>
      </c>
      <c r="I764">
        <v>20.3</v>
      </c>
      <c r="J764">
        <v>0.13300000000000001</v>
      </c>
      <c r="K764">
        <v>18.62</v>
      </c>
      <c r="L764">
        <v>0</v>
      </c>
      <c r="M764">
        <v>0</v>
      </c>
      <c r="N764">
        <v>0</v>
      </c>
      <c r="O764">
        <v>0</v>
      </c>
      <c r="P764">
        <v>140</v>
      </c>
      <c r="Q764">
        <v>0.152</v>
      </c>
      <c r="R764">
        <v>21.28</v>
      </c>
      <c r="S764">
        <v>0.13800000000000001</v>
      </c>
      <c r="T764">
        <v>19.32</v>
      </c>
      <c r="U764">
        <v>0.129</v>
      </c>
      <c r="V764">
        <v>18.059999999999999</v>
      </c>
      <c r="W764">
        <v>0</v>
      </c>
      <c r="X764">
        <v>0</v>
      </c>
      <c r="Y764">
        <v>0</v>
      </c>
      <c r="Z764">
        <v>0</v>
      </c>
      <c r="AB764">
        <v>202227</v>
      </c>
      <c r="AC764">
        <v>202247</v>
      </c>
      <c r="AM764" t="s">
        <v>38</v>
      </c>
      <c r="AN764" t="s">
        <v>39</v>
      </c>
      <c r="BE764" t="s">
        <v>40</v>
      </c>
      <c r="BF764" t="s">
        <v>41</v>
      </c>
    </row>
    <row r="765" spans="1:58">
      <c r="A765">
        <v>84431</v>
      </c>
      <c r="B765" t="s">
        <v>439</v>
      </c>
      <c r="C765">
        <v>755</v>
      </c>
      <c r="D765" t="s">
        <v>36</v>
      </c>
      <c r="E765" t="s">
        <v>37</v>
      </c>
      <c r="F765">
        <v>9.1999999999999998E-2</v>
      </c>
      <c r="G765">
        <v>25.76</v>
      </c>
      <c r="H765">
        <v>8.3000000000000004E-2</v>
      </c>
      <c r="I765">
        <v>23.24</v>
      </c>
      <c r="J765">
        <v>7.4999999999999997E-2</v>
      </c>
      <c r="K765">
        <v>21</v>
      </c>
      <c r="L765">
        <v>0</v>
      </c>
      <c r="M765">
        <v>0</v>
      </c>
      <c r="N765">
        <v>0</v>
      </c>
      <c r="O765">
        <v>0</v>
      </c>
      <c r="P765">
        <v>280</v>
      </c>
      <c r="Q765">
        <v>8.6999999999999994E-2</v>
      </c>
      <c r="R765">
        <v>24.36</v>
      </c>
      <c r="S765">
        <v>7.9000000000000001E-2</v>
      </c>
      <c r="T765">
        <v>22.12</v>
      </c>
      <c r="U765">
        <v>7.2999999999999995E-2</v>
      </c>
      <c r="V765">
        <v>20.440000000000001</v>
      </c>
      <c r="W765">
        <v>0</v>
      </c>
      <c r="X765">
        <v>0</v>
      </c>
      <c r="Y765">
        <v>0</v>
      </c>
      <c r="Z765">
        <v>0</v>
      </c>
      <c r="AB765">
        <v>202227</v>
      </c>
      <c r="AC765">
        <v>202247</v>
      </c>
      <c r="AM765" t="s">
        <v>38</v>
      </c>
      <c r="AN765" t="s">
        <v>39</v>
      </c>
      <c r="BE765" t="s">
        <v>40</v>
      </c>
      <c r="BF765" t="s">
        <v>41</v>
      </c>
    </row>
    <row r="766" spans="1:58">
      <c r="A766">
        <v>84431</v>
      </c>
      <c r="B766" t="s">
        <v>439</v>
      </c>
      <c r="C766">
        <v>755</v>
      </c>
      <c r="D766" t="s">
        <v>68</v>
      </c>
      <c r="E766" t="s">
        <v>69</v>
      </c>
      <c r="F766">
        <v>7.9000000000000001E-2</v>
      </c>
      <c r="G766">
        <v>29.62</v>
      </c>
      <c r="H766">
        <v>7.0999999999999994E-2</v>
      </c>
      <c r="I766">
        <v>26.62</v>
      </c>
      <c r="J766">
        <v>6.5000000000000002E-2</v>
      </c>
      <c r="K766">
        <v>24.37</v>
      </c>
      <c r="L766">
        <v>0</v>
      </c>
      <c r="M766">
        <v>0</v>
      </c>
      <c r="N766">
        <v>0</v>
      </c>
      <c r="O766">
        <v>0</v>
      </c>
      <c r="P766">
        <v>375</v>
      </c>
      <c r="Q766">
        <v>7.4999999999999997E-2</v>
      </c>
      <c r="R766">
        <v>28.12</v>
      </c>
      <c r="S766">
        <v>6.7000000000000004E-2</v>
      </c>
      <c r="T766">
        <v>25.12</v>
      </c>
      <c r="U766">
        <v>6.3E-2</v>
      </c>
      <c r="V766">
        <v>23.62</v>
      </c>
      <c r="W766">
        <v>0</v>
      </c>
      <c r="X766">
        <v>0</v>
      </c>
      <c r="Y766">
        <v>0</v>
      </c>
      <c r="Z766">
        <v>0</v>
      </c>
      <c r="AB766">
        <v>202227</v>
      </c>
      <c r="AC766">
        <v>202247</v>
      </c>
      <c r="AM766" t="s">
        <v>38</v>
      </c>
      <c r="AN766" t="s">
        <v>39</v>
      </c>
      <c r="BE766" t="s">
        <v>40</v>
      </c>
      <c r="BF766" t="s">
        <v>41</v>
      </c>
    </row>
    <row r="767" spans="1:58">
      <c r="A767">
        <v>84431</v>
      </c>
      <c r="B767" t="s">
        <v>439</v>
      </c>
      <c r="C767">
        <v>755</v>
      </c>
      <c r="D767" t="s">
        <v>45</v>
      </c>
      <c r="E767" t="s">
        <v>46</v>
      </c>
      <c r="F767">
        <v>0.15</v>
      </c>
      <c r="G767">
        <v>21</v>
      </c>
      <c r="H767">
        <v>0.13700000000000001</v>
      </c>
      <c r="I767">
        <v>19.18</v>
      </c>
      <c r="J767">
        <v>0.125</v>
      </c>
      <c r="K767">
        <v>17.5</v>
      </c>
      <c r="L767">
        <v>0</v>
      </c>
      <c r="M767">
        <v>0</v>
      </c>
      <c r="N767">
        <v>0</v>
      </c>
      <c r="O767">
        <v>0</v>
      </c>
      <c r="P767">
        <v>140</v>
      </c>
      <c r="Q767">
        <v>0.14199999999999999</v>
      </c>
      <c r="R767">
        <v>19.88</v>
      </c>
      <c r="S767">
        <v>0.13</v>
      </c>
      <c r="T767">
        <v>18.2</v>
      </c>
      <c r="U767">
        <v>0.122</v>
      </c>
      <c r="V767">
        <v>17.079999999999998</v>
      </c>
      <c r="W767">
        <v>0</v>
      </c>
      <c r="X767">
        <v>0</v>
      </c>
      <c r="Y767">
        <v>0</v>
      </c>
      <c r="Z767">
        <v>0</v>
      </c>
      <c r="AB767">
        <v>202227</v>
      </c>
      <c r="AC767">
        <v>202247</v>
      </c>
      <c r="AM767" t="s">
        <v>38</v>
      </c>
      <c r="AN767" t="s">
        <v>39</v>
      </c>
      <c r="BE767" t="s">
        <v>40</v>
      </c>
      <c r="BF767" t="s">
        <v>41</v>
      </c>
    </row>
    <row r="768" spans="1:58">
      <c r="A768">
        <v>84434</v>
      </c>
      <c r="B768" t="s">
        <v>440</v>
      </c>
      <c r="C768">
        <v>755</v>
      </c>
      <c r="D768" t="s">
        <v>36</v>
      </c>
      <c r="E768" t="s">
        <v>37</v>
      </c>
      <c r="F768">
        <v>8.8999999999999996E-2</v>
      </c>
      <c r="G768">
        <v>24.92</v>
      </c>
      <c r="H768">
        <v>8.2000000000000003E-2</v>
      </c>
      <c r="I768">
        <v>22.96</v>
      </c>
      <c r="J768">
        <v>7.3999999999999996E-2</v>
      </c>
      <c r="K768">
        <v>20.72</v>
      </c>
      <c r="L768">
        <v>0</v>
      </c>
      <c r="M768">
        <v>0</v>
      </c>
      <c r="N768">
        <v>0</v>
      </c>
      <c r="O768">
        <v>0</v>
      </c>
      <c r="P768">
        <v>280</v>
      </c>
      <c r="Q768">
        <v>8.4000000000000005E-2</v>
      </c>
      <c r="R768">
        <v>23.52</v>
      </c>
      <c r="S768">
        <v>7.6999999999999999E-2</v>
      </c>
      <c r="T768">
        <v>21.56</v>
      </c>
      <c r="U768">
        <v>7.1999999999999995E-2</v>
      </c>
      <c r="V768">
        <v>20.16</v>
      </c>
      <c r="W768">
        <v>0</v>
      </c>
      <c r="X768">
        <v>0</v>
      </c>
      <c r="Y768">
        <v>0</v>
      </c>
      <c r="Z768">
        <v>0</v>
      </c>
      <c r="AB768">
        <v>202227</v>
      </c>
      <c r="AC768">
        <v>202247</v>
      </c>
      <c r="AM768" t="s">
        <v>38</v>
      </c>
      <c r="AN768" t="s">
        <v>39</v>
      </c>
      <c r="BE768" t="s">
        <v>40</v>
      </c>
      <c r="BF768" t="s">
        <v>41</v>
      </c>
    </row>
    <row r="769" spans="1:58">
      <c r="A769">
        <v>84434</v>
      </c>
      <c r="B769" t="s">
        <v>440</v>
      </c>
      <c r="C769">
        <v>755</v>
      </c>
      <c r="D769" t="s">
        <v>45</v>
      </c>
      <c r="E769" t="s">
        <v>46</v>
      </c>
      <c r="F769">
        <v>0.17899999999999999</v>
      </c>
      <c r="G769">
        <v>25.06</v>
      </c>
      <c r="H769">
        <v>0.16300000000000001</v>
      </c>
      <c r="I769">
        <v>22.82</v>
      </c>
      <c r="J769">
        <v>0.14799999999999999</v>
      </c>
      <c r="K769">
        <v>20.72</v>
      </c>
      <c r="L769">
        <v>0</v>
      </c>
      <c r="M769">
        <v>0</v>
      </c>
      <c r="N769">
        <v>0</v>
      </c>
      <c r="O769">
        <v>0</v>
      </c>
      <c r="P769">
        <v>140</v>
      </c>
      <c r="Q769">
        <v>0.16900000000000001</v>
      </c>
      <c r="R769">
        <v>23.66</v>
      </c>
      <c r="S769">
        <v>0.154</v>
      </c>
      <c r="T769">
        <v>21.56</v>
      </c>
      <c r="U769">
        <v>0.14399999999999999</v>
      </c>
      <c r="V769">
        <v>20.16</v>
      </c>
      <c r="W769">
        <v>0</v>
      </c>
      <c r="X769">
        <v>0</v>
      </c>
      <c r="Y769">
        <v>0</v>
      </c>
      <c r="Z769">
        <v>0</v>
      </c>
      <c r="AB769">
        <v>202227</v>
      </c>
      <c r="AC769">
        <v>202247</v>
      </c>
      <c r="AM769" t="s">
        <v>38</v>
      </c>
      <c r="AN769" t="s">
        <v>39</v>
      </c>
      <c r="BE769" t="s">
        <v>40</v>
      </c>
      <c r="BF769" t="s">
        <v>41</v>
      </c>
    </row>
    <row r="770" spans="1:58">
      <c r="A770">
        <v>84709</v>
      </c>
      <c r="B770" t="s">
        <v>441</v>
      </c>
      <c r="C770">
        <v>755</v>
      </c>
      <c r="D770" t="s">
        <v>36</v>
      </c>
      <c r="E770" t="s">
        <v>37</v>
      </c>
      <c r="F770">
        <v>0.14299999999999999</v>
      </c>
      <c r="G770">
        <v>40.04</v>
      </c>
      <c r="H770">
        <v>0.13</v>
      </c>
      <c r="I770">
        <v>36.4</v>
      </c>
      <c r="J770">
        <v>0.11799999999999999</v>
      </c>
      <c r="K770">
        <v>33.04</v>
      </c>
      <c r="L770">
        <v>0</v>
      </c>
      <c r="M770">
        <v>0</v>
      </c>
      <c r="N770">
        <v>0</v>
      </c>
      <c r="O770">
        <v>0</v>
      </c>
      <c r="P770">
        <v>280</v>
      </c>
      <c r="Q770">
        <v>0.13600000000000001</v>
      </c>
      <c r="R770">
        <v>38.08</v>
      </c>
      <c r="S770">
        <v>0.124</v>
      </c>
      <c r="T770">
        <v>34.72</v>
      </c>
      <c r="U770">
        <v>0.115</v>
      </c>
      <c r="V770">
        <v>32.200000000000003</v>
      </c>
      <c r="W770">
        <v>0</v>
      </c>
      <c r="X770">
        <v>0</v>
      </c>
      <c r="Y770">
        <v>0</v>
      </c>
      <c r="Z770">
        <v>0</v>
      </c>
      <c r="AB770">
        <v>202227</v>
      </c>
      <c r="AC770">
        <v>202247</v>
      </c>
      <c r="AM770" t="s">
        <v>38</v>
      </c>
      <c r="AN770" t="s">
        <v>39</v>
      </c>
      <c r="BE770" t="s">
        <v>40</v>
      </c>
      <c r="BF770" t="s">
        <v>41</v>
      </c>
    </row>
    <row r="771" spans="1:58">
      <c r="A771">
        <v>84710</v>
      </c>
      <c r="B771" t="s">
        <v>442</v>
      </c>
      <c r="C771">
        <v>755</v>
      </c>
      <c r="D771" t="s">
        <v>36</v>
      </c>
      <c r="E771" t="s">
        <v>37</v>
      </c>
      <c r="F771">
        <v>0.14299999999999999</v>
      </c>
      <c r="G771">
        <v>40.04</v>
      </c>
      <c r="H771">
        <v>0.13</v>
      </c>
      <c r="I771">
        <v>36.4</v>
      </c>
      <c r="J771">
        <v>0.11799999999999999</v>
      </c>
      <c r="K771">
        <v>33.04</v>
      </c>
      <c r="L771">
        <v>0</v>
      </c>
      <c r="M771">
        <v>0</v>
      </c>
      <c r="N771">
        <v>0</v>
      </c>
      <c r="O771">
        <v>0</v>
      </c>
      <c r="P771">
        <v>280</v>
      </c>
      <c r="Q771">
        <v>0.13600000000000001</v>
      </c>
      <c r="R771">
        <v>38.08</v>
      </c>
      <c r="S771">
        <v>0.124</v>
      </c>
      <c r="T771">
        <v>34.72</v>
      </c>
      <c r="U771">
        <v>0.115</v>
      </c>
      <c r="V771">
        <v>32.200000000000003</v>
      </c>
      <c r="W771">
        <v>0</v>
      </c>
      <c r="X771">
        <v>0</v>
      </c>
      <c r="Y771">
        <v>0</v>
      </c>
      <c r="Z771">
        <v>0</v>
      </c>
      <c r="AB771">
        <v>202227</v>
      </c>
      <c r="AC771">
        <v>202247</v>
      </c>
      <c r="AM771" t="s">
        <v>38</v>
      </c>
      <c r="AN771" t="s">
        <v>39</v>
      </c>
      <c r="BE771" t="s">
        <v>40</v>
      </c>
      <c r="BF771" t="s">
        <v>41</v>
      </c>
    </row>
    <row r="772" spans="1:58">
      <c r="A772">
        <v>84718</v>
      </c>
      <c r="B772" t="s">
        <v>443</v>
      </c>
      <c r="C772">
        <v>755</v>
      </c>
      <c r="D772" t="s">
        <v>36</v>
      </c>
      <c r="E772" t="s">
        <v>37</v>
      </c>
      <c r="F772">
        <v>0.14299999999999999</v>
      </c>
      <c r="G772">
        <v>40.04</v>
      </c>
      <c r="H772">
        <v>0.13</v>
      </c>
      <c r="I772">
        <v>36.4</v>
      </c>
      <c r="J772">
        <v>0.11799999999999999</v>
      </c>
      <c r="K772">
        <v>33.04</v>
      </c>
      <c r="L772">
        <v>0</v>
      </c>
      <c r="M772">
        <v>0</v>
      </c>
      <c r="N772">
        <v>0</v>
      </c>
      <c r="O772">
        <v>0</v>
      </c>
      <c r="P772">
        <v>280</v>
      </c>
      <c r="Q772">
        <v>0.13600000000000001</v>
      </c>
      <c r="R772">
        <v>38.08</v>
      </c>
      <c r="S772">
        <v>0.124</v>
      </c>
      <c r="T772">
        <v>34.72</v>
      </c>
      <c r="U772">
        <v>0.115</v>
      </c>
      <c r="V772">
        <v>32.200000000000003</v>
      </c>
      <c r="W772">
        <v>0</v>
      </c>
      <c r="X772">
        <v>0</v>
      </c>
      <c r="Y772">
        <v>0</v>
      </c>
      <c r="Z772">
        <v>0</v>
      </c>
      <c r="AB772">
        <v>202227</v>
      </c>
      <c r="AC772">
        <v>202247</v>
      </c>
      <c r="AM772" t="s">
        <v>38</v>
      </c>
      <c r="AN772" t="s">
        <v>39</v>
      </c>
      <c r="BE772" t="s">
        <v>40</v>
      </c>
      <c r="BF772" t="s">
        <v>41</v>
      </c>
    </row>
    <row r="773" spans="1:58">
      <c r="A773">
        <v>84719</v>
      </c>
      <c r="B773" t="s">
        <v>444</v>
      </c>
      <c r="C773">
        <v>755</v>
      </c>
      <c r="D773" t="s">
        <v>36</v>
      </c>
      <c r="E773" t="s">
        <v>37</v>
      </c>
      <c r="F773">
        <v>0.14299999999999999</v>
      </c>
      <c r="G773">
        <v>40.04</v>
      </c>
      <c r="H773">
        <v>0.13</v>
      </c>
      <c r="I773">
        <v>36.4</v>
      </c>
      <c r="J773">
        <v>0.11799999999999999</v>
      </c>
      <c r="K773">
        <v>33.04</v>
      </c>
      <c r="L773">
        <v>0</v>
      </c>
      <c r="M773">
        <v>0</v>
      </c>
      <c r="N773">
        <v>0</v>
      </c>
      <c r="O773">
        <v>0</v>
      </c>
      <c r="P773">
        <v>280</v>
      </c>
      <c r="Q773">
        <v>0.13600000000000001</v>
      </c>
      <c r="R773">
        <v>38.08</v>
      </c>
      <c r="S773">
        <v>0.124</v>
      </c>
      <c r="T773">
        <v>34.72</v>
      </c>
      <c r="U773">
        <v>0.115</v>
      </c>
      <c r="V773">
        <v>32.200000000000003</v>
      </c>
      <c r="W773">
        <v>0</v>
      </c>
      <c r="X773">
        <v>0</v>
      </c>
      <c r="Y773">
        <v>0</v>
      </c>
      <c r="Z773">
        <v>0</v>
      </c>
      <c r="AB773">
        <v>202227</v>
      </c>
      <c r="AC773">
        <v>202247</v>
      </c>
      <c r="AM773" t="s">
        <v>38</v>
      </c>
      <c r="AN773" t="s">
        <v>39</v>
      </c>
      <c r="AW773" t="s">
        <v>64</v>
      </c>
      <c r="AX773" t="s">
        <v>65</v>
      </c>
      <c r="BE773" t="s">
        <v>40</v>
      </c>
      <c r="BF773" t="s">
        <v>41</v>
      </c>
    </row>
    <row r="774" spans="1:58">
      <c r="A774">
        <v>84915</v>
      </c>
      <c r="B774" t="s">
        <v>445</v>
      </c>
      <c r="C774">
        <v>755</v>
      </c>
      <c r="D774" t="s">
        <v>36</v>
      </c>
      <c r="E774" t="s">
        <v>37</v>
      </c>
      <c r="F774">
        <v>8.8999999999999996E-2</v>
      </c>
      <c r="G774">
        <v>24.92</v>
      </c>
      <c r="H774">
        <v>8.2000000000000003E-2</v>
      </c>
      <c r="I774">
        <v>22.96</v>
      </c>
      <c r="J774">
        <v>7.3999999999999996E-2</v>
      </c>
      <c r="K774">
        <v>20.72</v>
      </c>
      <c r="L774">
        <v>0</v>
      </c>
      <c r="M774">
        <v>0</v>
      </c>
      <c r="N774">
        <v>0</v>
      </c>
      <c r="O774">
        <v>0</v>
      </c>
      <c r="P774">
        <v>280</v>
      </c>
      <c r="Q774">
        <v>8.4000000000000005E-2</v>
      </c>
      <c r="R774">
        <v>23.52</v>
      </c>
      <c r="S774">
        <v>7.6999999999999999E-2</v>
      </c>
      <c r="T774">
        <v>21.56</v>
      </c>
      <c r="U774">
        <v>7.1999999999999995E-2</v>
      </c>
      <c r="V774">
        <v>20.16</v>
      </c>
      <c r="W774">
        <v>0</v>
      </c>
      <c r="X774">
        <v>0</v>
      </c>
      <c r="Y774">
        <v>0</v>
      </c>
      <c r="Z774">
        <v>0</v>
      </c>
      <c r="AB774">
        <v>202227</v>
      </c>
      <c r="AC774">
        <v>202247</v>
      </c>
      <c r="AM774" t="s">
        <v>38</v>
      </c>
      <c r="AN774" t="s">
        <v>39</v>
      </c>
      <c r="BE774" t="s">
        <v>40</v>
      </c>
      <c r="BF774" t="s">
        <v>41</v>
      </c>
    </row>
    <row r="775" spans="1:58">
      <c r="A775">
        <v>84915</v>
      </c>
      <c r="B775" t="s">
        <v>445</v>
      </c>
      <c r="C775">
        <v>755</v>
      </c>
      <c r="D775" t="s">
        <v>45</v>
      </c>
      <c r="E775" t="s">
        <v>46</v>
      </c>
      <c r="F775">
        <v>0.17899999999999999</v>
      </c>
      <c r="G775">
        <v>25.06</v>
      </c>
      <c r="H775">
        <v>0.16300000000000001</v>
      </c>
      <c r="I775">
        <v>22.82</v>
      </c>
      <c r="J775">
        <v>0.14799999999999999</v>
      </c>
      <c r="K775">
        <v>20.72</v>
      </c>
      <c r="L775">
        <v>0</v>
      </c>
      <c r="M775">
        <v>0</v>
      </c>
      <c r="N775">
        <v>0</v>
      </c>
      <c r="O775">
        <v>0</v>
      </c>
      <c r="P775">
        <v>140</v>
      </c>
      <c r="Q775">
        <v>0.16900000000000001</v>
      </c>
      <c r="R775">
        <v>23.66</v>
      </c>
      <c r="S775">
        <v>0.154</v>
      </c>
      <c r="T775">
        <v>21.56</v>
      </c>
      <c r="U775">
        <v>0.14399999999999999</v>
      </c>
      <c r="V775">
        <v>20.16</v>
      </c>
      <c r="W775">
        <v>0</v>
      </c>
      <c r="X775">
        <v>0</v>
      </c>
      <c r="Y775">
        <v>0</v>
      </c>
      <c r="Z775">
        <v>0</v>
      </c>
      <c r="AB775">
        <v>202227</v>
      </c>
      <c r="AC775">
        <v>202247</v>
      </c>
      <c r="AM775" t="s">
        <v>38</v>
      </c>
      <c r="AN775" t="s">
        <v>39</v>
      </c>
      <c r="BE775" t="s">
        <v>40</v>
      </c>
      <c r="BF775" t="s">
        <v>41</v>
      </c>
    </row>
    <row r="776" spans="1:58">
      <c r="A776">
        <v>84916</v>
      </c>
      <c r="B776" t="s">
        <v>446</v>
      </c>
      <c r="C776">
        <v>755</v>
      </c>
      <c r="D776" t="s">
        <v>36</v>
      </c>
      <c r="E776" t="s">
        <v>37</v>
      </c>
      <c r="F776">
        <v>8.8999999999999996E-2</v>
      </c>
      <c r="G776">
        <v>24.92</v>
      </c>
      <c r="H776">
        <v>8.2000000000000003E-2</v>
      </c>
      <c r="I776">
        <v>22.96</v>
      </c>
      <c r="J776">
        <v>7.3999999999999996E-2</v>
      </c>
      <c r="K776">
        <v>20.72</v>
      </c>
      <c r="L776">
        <v>0</v>
      </c>
      <c r="M776">
        <v>0</v>
      </c>
      <c r="N776">
        <v>0</v>
      </c>
      <c r="O776">
        <v>0</v>
      </c>
      <c r="P776">
        <v>280</v>
      </c>
      <c r="Q776">
        <v>8.4000000000000005E-2</v>
      </c>
      <c r="R776">
        <v>23.52</v>
      </c>
      <c r="S776">
        <v>7.6999999999999999E-2</v>
      </c>
      <c r="T776">
        <v>21.56</v>
      </c>
      <c r="U776">
        <v>7.1999999999999995E-2</v>
      </c>
      <c r="V776">
        <v>20.16</v>
      </c>
      <c r="W776">
        <v>0</v>
      </c>
      <c r="X776">
        <v>0</v>
      </c>
      <c r="Y776">
        <v>0</v>
      </c>
      <c r="Z776">
        <v>0</v>
      </c>
      <c r="AB776">
        <v>202227</v>
      </c>
      <c r="AC776">
        <v>202247</v>
      </c>
      <c r="AM776" t="s">
        <v>38</v>
      </c>
      <c r="AN776" t="s">
        <v>39</v>
      </c>
      <c r="BE776" t="s">
        <v>40</v>
      </c>
      <c r="BF776" t="s">
        <v>41</v>
      </c>
    </row>
    <row r="777" spans="1:58">
      <c r="A777">
        <v>84916</v>
      </c>
      <c r="B777" t="s">
        <v>446</v>
      </c>
      <c r="C777">
        <v>755</v>
      </c>
      <c r="D777" t="s">
        <v>45</v>
      </c>
      <c r="E777" t="s">
        <v>46</v>
      </c>
      <c r="F777">
        <v>0.17899999999999999</v>
      </c>
      <c r="G777">
        <v>25.06</v>
      </c>
      <c r="H777">
        <v>0.16300000000000001</v>
      </c>
      <c r="I777">
        <v>22.82</v>
      </c>
      <c r="J777">
        <v>0.14799999999999999</v>
      </c>
      <c r="K777">
        <v>20.72</v>
      </c>
      <c r="L777">
        <v>0</v>
      </c>
      <c r="M777">
        <v>0</v>
      </c>
      <c r="N777">
        <v>0</v>
      </c>
      <c r="O777">
        <v>0</v>
      </c>
      <c r="P777">
        <v>140</v>
      </c>
      <c r="Q777">
        <v>0.16900000000000001</v>
      </c>
      <c r="R777">
        <v>23.66</v>
      </c>
      <c r="S777">
        <v>0.154</v>
      </c>
      <c r="T777">
        <v>21.56</v>
      </c>
      <c r="U777">
        <v>0.14399999999999999</v>
      </c>
      <c r="V777">
        <v>20.16</v>
      </c>
      <c r="W777">
        <v>0</v>
      </c>
      <c r="X777">
        <v>0</v>
      </c>
      <c r="Y777">
        <v>0</v>
      </c>
      <c r="Z777">
        <v>0</v>
      </c>
      <c r="AB777">
        <v>202227</v>
      </c>
      <c r="AC777">
        <v>202247</v>
      </c>
      <c r="AM777" t="s">
        <v>38</v>
      </c>
      <c r="AN777" t="s">
        <v>39</v>
      </c>
      <c r="BE777" t="s">
        <v>40</v>
      </c>
      <c r="BF777" t="s">
        <v>41</v>
      </c>
    </row>
    <row r="778" spans="1:58">
      <c r="A778">
        <v>84917</v>
      </c>
      <c r="B778" t="s">
        <v>447</v>
      </c>
      <c r="C778">
        <v>755</v>
      </c>
      <c r="D778" t="s">
        <v>36</v>
      </c>
      <c r="E778" t="s">
        <v>37</v>
      </c>
      <c r="F778">
        <v>8.8999999999999996E-2</v>
      </c>
      <c r="G778">
        <v>24.92</v>
      </c>
      <c r="H778">
        <v>8.2000000000000003E-2</v>
      </c>
      <c r="I778">
        <v>22.96</v>
      </c>
      <c r="J778">
        <v>7.3999999999999996E-2</v>
      </c>
      <c r="K778">
        <v>20.72</v>
      </c>
      <c r="L778">
        <v>0</v>
      </c>
      <c r="M778">
        <v>0</v>
      </c>
      <c r="N778">
        <v>0</v>
      </c>
      <c r="O778">
        <v>0</v>
      </c>
      <c r="P778">
        <v>280</v>
      </c>
      <c r="Q778">
        <v>8.4000000000000005E-2</v>
      </c>
      <c r="R778">
        <v>23.52</v>
      </c>
      <c r="S778">
        <v>7.6999999999999999E-2</v>
      </c>
      <c r="T778">
        <v>21.56</v>
      </c>
      <c r="U778">
        <v>7.1999999999999995E-2</v>
      </c>
      <c r="V778">
        <v>20.16</v>
      </c>
      <c r="W778">
        <v>0</v>
      </c>
      <c r="X778">
        <v>0</v>
      </c>
      <c r="Y778">
        <v>0</v>
      </c>
      <c r="Z778">
        <v>0</v>
      </c>
      <c r="AB778">
        <v>202227</v>
      </c>
      <c r="AC778">
        <v>202247</v>
      </c>
      <c r="AM778" t="s">
        <v>38</v>
      </c>
      <c r="AN778" t="s">
        <v>39</v>
      </c>
      <c r="BE778" t="s">
        <v>40</v>
      </c>
      <c r="BF778" t="s">
        <v>41</v>
      </c>
    </row>
    <row r="779" spans="1:58">
      <c r="A779">
        <v>84917</v>
      </c>
      <c r="B779" t="s">
        <v>447</v>
      </c>
      <c r="C779">
        <v>755</v>
      </c>
      <c r="D779" t="s">
        <v>45</v>
      </c>
      <c r="E779" t="s">
        <v>46</v>
      </c>
      <c r="F779">
        <v>0.17899999999999999</v>
      </c>
      <c r="G779">
        <v>25.06</v>
      </c>
      <c r="H779">
        <v>0.16300000000000001</v>
      </c>
      <c r="I779">
        <v>22.82</v>
      </c>
      <c r="J779">
        <v>0.14799999999999999</v>
      </c>
      <c r="K779">
        <v>20.72</v>
      </c>
      <c r="L779">
        <v>0</v>
      </c>
      <c r="M779">
        <v>0</v>
      </c>
      <c r="N779">
        <v>0</v>
      </c>
      <c r="O779">
        <v>0</v>
      </c>
      <c r="P779">
        <v>140</v>
      </c>
      <c r="Q779">
        <v>0.16900000000000001</v>
      </c>
      <c r="R779">
        <v>23.66</v>
      </c>
      <c r="S779">
        <v>0.154</v>
      </c>
      <c r="T779">
        <v>21.56</v>
      </c>
      <c r="U779">
        <v>0.14399999999999999</v>
      </c>
      <c r="V779">
        <v>20.16</v>
      </c>
      <c r="W779">
        <v>0</v>
      </c>
      <c r="X779">
        <v>0</v>
      </c>
      <c r="Y779">
        <v>0</v>
      </c>
      <c r="Z779">
        <v>0</v>
      </c>
      <c r="AB779">
        <v>202227</v>
      </c>
      <c r="AC779">
        <v>202247</v>
      </c>
      <c r="AM779" t="s">
        <v>38</v>
      </c>
      <c r="AN779" t="s">
        <v>39</v>
      </c>
      <c r="BE779" t="s">
        <v>40</v>
      </c>
      <c r="BF779" t="s">
        <v>41</v>
      </c>
    </row>
    <row r="780" spans="1:58">
      <c r="A780">
        <v>85038</v>
      </c>
      <c r="B780" t="s">
        <v>448</v>
      </c>
      <c r="C780">
        <v>755</v>
      </c>
      <c r="D780" t="s">
        <v>36</v>
      </c>
      <c r="E780" t="s">
        <v>37</v>
      </c>
      <c r="F780">
        <v>5.8000000000000003E-2</v>
      </c>
      <c r="G780">
        <v>16.239999999999998</v>
      </c>
      <c r="H780">
        <v>5.1999999999999998E-2</v>
      </c>
      <c r="I780">
        <v>14.56</v>
      </c>
      <c r="J780">
        <v>4.8000000000000001E-2</v>
      </c>
      <c r="K780">
        <v>13.44</v>
      </c>
      <c r="L780">
        <v>0</v>
      </c>
      <c r="M780">
        <v>0</v>
      </c>
      <c r="N780">
        <v>0</v>
      </c>
      <c r="O780">
        <v>0</v>
      </c>
      <c r="P780">
        <v>280</v>
      </c>
      <c r="Q780">
        <v>5.5E-2</v>
      </c>
      <c r="R780">
        <v>15.4</v>
      </c>
      <c r="S780">
        <v>4.9000000000000002E-2</v>
      </c>
      <c r="T780">
        <v>13.72</v>
      </c>
      <c r="U780">
        <v>4.7E-2</v>
      </c>
      <c r="V780">
        <v>13.16</v>
      </c>
      <c r="W780">
        <v>0</v>
      </c>
      <c r="X780">
        <v>0</v>
      </c>
      <c r="Y780">
        <v>0</v>
      </c>
      <c r="Z780">
        <v>0</v>
      </c>
      <c r="AB780">
        <v>202227</v>
      </c>
      <c r="AC780">
        <v>202247</v>
      </c>
      <c r="AE780" t="s">
        <v>71</v>
      </c>
      <c r="AF780" t="s">
        <v>72</v>
      </c>
      <c r="AM780" t="s">
        <v>38</v>
      </c>
      <c r="AN780" t="s">
        <v>39</v>
      </c>
      <c r="BE780" t="s">
        <v>40</v>
      </c>
      <c r="BF780" t="s">
        <v>41</v>
      </c>
    </row>
    <row r="781" spans="1:58">
      <c r="A781">
        <v>85038</v>
      </c>
      <c r="B781" t="s">
        <v>448</v>
      </c>
      <c r="C781">
        <v>755</v>
      </c>
      <c r="D781" t="s">
        <v>45</v>
      </c>
      <c r="E781" t="s">
        <v>46</v>
      </c>
      <c r="F781">
        <v>0.11899999999999999</v>
      </c>
      <c r="G781">
        <v>16.66</v>
      </c>
      <c r="H781">
        <v>0.107</v>
      </c>
      <c r="I781">
        <v>14.98</v>
      </c>
      <c r="J781">
        <v>9.8000000000000004E-2</v>
      </c>
      <c r="K781">
        <v>13.72</v>
      </c>
      <c r="L781">
        <v>0</v>
      </c>
      <c r="M781">
        <v>0</v>
      </c>
      <c r="N781">
        <v>0</v>
      </c>
      <c r="O781">
        <v>0</v>
      </c>
      <c r="P781">
        <v>140</v>
      </c>
      <c r="Q781">
        <v>0.113</v>
      </c>
      <c r="R781">
        <v>15.82</v>
      </c>
      <c r="S781">
        <v>0.10199999999999999</v>
      </c>
      <c r="T781">
        <v>14.28</v>
      </c>
      <c r="U781">
        <v>9.5000000000000001E-2</v>
      </c>
      <c r="V781">
        <v>13.3</v>
      </c>
      <c r="W781">
        <v>0</v>
      </c>
      <c r="X781">
        <v>0</v>
      </c>
      <c r="Y781">
        <v>0</v>
      </c>
      <c r="Z781">
        <v>0</v>
      </c>
      <c r="AB781">
        <v>202227</v>
      </c>
      <c r="AC781">
        <v>202247</v>
      </c>
      <c r="AE781" t="s">
        <v>71</v>
      </c>
      <c r="AF781" t="s">
        <v>72</v>
      </c>
      <c r="AM781" t="s">
        <v>38</v>
      </c>
      <c r="AN781" t="s">
        <v>39</v>
      </c>
      <c r="BE781" t="s">
        <v>40</v>
      </c>
      <c r="BF781" t="s">
        <v>41</v>
      </c>
    </row>
    <row r="782" spans="1:58">
      <c r="A782">
        <v>85038</v>
      </c>
      <c r="B782" t="s">
        <v>448</v>
      </c>
      <c r="C782">
        <v>755</v>
      </c>
      <c r="D782" t="s">
        <v>57</v>
      </c>
      <c r="E782" t="s">
        <v>58</v>
      </c>
      <c r="F782">
        <v>0.2</v>
      </c>
      <c r="G782">
        <v>16.8</v>
      </c>
      <c r="H782">
        <v>0.182</v>
      </c>
      <c r="I782">
        <v>15.28</v>
      </c>
      <c r="J782">
        <v>0.16600000000000001</v>
      </c>
      <c r="K782">
        <v>13.94</v>
      </c>
      <c r="L782">
        <v>0</v>
      </c>
      <c r="M782">
        <v>0</v>
      </c>
      <c r="N782">
        <v>0</v>
      </c>
      <c r="O782">
        <v>0</v>
      </c>
      <c r="P782">
        <v>84</v>
      </c>
      <c r="Q782">
        <v>0.19</v>
      </c>
      <c r="R782">
        <v>15.96</v>
      </c>
      <c r="S782">
        <v>0.17199999999999999</v>
      </c>
      <c r="T782">
        <v>14.44</v>
      </c>
      <c r="U782">
        <v>0.16200000000000001</v>
      </c>
      <c r="V782">
        <v>13.6</v>
      </c>
      <c r="W782">
        <v>0</v>
      </c>
      <c r="X782">
        <v>0</v>
      </c>
      <c r="Y782">
        <v>0</v>
      </c>
      <c r="Z782">
        <v>0</v>
      </c>
      <c r="AB782">
        <v>202227</v>
      </c>
      <c r="AC782">
        <v>202247</v>
      </c>
      <c r="AE782" t="s">
        <v>71</v>
      </c>
      <c r="AF782" t="s">
        <v>72</v>
      </c>
      <c r="AM782" t="s">
        <v>38</v>
      </c>
      <c r="AN782" t="s">
        <v>39</v>
      </c>
      <c r="BE782" t="s">
        <v>40</v>
      </c>
      <c r="BF782" t="s">
        <v>41</v>
      </c>
    </row>
    <row r="783" spans="1:58">
      <c r="A783">
        <v>85373</v>
      </c>
      <c r="B783" t="s">
        <v>449</v>
      </c>
      <c r="C783">
        <v>755</v>
      </c>
      <c r="D783" t="s">
        <v>36</v>
      </c>
      <c r="E783" t="s">
        <v>37</v>
      </c>
      <c r="F783">
        <v>9.1999999999999998E-2</v>
      </c>
      <c r="G783">
        <v>25.76</v>
      </c>
      <c r="H783">
        <v>8.3000000000000004E-2</v>
      </c>
      <c r="I783">
        <v>23.24</v>
      </c>
      <c r="J783">
        <v>7.4999999999999997E-2</v>
      </c>
      <c r="K783">
        <v>21</v>
      </c>
      <c r="L783">
        <v>0</v>
      </c>
      <c r="M783">
        <v>0</v>
      </c>
      <c r="N783">
        <v>0</v>
      </c>
      <c r="O783">
        <v>0</v>
      </c>
      <c r="P783">
        <v>280</v>
      </c>
      <c r="Q783">
        <v>8.6999999999999994E-2</v>
      </c>
      <c r="R783">
        <v>24.36</v>
      </c>
      <c r="S783">
        <v>7.9000000000000001E-2</v>
      </c>
      <c r="T783">
        <v>22.12</v>
      </c>
      <c r="U783">
        <v>7.2999999999999995E-2</v>
      </c>
      <c r="V783">
        <v>20.440000000000001</v>
      </c>
      <c r="W783">
        <v>0</v>
      </c>
      <c r="X783">
        <v>0</v>
      </c>
      <c r="Y783">
        <v>0</v>
      </c>
      <c r="Z783">
        <v>0</v>
      </c>
      <c r="AB783">
        <v>202227</v>
      </c>
      <c r="AC783">
        <v>202247</v>
      </c>
      <c r="AM783" t="s">
        <v>38</v>
      </c>
      <c r="AN783" t="s">
        <v>39</v>
      </c>
      <c r="BE783" t="s">
        <v>40</v>
      </c>
      <c r="BF783" t="s">
        <v>41</v>
      </c>
    </row>
    <row r="784" spans="1:58">
      <c r="A784">
        <v>85373</v>
      </c>
      <c r="B784" t="s">
        <v>449</v>
      </c>
      <c r="C784">
        <v>755</v>
      </c>
      <c r="D784" t="s">
        <v>68</v>
      </c>
      <c r="E784" t="s">
        <v>69</v>
      </c>
      <c r="F784">
        <v>7.4999999999999997E-2</v>
      </c>
      <c r="G784">
        <v>28.12</v>
      </c>
      <c r="H784">
        <v>6.8000000000000005E-2</v>
      </c>
      <c r="I784">
        <v>25.5</v>
      </c>
      <c r="J784">
        <v>6.2E-2</v>
      </c>
      <c r="K784">
        <v>23.25</v>
      </c>
      <c r="L784">
        <v>0</v>
      </c>
      <c r="M784">
        <v>0</v>
      </c>
      <c r="N784">
        <v>0</v>
      </c>
      <c r="O784">
        <v>0</v>
      </c>
      <c r="P784">
        <v>375</v>
      </c>
      <c r="Q784">
        <v>7.0999999999999994E-2</v>
      </c>
      <c r="R784">
        <v>26.62</v>
      </c>
      <c r="S784">
        <v>6.5000000000000002E-2</v>
      </c>
      <c r="T784">
        <v>24.37</v>
      </c>
      <c r="U784">
        <v>0.06</v>
      </c>
      <c r="V784">
        <v>22.5</v>
      </c>
      <c r="W784">
        <v>0</v>
      </c>
      <c r="X784">
        <v>0</v>
      </c>
      <c r="Y784">
        <v>0</v>
      </c>
      <c r="Z784">
        <v>0</v>
      </c>
      <c r="AB784">
        <v>202227</v>
      </c>
      <c r="AC784">
        <v>202247</v>
      </c>
      <c r="AM784" t="s">
        <v>38</v>
      </c>
      <c r="AN784" t="s">
        <v>39</v>
      </c>
      <c r="BE784" t="s">
        <v>40</v>
      </c>
      <c r="BF784" t="s">
        <v>41</v>
      </c>
    </row>
    <row r="785" spans="1:58">
      <c r="A785">
        <v>85373</v>
      </c>
      <c r="B785" t="s">
        <v>449</v>
      </c>
      <c r="C785">
        <v>755</v>
      </c>
      <c r="D785" t="s">
        <v>45</v>
      </c>
      <c r="E785" t="s">
        <v>46</v>
      </c>
      <c r="F785">
        <v>0.16</v>
      </c>
      <c r="G785">
        <v>22.4</v>
      </c>
      <c r="H785">
        <v>0.14499999999999999</v>
      </c>
      <c r="I785">
        <v>20.3</v>
      </c>
      <c r="J785">
        <v>0.13300000000000001</v>
      </c>
      <c r="K785">
        <v>18.62</v>
      </c>
      <c r="L785">
        <v>0</v>
      </c>
      <c r="M785">
        <v>0</v>
      </c>
      <c r="N785">
        <v>0</v>
      </c>
      <c r="O785">
        <v>0</v>
      </c>
      <c r="P785">
        <v>140</v>
      </c>
      <c r="Q785">
        <v>0.152</v>
      </c>
      <c r="R785">
        <v>21.28</v>
      </c>
      <c r="S785">
        <v>0.13800000000000001</v>
      </c>
      <c r="T785">
        <v>19.32</v>
      </c>
      <c r="U785">
        <v>0.129</v>
      </c>
      <c r="V785">
        <v>18.059999999999999</v>
      </c>
      <c r="W785">
        <v>0</v>
      </c>
      <c r="X785">
        <v>0</v>
      </c>
      <c r="Y785">
        <v>0</v>
      </c>
      <c r="Z785">
        <v>0</v>
      </c>
      <c r="AB785">
        <v>202227</v>
      </c>
      <c r="AC785">
        <v>202247</v>
      </c>
      <c r="AM785" t="s">
        <v>38</v>
      </c>
      <c r="AN785" t="s">
        <v>39</v>
      </c>
      <c r="BE785" t="s">
        <v>40</v>
      </c>
      <c r="BF785" t="s">
        <v>41</v>
      </c>
    </row>
    <row r="786" spans="1:58">
      <c r="A786">
        <v>85391</v>
      </c>
      <c r="B786" t="s">
        <v>450</v>
      </c>
      <c r="C786">
        <v>755</v>
      </c>
      <c r="D786" t="s">
        <v>36</v>
      </c>
      <c r="E786" t="s">
        <v>37</v>
      </c>
      <c r="F786">
        <v>9.1999999999999998E-2</v>
      </c>
      <c r="G786">
        <v>25.76</v>
      </c>
      <c r="H786">
        <v>8.3000000000000004E-2</v>
      </c>
      <c r="I786">
        <v>23.24</v>
      </c>
      <c r="J786">
        <v>7.4999999999999997E-2</v>
      </c>
      <c r="K786">
        <v>21</v>
      </c>
      <c r="L786">
        <v>0</v>
      </c>
      <c r="M786">
        <v>0</v>
      </c>
      <c r="N786">
        <v>0</v>
      </c>
      <c r="O786">
        <v>0</v>
      </c>
      <c r="P786">
        <v>280</v>
      </c>
      <c r="Q786">
        <v>8.6999999999999994E-2</v>
      </c>
      <c r="R786">
        <v>24.36</v>
      </c>
      <c r="S786">
        <v>7.9000000000000001E-2</v>
      </c>
      <c r="T786">
        <v>22.12</v>
      </c>
      <c r="U786">
        <v>7.2999999999999995E-2</v>
      </c>
      <c r="V786">
        <v>20.440000000000001</v>
      </c>
      <c r="W786">
        <v>0</v>
      </c>
      <c r="X786">
        <v>0</v>
      </c>
      <c r="Y786">
        <v>0</v>
      </c>
      <c r="Z786">
        <v>0</v>
      </c>
      <c r="AB786">
        <v>202227</v>
      </c>
      <c r="AC786">
        <v>202247</v>
      </c>
      <c r="AM786" t="s">
        <v>38</v>
      </c>
      <c r="AN786" t="s">
        <v>39</v>
      </c>
      <c r="BE786" t="s">
        <v>40</v>
      </c>
      <c r="BF786" t="s">
        <v>41</v>
      </c>
    </row>
    <row r="787" spans="1:58">
      <c r="A787">
        <v>85391</v>
      </c>
      <c r="B787" t="s">
        <v>450</v>
      </c>
      <c r="C787">
        <v>755</v>
      </c>
      <c r="D787" t="s">
        <v>68</v>
      </c>
      <c r="E787" t="s">
        <v>69</v>
      </c>
      <c r="F787">
        <v>7.9000000000000001E-2</v>
      </c>
      <c r="G787">
        <v>29.62</v>
      </c>
      <c r="H787">
        <v>7.0999999999999994E-2</v>
      </c>
      <c r="I787">
        <v>26.62</v>
      </c>
      <c r="J787">
        <v>6.5000000000000002E-2</v>
      </c>
      <c r="K787">
        <v>24.37</v>
      </c>
      <c r="L787">
        <v>0</v>
      </c>
      <c r="M787">
        <v>0</v>
      </c>
      <c r="N787">
        <v>0</v>
      </c>
      <c r="O787">
        <v>0</v>
      </c>
      <c r="P787">
        <v>375</v>
      </c>
      <c r="Q787">
        <v>7.4999999999999997E-2</v>
      </c>
      <c r="R787">
        <v>28.12</v>
      </c>
      <c r="S787">
        <v>6.7000000000000004E-2</v>
      </c>
      <c r="T787">
        <v>25.12</v>
      </c>
      <c r="U787">
        <v>6.3E-2</v>
      </c>
      <c r="V787">
        <v>23.62</v>
      </c>
      <c r="W787">
        <v>0</v>
      </c>
      <c r="X787">
        <v>0</v>
      </c>
      <c r="Y787">
        <v>0</v>
      </c>
      <c r="Z787">
        <v>0</v>
      </c>
      <c r="AB787">
        <v>202227</v>
      </c>
      <c r="AC787">
        <v>202247</v>
      </c>
      <c r="AM787" t="s">
        <v>38</v>
      </c>
      <c r="AN787" t="s">
        <v>39</v>
      </c>
      <c r="BE787" t="s">
        <v>40</v>
      </c>
      <c r="BF787" t="s">
        <v>41</v>
      </c>
    </row>
    <row r="788" spans="1:58">
      <c r="A788">
        <v>85391</v>
      </c>
      <c r="B788" t="s">
        <v>450</v>
      </c>
      <c r="C788">
        <v>755</v>
      </c>
      <c r="D788" t="s">
        <v>45</v>
      </c>
      <c r="E788" t="s">
        <v>46</v>
      </c>
      <c r="F788">
        <v>0.16</v>
      </c>
      <c r="G788">
        <v>22.4</v>
      </c>
      <c r="H788">
        <v>0.14499999999999999</v>
      </c>
      <c r="I788">
        <v>20.3</v>
      </c>
      <c r="J788">
        <v>0.13300000000000001</v>
      </c>
      <c r="K788">
        <v>18.62</v>
      </c>
      <c r="L788">
        <v>0</v>
      </c>
      <c r="M788">
        <v>0</v>
      </c>
      <c r="N788">
        <v>0</v>
      </c>
      <c r="O788">
        <v>0</v>
      </c>
      <c r="P788">
        <v>140</v>
      </c>
      <c r="Q788">
        <v>0.152</v>
      </c>
      <c r="R788">
        <v>21.28</v>
      </c>
      <c r="S788">
        <v>0.13800000000000001</v>
      </c>
      <c r="T788">
        <v>19.32</v>
      </c>
      <c r="U788">
        <v>0.129</v>
      </c>
      <c r="V788">
        <v>18.059999999999999</v>
      </c>
      <c r="W788">
        <v>0</v>
      </c>
      <c r="X788">
        <v>0</v>
      </c>
      <c r="Y788">
        <v>0</v>
      </c>
      <c r="Z788">
        <v>0</v>
      </c>
      <c r="AB788">
        <v>202227</v>
      </c>
      <c r="AC788">
        <v>202247</v>
      </c>
      <c r="AM788" t="s">
        <v>38</v>
      </c>
      <c r="AN788" t="s">
        <v>39</v>
      </c>
      <c r="BE788" t="s">
        <v>40</v>
      </c>
      <c r="BF788" t="s">
        <v>41</v>
      </c>
    </row>
    <row r="789" spans="1:58">
      <c r="A789">
        <v>85392</v>
      </c>
      <c r="B789" t="s">
        <v>451</v>
      </c>
      <c r="C789">
        <v>755</v>
      </c>
      <c r="D789" t="s">
        <v>36</v>
      </c>
      <c r="E789" t="s">
        <v>37</v>
      </c>
      <c r="F789">
        <v>9.1999999999999998E-2</v>
      </c>
      <c r="G789">
        <v>25.76</v>
      </c>
      <c r="H789">
        <v>8.3000000000000004E-2</v>
      </c>
      <c r="I789">
        <v>23.24</v>
      </c>
      <c r="J789">
        <v>7.4999999999999997E-2</v>
      </c>
      <c r="K789">
        <v>21</v>
      </c>
      <c r="L789">
        <v>0</v>
      </c>
      <c r="M789">
        <v>0</v>
      </c>
      <c r="N789">
        <v>0</v>
      </c>
      <c r="O789">
        <v>0</v>
      </c>
      <c r="P789">
        <v>280</v>
      </c>
      <c r="Q789">
        <v>8.6999999999999994E-2</v>
      </c>
      <c r="R789">
        <v>24.36</v>
      </c>
      <c r="S789">
        <v>7.9000000000000001E-2</v>
      </c>
      <c r="T789">
        <v>22.12</v>
      </c>
      <c r="U789">
        <v>7.2999999999999995E-2</v>
      </c>
      <c r="V789">
        <v>20.440000000000001</v>
      </c>
      <c r="W789">
        <v>0</v>
      </c>
      <c r="X789">
        <v>0</v>
      </c>
      <c r="Y789">
        <v>0</v>
      </c>
      <c r="Z789">
        <v>0</v>
      </c>
      <c r="AB789">
        <v>202227</v>
      </c>
      <c r="AC789">
        <v>202247</v>
      </c>
      <c r="AM789" t="s">
        <v>38</v>
      </c>
      <c r="AN789" t="s">
        <v>39</v>
      </c>
      <c r="BE789" t="s">
        <v>40</v>
      </c>
      <c r="BF789" t="s">
        <v>41</v>
      </c>
    </row>
    <row r="790" spans="1:58">
      <c r="A790">
        <v>85392</v>
      </c>
      <c r="B790" t="s">
        <v>451</v>
      </c>
      <c r="C790">
        <v>755</v>
      </c>
      <c r="D790" t="s">
        <v>68</v>
      </c>
      <c r="E790" t="s">
        <v>69</v>
      </c>
      <c r="F790">
        <v>7.9000000000000001E-2</v>
      </c>
      <c r="G790">
        <v>29.62</v>
      </c>
      <c r="H790">
        <v>7.0999999999999994E-2</v>
      </c>
      <c r="I790">
        <v>26.62</v>
      </c>
      <c r="J790">
        <v>6.5000000000000002E-2</v>
      </c>
      <c r="K790">
        <v>24.37</v>
      </c>
      <c r="L790">
        <v>0</v>
      </c>
      <c r="M790">
        <v>0</v>
      </c>
      <c r="N790">
        <v>0</v>
      </c>
      <c r="O790">
        <v>0</v>
      </c>
      <c r="P790">
        <v>375</v>
      </c>
      <c r="Q790">
        <v>7.4999999999999997E-2</v>
      </c>
      <c r="R790">
        <v>28.12</v>
      </c>
      <c r="S790">
        <v>6.7000000000000004E-2</v>
      </c>
      <c r="T790">
        <v>25.12</v>
      </c>
      <c r="U790">
        <v>6.3E-2</v>
      </c>
      <c r="V790">
        <v>23.62</v>
      </c>
      <c r="W790">
        <v>0</v>
      </c>
      <c r="X790">
        <v>0</v>
      </c>
      <c r="Y790">
        <v>0</v>
      </c>
      <c r="Z790">
        <v>0</v>
      </c>
      <c r="AB790">
        <v>202227</v>
      </c>
      <c r="AC790">
        <v>202247</v>
      </c>
      <c r="AM790" t="s">
        <v>38</v>
      </c>
      <c r="AN790" t="s">
        <v>39</v>
      </c>
      <c r="BE790" t="s">
        <v>40</v>
      </c>
      <c r="BF790" t="s">
        <v>41</v>
      </c>
    </row>
    <row r="791" spans="1:58">
      <c r="A791">
        <v>85392</v>
      </c>
      <c r="B791" t="s">
        <v>451</v>
      </c>
      <c r="C791">
        <v>755</v>
      </c>
      <c r="D791" t="s">
        <v>45</v>
      </c>
      <c r="E791" t="s">
        <v>46</v>
      </c>
      <c r="F791">
        <v>0.16</v>
      </c>
      <c r="G791">
        <v>22.4</v>
      </c>
      <c r="H791">
        <v>0.14499999999999999</v>
      </c>
      <c r="I791">
        <v>20.3</v>
      </c>
      <c r="J791">
        <v>0.13300000000000001</v>
      </c>
      <c r="K791">
        <v>18.62</v>
      </c>
      <c r="L791">
        <v>0</v>
      </c>
      <c r="M791">
        <v>0</v>
      </c>
      <c r="N791">
        <v>0</v>
      </c>
      <c r="O791">
        <v>0</v>
      </c>
      <c r="P791">
        <v>140</v>
      </c>
      <c r="Q791">
        <v>0.152</v>
      </c>
      <c r="R791">
        <v>21.28</v>
      </c>
      <c r="S791">
        <v>0.13800000000000001</v>
      </c>
      <c r="T791">
        <v>19.32</v>
      </c>
      <c r="U791">
        <v>0.129</v>
      </c>
      <c r="V791">
        <v>18.059999999999999</v>
      </c>
      <c r="W791">
        <v>0</v>
      </c>
      <c r="X791">
        <v>0</v>
      </c>
      <c r="Y791">
        <v>0</v>
      </c>
      <c r="Z791">
        <v>0</v>
      </c>
      <c r="AB791">
        <v>202227</v>
      </c>
      <c r="AC791">
        <v>202247</v>
      </c>
      <c r="AM791" t="s">
        <v>38</v>
      </c>
      <c r="AN791" t="s">
        <v>39</v>
      </c>
      <c r="BE791" t="s">
        <v>40</v>
      </c>
      <c r="BF791" t="s">
        <v>41</v>
      </c>
    </row>
    <row r="792" spans="1:58">
      <c r="A792">
        <v>85946</v>
      </c>
      <c r="B792" t="s">
        <v>452</v>
      </c>
      <c r="C792">
        <v>755</v>
      </c>
      <c r="D792" t="s">
        <v>36</v>
      </c>
      <c r="E792" t="s">
        <v>37</v>
      </c>
      <c r="F792">
        <v>0.26200000000000001</v>
      </c>
      <c r="G792">
        <v>73.36</v>
      </c>
      <c r="H792">
        <v>0.23699999999999999</v>
      </c>
      <c r="I792">
        <v>66.36</v>
      </c>
      <c r="J792">
        <v>0.216</v>
      </c>
      <c r="K792">
        <v>60.48</v>
      </c>
      <c r="L792">
        <v>0</v>
      </c>
      <c r="M792">
        <v>0</v>
      </c>
      <c r="N792">
        <v>0</v>
      </c>
      <c r="O792">
        <v>0</v>
      </c>
      <c r="P792">
        <v>280</v>
      </c>
      <c r="Q792">
        <v>0.248</v>
      </c>
      <c r="R792">
        <v>69.44</v>
      </c>
      <c r="S792">
        <v>0.22500000000000001</v>
      </c>
      <c r="T792">
        <v>63</v>
      </c>
      <c r="U792">
        <v>0.21</v>
      </c>
      <c r="V792">
        <v>58.8</v>
      </c>
      <c r="W792">
        <v>0</v>
      </c>
      <c r="X792">
        <v>0</v>
      </c>
      <c r="Y792">
        <v>0</v>
      </c>
      <c r="Z792">
        <v>0</v>
      </c>
      <c r="AB792">
        <v>202227</v>
      </c>
      <c r="AC792">
        <v>202247</v>
      </c>
      <c r="AM792" t="s">
        <v>38</v>
      </c>
      <c r="AN792" t="s">
        <v>39</v>
      </c>
      <c r="BE792" t="s">
        <v>40</v>
      </c>
      <c r="BF792" t="s">
        <v>41</v>
      </c>
    </row>
    <row r="793" spans="1:58">
      <c r="A793">
        <v>85946</v>
      </c>
      <c r="B793" t="s">
        <v>452</v>
      </c>
      <c r="C793">
        <v>755</v>
      </c>
      <c r="D793" t="s">
        <v>45</v>
      </c>
      <c r="E793" t="s">
        <v>46</v>
      </c>
      <c r="F793">
        <v>0.32200000000000001</v>
      </c>
      <c r="G793">
        <v>45.08</v>
      </c>
      <c r="H793">
        <v>0.29199999999999998</v>
      </c>
      <c r="I793">
        <v>40.880000000000003</v>
      </c>
      <c r="J793">
        <v>0.26600000000000001</v>
      </c>
      <c r="K793">
        <v>37.24</v>
      </c>
      <c r="L793">
        <v>0</v>
      </c>
      <c r="M793">
        <v>0</v>
      </c>
      <c r="N793">
        <v>0</v>
      </c>
      <c r="O793">
        <v>0</v>
      </c>
      <c r="P793">
        <v>140</v>
      </c>
      <c r="Q793">
        <v>0.30499999999999999</v>
      </c>
      <c r="R793">
        <v>42.7</v>
      </c>
      <c r="S793">
        <v>0.27700000000000002</v>
      </c>
      <c r="T793">
        <v>38.78</v>
      </c>
      <c r="U793">
        <v>0.25900000000000001</v>
      </c>
      <c r="V793">
        <v>36.26</v>
      </c>
      <c r="W793">
        <v>0</v>
      </c>
      <c r="X793">
        <v>0</v>
      </c>
      <c r="Y793">
        <v>0</v>
      </c>
      <c r="Z793">
        <v>0</v>
      </c>
      <c r="AB793">
        <v>202227</v>
      </c>
      <c r="AC793">
        <v>202247</v>
      </c>
      <c r="AM793" t="s">
        <v>38</v>
      </c>
      <c r="AN793" t="s">
        <v>39</v>
      </c>
      <c r="BE793" t="s">
        <v>40</v>
      </c>
      <c r="BF793" t="s">
        <v>41</v>
      </c>
    </row>
    <row r="794" spans="1:58">
      <c r="A794">
        <v>85947</v>
      </c>
      <c r="B794" t="s">
        <v>453</v>
      </c>
      <c r="C794">
        <v>755</v>
      </c>
      <c r="D794" t="s">
        <v>36</v>
      </c>
      <c r="E794" t="s">
        <v>37</v>
      </c>
      <c r="F794">
        <v>8.8999999999999996E-2</v>
      </c>
      <c r="G794">
        <v>24.92</v>
      </c>
      <c r="H794">
        <v>8.2000000000000003E-2</v>
      </c>
      <c r="I794">
        <v>22.96</v>
      </c>
      <c r="J794">
        <v>7.3999999999999996E-2</v>
      </c>
      <c r="K794">
        <v>20.72</v>
      </c>
      <c r="L794">
        <v>0</v>
      </c>
      <c r="M794">
        <v>0</v>
      </c>
      <c r="N794">
        <v>0</v>
      </c>
      <c r="O794">
        <v>0</v>
      </c>
      <c r="P794">
        <v>280</v>
      </c>
      <c r="Q794">
        <v>8.4000000000000005E-2</v>
      </c>
      <c r="R794">
        <v>23.52</v>
      </c>
      <c r="S794">
        <v>7.6999999999999999E-2</v>
      </c>
      <c r="T794">
        <v>21.56</v>
      </c>
      <c r="U794">
        <v>7.1999999999999995E-2</v>
      </c>
      <c r="V794">
        <v>20.16</v>
      </c>
      <c r="W794">
        <v>0</v>
      </c>
      <c r="X794">
        <v>0</v>
      </c>
      <c r="Y794">
        <v>0</v>
      </c>
      <c r="Z794">
        <v>0</v>
      </c>
      <c r="AB794">
        <v>202227</v>
      </c>
      <c r="AC794">
        <v>202247</v>
      </c>
      <c r="AM794" t="s">
        <v>38</v>
      </c>
      <c r="AN794" t="s">
        <v>39</v>
      </c>
      <c r="BE794" t="s">
        <v>40</v>
      </c>
      <c r="BF794" t="s">
        <v>41</v>
      </c>
    </row>
    <row r="795" spans="1:58">
      <c r="A795">
        <v>85947</v>
      </c>
      <c r="B795" t="s">
        <v>453</v>
      </c>
      <c r="C795">
        <v>755</v>
      </c>
      <c r="D795" t="s">
        <v>45</v>
      </c>
      <c r="E795" t="s">
        <v>46</v>
      </c>
      <c r="F795">
        <v>0.17899999999999999</v>
      </c>
      <c r="G795">
        <v>25.06</v>
      </c>
      <c r="H795">
        <v>0.16300000000000001</v>
      </c>
      <c r="I795">
        <v>22.82</v>
      </c>
      <c r="J795">
        <v>0.14799999999999999</v>
      </c>
      <c r="K795">
        <v>20.72</v>
      </c>
      <c r="L795">
        <v>0</v>
      </c>
      <c r="M795">
        <v>0</v>
      </c>
      <c r="N795">
        <v>0</v>
      </c>
      <c r="O795">
        <v>0</v>
      </c>
      <c r="P795">
        <v>140</v>
      </c>
      <c r="Q795">
        <v>0.16900000000000001</v>
      </c>
      <c r="R795">
        <v>23.66</v>
      </c>
      <c r="S795">
        <v>0.154</v>
      </c>
      <c r="T795">
        <v>21.56</v>
      </c>
      <c r="U795">
        <v>0.14399999999999999</v>
      </c>
      <c r="V795">
        <v>20.16</v>
      </c>
      <c r="W795">
        <v>0</v>
      </c>
      <c r="X795">
        <v>0</v>
      </c>
      <c r="Y795">
        <v>0</v>
      </c>
      <c r="Z795">
        <v>0</v>
      </c>
      <c r="AB795">
        <v>202227</v>
      </c>
      <c r="AC795">
        <v>202247</v>
      </c>
      <c r="AM795" t="s">
        <v>38</v>
      </c>
      <c r="AN795" t="s">
        <v>39</v>
      </c>
      <c r="BE795" t="s">
        <v>40</v>
      </c>
      <c r="BF795" t="s">
        <v>41</v>
      </c>
    </row>
    <row r="796" spans="1:58">
      <c r="A796">
        <v>85949</v>
      </c>
      <c r="B796" t="s">
        <v>454</v>
      </c>
      <c r="C796">
        <v>755</v>
      </c>
      <c r="D796" t="s">
        <v>36</v>
      </c>
      <c r="E796" t="s">
        <v>37</v>
      </c>
      <c r="F796">
        <v>8.8999999999999996E-2</v>
      </c>
      <c r="G796">
        <v>24.92</v>
      </c>
      <c r="H796">
        <v>8.2000000000000003E-2</v>
      </c>
      <c r="I796">
        <v>22.96</v>
      </c>
      <c r="J796">
        <v>7.3999999999999996E-2</v>
      </c>
      <c r="K796">
        <v>20.72</v>
      </c>
      <c r="L796">
        <v>0</v>
      </c>
      <c r="M796">
        <v>0</v>
      </c>
      <c r="N796">
        <v>0</v>
      </c>
      <c r="O796">
        <v>0</v>
      </c>
      <c r="P796">
        <v>280</v>
      </c>
      <c r="Q796">
        <v>8.4000000000000005E-2</v>
      </c>
      <c r="R796">
        <v>23.52</v>
      </c>
      <c r="S796">
        <v>7.6999999999999999E-2</v>
      </c>
      <c r="T796">
        <v>21.56</v>
      </c>
      <c r="U796">
        <v>7.1999999999999995E-2</v>
      </c>
      <c r="V796">
        <v>20.16</v>
      </c>
      <c r="W796">
        <v>0</v>
      </c>
      <c r="X796">
        <v>0</v>
      </c>
      <c r="Y796">
        <v>0</v>
      </c>
      <c r="Z796">
        <v>0</v>
      </c>
      <c r="AB796">
        <v>202227</v>
      </c>
      <c r="AC796">
        <v>202247</v>
      </c>
      <c r="AM796" t="s">
        <v>38</v>
      </c>
      <c r="AN796" t="s">
        <v>39</v>
      </c>
      <c r="BE796" t="s">
        <v>40</v>
      </c>
      <c r="BF796" t="s">
        <v>41</v>
      </c>
    </row>
    <row r="797" spans="1:58">
      <c r="A797">
        <v>85949</v>
      </c>
      <c r="B797" t="s">
        <v>454</v>
      </c>
      <c r="C797">
        <v>755</v>
      </c>
      <c r="D797" t="s">
        <v>45</v>
      </c>
      <c r="E797" t="s">
        <v>46</v>
      </c>
      <c r="F797">
        <v>0.17899999999999999</v>
      </c>
      <c r="G797">
        <v>25.06</v>
      </c>
      <c r="H797">
        <v>0.16300000000000001</v>
      </c>
      <c r="I797">
        <v>22.82</v>
      </c>
      <c r="J797">
        <v>0.14799999999999999</v>
      </c>
      <c r="K797">
        <v>20.72</v>
      </c>
      <c r="L797">
        <v>0</v>
      </c>
      <c r="M797">
        <v>0</v>
      </c>
      <c r="N797">
        <v>0</v>
      </c>
      <c r="O797">
        <v>0</v>
      </c>
      <c r="P797">
        <v>140</v>
      </c>
      <c r="Q797">
        <v>0.16900000000000001</v>
      </c>
      <c r="R797">
        <v>23.66</v>
      </c>
      <c r="S797">
        <v>0.154</v>
      </c>
      <c r="T797">
        <v>21.56</v>
      </c>
      <c r="U797">
        <v>0.14399999999999999</v>
      </c>
      <c r="V797">
        <v>20.16</v>
      </c>
      <c r="W797">
        <v>0</v>
      </c>
      <c r="X797">
        <v>0</v>
      </c>
      <c r="Y797">
        <v>0</v>
      </c>
      <c r="Z797">
        <v>0</v>
      </c>
      <c r="AB797">
        <v>202227</v>
      </c>
      <c r="AC797">
        <v>202247</v>
      </c>
      <c r="AM797" t="s">
        <v>38</v>
      </c>
      <c r="AN797" t="s">
        <v>39</v>
      </c>
      <c r="BE797" t="s">
        <v>40</v>
      </c>
      <c r="BF797" t="s">
        <v>41</v>
      </c>
    </row>
    <row r="798" spans="1:58">
      <c r="A798">
        <v>85956</v>
      </c>
      <c r="B798" t="s">
        <v>455</v>
      </c>
      <c r="C798">
        <v>755</v>
      </c>
      <c r="D798" t="s">
        <v>36</v>
      </c>
      <c r="E798" t="s">
        <v>37</v>
      </c>
      <c r="F798">
        <v>8.8999999999999996E-2</v>
      </c>
      <c r="G798">
        <v>24.92</v>
      </c>
      <c r="H798">
        <v>8.2000000000000003E-2</v>
      </c>
      <c r="I798">
        <v>22.96</v>
      </c>
      <c r="J798">
        <v>7.3999999999999996E-2</v>
      </c>
      <c r="K798">
        <v>20.72</v>
      </c>
      <c r="L798">
        <v>0</v>
      </c>
      <c r="M798">
        <v>0</v>
      </c>
      <c r="N798">
        <v>0</v>
      </c>
      <c r="O798">
        <v>0</v>
      </c>
      <c r="P798">
        <v>280</v>
      </c>
      <c r="Q798">
        <v>8.4000000000000005E-2</v>
      </c>
      <c r="R798">
        <v>23.52</v>
      </c>
      <c r="S798">
        <v>7.6999999999999999E-2</v>
      </c>
      <c r="T798">
        <v>21.56</v>
      </c>
      <c r="U798">
        <v>7.1999999999999995E-2</v>
      </c>
      <c r="V798">
        <v>20.16</v>
      </c>
      <c r="W798">
        <v>0</v>
      </c>
      <c r="X798">
        <v>0</v>
      </c>
      <c r="Y798">
        <v>0</v>
      </c>
      <c r="Z798">
        <v>0</v>
      </c>
      <c r="AB798">
        <v>202227</v>
      </c>
      <c r="AC798">
        <v>202247</v>
      </c>
      <c r="AM798" t="s">
        <v>38</v>
      </c>
      <c r="AN798" t="s">
        <v>39</v>
      </c>
      <c r="BE798" t="s">
        <v>40</v>
      </c>
      <c r="BF798" t="s">
        <v>41</v>
      </c>
    </row>
    <row r="799" spans="1:58">
      <c r="A799">
        <v>85956</v>
      </c>
      <c r="B799" t="s">
        <v>455</v>
      </c>
      <c r="C799">
        <v>755</v>
      </c>
      <c r="D799" t="s">
        <v>45</v>
      </c>
      <c r="E799" t="s">
        <v>46</v>
      </c>
      <c r="F799">
        <v>0.186</v>
      </c>
      <c r="G799">
        <v>26.04</v>
      </c>
      <c r="H799">
        <v>0.16900000000000001</v>
      </c>
      <c r="I799">
        <v>23.66</v>
      </c>
      <c r="J799">
        <v>0.154</v>
      </c>
      <c r="K799">
        <v>21.56</v>
      </c>
      <c r="L799">
        <v>0</v>
      </c>
      <c r="M799">
        <v>0</v>
      </c>
      <c r="N799">
        <v>0</v>
      </c>
      <c r="O799">
        <v>0</v>
      </c>
      <c r="P799">
        <v>140</v>
      </c>
      <c r="Q799">
        <v>0.17599999999999999</v>
      </c>
      <c r="R799">
        <v>24.64</v>
      </c>
      <c r="S799">
        <v>0.161</v>
      </c>
      <c r="T799">
        <v>22.54</v>
      </c>
      <c r="U799">
        <v>0.15</v>
      </c>
      <c r="V799">
        <v>21</v>
      </c>
      <c r="W799">
        <v>0</v>
      </c>
      <c r="X799">
        <v>0</v>
      </c>
      <c r="Y799">
        <v>0</v>
      </c>
      <c r="Z799">
        <v>0</v>
      </c>
      <c r="AB799">
        <v>202227</v>
      </c>
      <c r="AC799">
        <v>202247</v>
      </c>
      <c r="AM799" t="s">
        <v>38</v>
      </c>
      <c r="AN799" t="s">
        <v>39</v>
      </c>
      <c r="BE799" t="s">
        <v>40</v>
      </c>
      <c r="BF799" t="s">
        <v>41</v>
      </c>
    </row>
    <row r="800" spans="1:58">
      <c r="A800">
        <v>85957</v>
      </c>
      <c r="B800" t="s">
        <v>456</v>
      </c>
      <c r="C800">
        <v>755</v>
      </c>
      <c r="D800" t="s">
        <v>36</v>
      </c>
      <c r="E800" t="s">
        <v>37</v>
      </c>
      <c r="F800">
        <v>8.8999999999999996E-2</v>
      </c>
      <c r="G800">
        <v>24.92</v>
      </c>
      <c r="H800">
        <v>8.2000000000000003E-2</v>
      </c>
      <c r="I800">
        <v>22.96</v>
      </c>
      <c r="J800">
        <v>7.3999999999999996E-2</v>
      </c>
      <c r="K800">
        <v>20.72</v>
      </c>
      <c r="L800">
        <v>0</v>
      </c>
      <c r="M800">
        <v>0</v>
      </c>
      <c r="N800">
        <v>0</v>
      </c>
      <c r="O800">
        <v>0</v>
      </c>
      <c r="P800">
        <v>280</v>
      </c>
      <c r="Q800">
        <v>8.4000000000000005E-2</v>
      </c>
      <c r="R800">
        <v>23.52</v>
      </c>
      <c r="S800">
        <v>7.6999999999999999E-2</v>
      </c>
      <c r="T800">
        <v>21.56</v>
      </c>
      <c r="U800">
        <v>7.1999999999999995E-2</v>
      </c>
      <c r="V800">
        <v>20.16</v>
      </c>
      <c r="W800">
        <v>0</v>
      </c>
      <c r="X800">
        <v>0</v>
      </c>
      <c r="Y800">
        <v>0</v>
      </c>
      <c r="Z800">
        <v>0</v>
      </c>
      <c r="AB800">
        <v>202227</v>
      </c>
      <c r="AC800">
        <v>202247</v>
      </c>
      <c r="AM800" t="s">
        <v>38</v>
      </c>
      <c r="AN800" t="s">
        <v>39</v>
      </c>
      <c r="BE800" t="s">
        <v>40</v>
      </c>
      <c r="BF800" t="s">
        <v>41</v>
      </c>
    </row>
    <row r="801" spans="1:58">
      <c r="A801">
        <v>85957</v>
      </c>
      <c r="B801" t="s">
        <v>456</v>
      </c>
      <c r="C801">
        <v>755</v>
      </c>
      <c r="D801" t="s">
        <v>45</v>
      </c>
      <c r="E801" t="s">
        <v>46</v>
      </c>
      <c r="F801">
        <v>0.186</v>
      </c>
      <c r="G801">
        <v>26.04</v>
      </c>
      <c r="H801">
        <v>0.16900000000000001</v>
      </c>
      <c r="I801">
        <v>23.66</v>
      </c>
      <c r="J801">
        <v>0.154</v>
      </c>
      <c r="K801">
        <v>21.56</v>
      </c>
      <c r="L801">
        <v>0</v>
      </c>
      <c r="M801">
        <v>0</v>
      </c>
      <c r="N801">
        <v>0</v>
      </c>
      <c r="O801">
        <v>0</v>
      </c>
      <c r="P801">
        <v>140</v>
      </c>
      <c r="Q801">
        <v>0.17599999999999999</v>
      </c>
      <c r="R801">
        <v>24.64</v>
      </c>
      <c r="S801">
        <v>0.161</v>
      </c>
      <c r="T801">
        <v>22.54</v>
      </c>
      <c r="U801">
        <v>0.15</v>
      </c>
      <c r="V801">
        <v>21</v>
      </c>
      <c r="W801">
        <v>0</v>
      </c>
      <c r="X801">
        <v>0</v>
      </c>
      <c r="Y801">
        <v>0</v>
      </c>
      <c r="Z801">
        <v>0</v>
      </c>
      <c r="AB801">
        <v>202227</v>
      </c>
      <c r="AC801">
        <v>202247</v>
      </c>
      <c r="AM801" t="s">
        <v>38</v>
      </c>
      <c r="AN801" t="s">
        <v>39</v>
      </c>
      <c r="BE801" t="s">
        <v>40</v>
      </c>
      <c r="BF801" t="s">
        <v>41</v>
      </c>
    </row>
    <row r="802" spans="1:58">
      <c r="A802">
        <v>85958</v>
      </c>
      <c r="B802" t="s">
        <v>457</v>
      </c>
      <c r="C802">
        <v>755</v>
      </c>
      <c r="D802" t="s">
        <v>36</v>
      </c>
      <c r="E802" t="s">
        <v>37</v>
      </c>
      <c r="F802">
        <v>8.8999999999999996E-2</v>
      </c>
      <c r="G802">
        <v>24.92</v>
      </c>
      <c r="H802">
        <v>8.2000000000000003E-2</v>
      </c>
      <c r="I802">
        <v>22.96</v>
      </c>
      <c r="J802">
        <v>7.3999999999999996E-2</v>
      </c>
      <c r="K802">
        <v>20.72</v>
      </c>
      <c r="L802">
        <v>0</v>
      </c>
      <c r="M802">
        <v>0</v>
      </c>
      <c r="N802">
        <v>0</v>
      </c>
      <c r="O802">
        <v>0</v>
      </c>
      <c r="P802">
        <v>280</v>
      </c>
      <c r="Q802">
        <v>8.4000000000000005E-2</v>
      </c>
      <c r="R802">
        <v>23.52</v>
      </c>
      <c r="S802">
        <v>7.6999999999999999E-2</v>
      </c>
      <c r="T802">
        <v>21.56</v>
      </c>
      <c r="U802">
        <v>7.1999999999999995E-2</v>
      </c>
      <c r="V802">
        <v>20.16</v>
      </c>
      <c r="W802">
        <v>0</v>
      </c>
      <c r="X802">
        <v>0</v>
      </c>
      <c r="Y802">
        <v>0</v>
      </c>
      <c r="Z802">
        <v>0</v>
      </c>
      <c r="AB802">
        <v>202227</v>
      </c>
      <c r="AC802">
        <v>202247</v>
      </c>
      <c r="AM802" t="s">
        <v>38</v>
      </c>
      <c r="AN802" t="s">
        <v>39</v>
      </c>
      <c r="BE802" t="s">
        <v>40</v>
      </c>
      <c r="BF802" t="s">
        <v>41</v>
      </c>
    </row>
    <row r="803" spans="1:58">
      <c r="A803">
        <v>85958</v>
      </c>
      <c r="B803" t="s">
        <v>457</v>
      </c>
      <c r="C803">
        <v>755</v>
      </c>
      <c r="D803" t="s">
        <v>45</v>
      </c>
      <c r="E803" t="s">
        <v>46</v>
      </c>
      <c r="F803">
        <v>0.186</v>
      </c>
      <c r="G803">
        <v>26.04</v>
      </c>
      <c r="H803">
        <v>0.16900000000000001</v>
      </c>
      <c r="I803">
        <v>23.66</v>
      </c>
      <c r="J803">
        <v>0.154</v>
      </c>
      <c r="K803">
        <v>21.56</v>
      </c>
      <c r="L803">
        <v>0</v>
      </c>
      <c r="M803">
        <v>0</v>
      </c>
      <c r="N803">
        <v>0</v>
      </c>
      <c r="O803">
        <v>0</v>
      </c>
      <c r="P803">
        <v>140</v>
      </c>
      <c r="Q803">
        <v>0.17599999999999999</v>
      </c>
      <c r="R803">
        <v>24.64</v>
      </c>
      <c r="S803">
        <v>0.161</v>
      </c>
      <c r="T803">
        <v>22.54</v>
      </c>
      <c r="U803">
        <v>0.15</v>
      </c>
      <c r="V803">
        <v>21</v>
      </c>
      <c r="W803">
        <v>0</v>
      </c>
      <c r="X803">
        <v>0</v>
      </c>
      <c r="Y803">
        <v>0</v>
      </c>
      <c r="Z803">
        <v>0</v>
      </c>
      <c r="AB803">
        <v>202227</v>
      </c>
      <c r="AC803">
        <v>202247</v>
      </c>
      <c r="AM803" t="s">
        <v>38</v>
      </c>
      <c r="AN803" t="s">
        <v>39</v>
      </c>
      <c r="BE803" t="s">
        <v>40</v>
      </c>
      <c r="BF803" t="s">
        <v>41</v>
      </c>
    </row>
    <row r="804" spans="1:58">
      <c r="A804">
        <v>85959</v>
      </c>
      <c r="B804" t="s">
        <v>458</v>
      </c>
      <c r="C804">
        <v>755</v>
      </c>
      <c r="D804" t="s">
        <v>36</v>
      </c>
      <c r="E804" t="s">
        <v>37</v>
      </c>
      <c r="F804">
        <v>8.8999999999999996E-2</v>
      </c>
      <c r="G804">
        <v>24.92</v>
      </c>
      <c r="H804">
        <v>8.2000000000000003E-2</v>
      </c>
      <c r="I804">
        <v>22.96</v>
      </c>
      <c r="J804">
        <v>7.3999999999999996E-2</v>
      </c>
      <c r="K804">
        <v>20.72</v>
      </c>
      <c r="L804">
        <v>0</v>
      </c>
      <c r="M804">
        <v>0</v>
      </c>
      <c r="N804">
        <v>0</v>
      </c>
      <c r="O804">
        <v>0</v>
      </c>
      <c r="P804">
        <v>280</v>
      </c>
      <c r="Q804">
        <v>8.4000000000000005E-2</v>
      </c>
      <c r="R804">
        <v>23.52</v>
      </c>
      <c r="S804">
        <v>7.6999999999999999E-2</v>
      </c>
      <c r="T804">
        <v>21.56</v>
      </c>
      <c r="U804">
        <v>7.1999999999999995E-2</v>
      </c>
      <c r="V804">
        <v>20.16</v>
      </c>
      <c r="W804">
        <v>0</v>
      </c>
      <c r="X804">
        <v>0</v>
      </c>
      <c r="Y804">
        <v>0</v>
      </c>
      <c r="Z804">
        <v>0</v>
      </c>
      <c r="AB804">
        <v>202227</v>
      </c>
      <c r="AC804">
        <v>202247</v>
      </c>
      <c r="AM804" t="s">
        <v>38</v>
      </c>
      <c r="AN804" t="s">
        <v>39</v>
      </c>
      <c r="BE804" t="s">
        <v>40</v>
      </c>
      <c r="BF804" t="s">
        <v>41</v>
      </c>
    </row>
    <row r="805" spans="1:58">
      <c r="A805">
        <v>85959</v>
      </c>
      <c r="B805" t="s">
        <v>458</v>
      </c>
      <c r="C805">
        <v>755</v>
      </c>
      <c r="D805" t="s">
        <v>45</v>
      </c>
      <c r="E805" t="s">
        <v>46</v>
      </c>
      <c r="F805">
        <v>0.186</v>
      </c>
      <c r="G805">
        <v>26.04</v>
      </c>
      <c r="H805">
        <v>0.16900000000000001</v>
      </c>
      <c r="I805">
        <v>23.66</v>
      </c>
      <c r="J805">
        <v>0.154</v>
      </c>
      <c r="K805">
        <v>21.56</v>
      </c>
      <c r="L805">
        <v>0</v>
      </c>
      <c r="M805">
        <v>0</v>
      </c>
      <c r="N805">
        <v>0</v>
      </c>
      <c r="O805">
        <v>0</v>
      </c>
      <c r="P805">
        <v>140</v>
      </c>
      <c r="Q805">
        <v>0.17599999999999999</v>
      </c>
      <c r="R805">
        <v>24.64</v>
      </c>
      <c r="S805">
        <v>0.161</v>
      </c>
      <c r="T805">
        <v>22.54</v>
      </c>
      <c r="U805">
        <v>0.15</v>
      </c>
      <c r="V805">
        <v>21</v>
      </c>
      <c r="W805">
        <v>0</v>
      </c>
      <c r="X805">
        <v>0</v>
      </c>
      <c r="Y805">
        <v>0</v>
      </c>
      <c r="Z805">
        <v>0</v>
      </c>
      <c r="AB805">
        <v>202227</v>
      </c>
      <c r="AC805">
        <v>202247</v>
      </c>
      <c r="AM805" t="s">
        <v>38</v>
      </c>
      <c r="AN805" t="s">
        <v>39</v>
      </c>
      <c r="BE805" t="s">
        <v>40</v>
      </c>
      <c r="BF805" t="s">
        <v>41</v>
      </c>
    </row>
    <row r="806" spans="1:58">
      <c r="A806">
        <v>85960</v>
      </c>
      <c r="B806" t="s">
        <v>459</v>
      </c>
      <c r="C806">
        <v>755</v>
      </c>
      <c r="D806" t="s">
        <v>36</v>
      </c>
      <c r="E806" t="s">
        <v>37</v>
      </c>
      <c r="F806">
        <v>8.8999999999999996E-2</v>
      </c>
      <c r="G806">
        <v>24.92</v>
      </c>
      <c r="H806">
        <v>8.2000000000000003E-2</v>
      </c>
      <c r="I806">
        <v>22.96</v>
      </c>
      <c r="J806">
        <v>7.3999999999999996E-2</v>
      </c>
      <c r="K806">
        <v>20.72</v>
      </c>
      <c r="L806">
        <v>0</v>
      </c>
      <c r="M806">
        <v>0</v>
      </c>
      <c r="N806">
        <v>0</v>
      </c>
      <c r="O806">
        <v>0</v>
      </c>
      <c r="P806">
        <v>280</v>
      </c>
      <c r="Q806">
        <v>8.4000000000000005E-2</v>
      </c>
      <c r="R806">
        <v>23.52</v>
      </c>
      <c r="S806">
        <v>7.6999999999999999E-2</v>
      </c>
      <c r="T806">
        <v>21.56</v>
      </c>
      <c r="U806">
        <v>7.1999999999999995E-2</v>
      </c>
      <c r="V806">
        <v>20.16</v>
      </c>
      <c r="W806">
        <v>0</v>
      </c>
      <c r="X806">
        <v>0</v>
      </c>
      <c r="Y806">
        <v>0</v>
      </c>
      <c r="Z806">
        <v>0</v>
      </c>
      <c r="AB806">
        <v>202227</v>
      </c>
      <c r="AC806">
        <v>202247</v>
      </c>
      <c r="AM806" t="s">
        <v>38</v>
      </c>
      <c r="AN806" t="s">
        <v>39</v>
      </c>
      <c r="BE806" t="s">
        <v>40</v>
      </c>
      <c r="BF806" t="s">
        <v>41</v>
      </c>
    </row>
    <row r="807" spans="1:58">
      <c r="A807">
        <v>85960</v>
      </c>
      <c r="B807" t="s">
        <v>459</v>
      </c>
      <c r="C807">
        <v>755</v>
      </c>
      <c r="D807" t="s">
        <v>45</v>
      </c>
      <c r="E807" t="s">
        <v>46</v>
      </c>
      <c r="F807">
        <v>0.186</v>
      </c>
      <c r="G807">
        <v>26.04</v>
      </c>
      <c r="H807">
        <v>0.16900000000000001</v>
      </c>
      <c r="I807">
        <v>23.66</v>
      </c>
      <c r="J807">
        <v>0.154</v>
      </c>
      <c r="K807">
        <v>21.56</v>
      </c>
      <c r="L807">
        <v>0</v>
      </c>
      <c r="M807">
        <v>0</v>
      </c>
      <c r="N807">
        <v>0</v>
      </c>
      <c r="O807">
        <v>0</v>
      </c>
      <c r="P807">
        <v>140</v>
      </c>
      <c r="Q807">
        <v>0.17599999999999999</v>
      </c>
      <c r="R807">
        <v>24.64</v>
      </c>
      <c r="S807">
        <v>0.161</v>
      </c>
      <c r="T807">
        <v>22.54</v>
      </c>
      <c r="U807">
        <v>0.15</v>
      </c>
      <c r="V807">
        <v>21</v>
      </c>
      <c r="W807">
        <v>0</v>
      </c>
      <c r="X807">
        <v>0</v>
      </c>
      <c r="Y807">
        <v>0</v>
      </c>
      <c r="Z807">
        <v>0</v>
      </c>
      <c r="AB807">
        <v>202227</v>
      </c>
      <c r="AC807">
        <v>202247</v>
      </c>
      <c r="AM807" t="s">
        <v>38</v>
      </c>
      <c r="AN807" t="s">
        <v>39</v>
      </c>
      <c r="BE807" t="s">
        <v>40</v>
      </c>
      <c r="BF807" t="s">
        <v>41</v>
      </c>
    </row>
    <row r="808" spans="1:58">
      <c r="A808">
        <v>85961</v>
      </c>
      <c r="B808" t="s">
        <v>460</v>
      </c>
      <c r="C808">
        <v>755</v>
      </c>
      <c r="D808" t="s">
        <v>36</v>
      </c>
      <c r="E808" t="s">
        <v>37</v>
      </c>
      <c r="F808">
        <v>8.8999999999999996E-2</v>
      </c>
      <c r="G808">
        <v>24.92</v>
      </c>
      <c r="H808">
        <v>8.2000000000000003E-2</v>
      </c>
      <c r="I808">
        <v>22.96</v>
      </c>
      <c r="J808">
        <v>7.3999999999999996E-2</v>
      </c>
      <c r="K808">
        <v>20.72</v>
      </c>
      <c r="L808">
        <v>0</v>
      </c>
      <c r="M808">
        <v>0</v>
      </c>
      <c r="N808">
        <v>0</v>
      </c>
      <c r="O808">
        <v>0</v>
      </c>
      <c r="P808">
        <v>280</v>
      </c>
      <c r="Q808">
        <v>8.4000000000000005E-2</v>
      </c>
      <c r="R808">
        <v>23.52</v>
      </c>
      <c r="S808">
        <v>7.6999999999999999E-2</v>
      </c>
      <c r="T808">
        <v>21.56</v>
      </c>
      <c r="U808">
        <v>7.1999999999999995E-2</v>
      </c>
      <c r="V808">
        <v>20.16</v>
      </c>
      <c r="W808">
        <v>0</v>
      </c>
      <c r="X808">
        <v>0</v>
      </c>
      <c r="Y808">
        <v>0</v>
      </c>
      <c r="Z808">
        <v>0</v>
      </c>
      <c r="AB808">
        <v>202227</v>
      </c>
      <c r="AC808">
        <v>202247</v>
      </c>
      <c r="AM808" t="s">
        <v>38</v>
      </c>
      <c r="AN808" t="s">
        <v>39</v>
      </c>
      <c r="BE808" t="s">
        <v>40</v>
      </c>
      <c r="BF808" t="s">
        <v>41</v>
      </c>
    </row>
    <row r="809" spans="1:58">
      <c r="A809">
        <v>85961</v>
      </c>
      <c r="B809" t="s">
        <v>460</v>
      </c>
      <c r="C809">
        <v>755</v>
      </c>
      <c r="D809" t="s">
        <v>45</v>
      </c>
      <c r="E809" t="s">
        <v>46</v>
      </c>
      <c r="F809">
        <v>0.186</v>
      </c>
      <c r="G809">
        <v>26.04</v>
      </c>
      <c r="H809">
        <v>0.16900000000000001</v>
      </c>
      <c r="I809">
        <v>23.66</v>
      </c>
      <c r="J809">
        <v>0.154</v>
      </c>
      <c r="K809">
        <v>21.56</v>
      </c>
      <c r="L809">
        <v>0</v>
      </c>
      <c r="M809">
        <v>0</v>
      </c>
      <c r="N809">
        <v>0</v>
      </c>
      <c r="O809">
        <v>0</v>
      </c>
      <c r="P809">
        <v>140</v>
      </c>
      <c r="Q809">
        <v>0.17599999999999999</v>
      </c>
      <c r="R809">
        <v>24.64</v>
      </c>
      <c r="S809">
        <v>0.161</v>
      </c>
      <c r="T809">
        <v>22.54</v>
      </c>
      <c r="U809">
        <v>0.15</v>
      </c>
      <c r="V809">
        <v>21</v>
      </c>
      <c r="W809">
        <v>0</v>
      </c>
      <c r="X809">
        <v>0</v>
      </c>
      <c r="Y809">
        <v>0</v>
      </c>
      <c r="Z809">
        <v>0</v>
      </c>
      <c r="AB809">
        <v>202227</v>
      </c>
      <c r="AC809">
        <v>202247</v>
      </c>
      <c r="AM809" t="s">
        <v>38</v>
      </c>
      <c r="AN809" t="s">
        <v>39</v>
      </c>
      <c r="BE809" t="s">
        <v>40</v>
      </c>
      <c r="BF809" t="s">
        <v>41</v>
      </c>
    </row>
    <row r="810" spans="1:58">
      <c r="A810">
        <v>85962</v>
      </c>
      <c r="B810" t="s">
        <v>461</v>
      </c>
      <c r="C810">
        <v>755</v>
      </c>
      <c r="D810" t="s">
        <v>36</v>
      </c>
      <c r="E810" t="s">
        <v>37</v>
      </c>
      <c r="F810">
        <v>8.8999999999999996E-2</v>
      </c>
      <c r="G810">
        <v>24.92</v>
      </c>
      <c r="H810">
        <v>8.2000000000000003E-2</v>
      </c>
      <c r="I810">
        <v>22.96</v>
      </c>
      <c r="J810">
        <v>7.3999999999999996E-2</v>
      </c>
      <c r="K810">
        <v>20.72</v>
      </c>
      <c r="L810">
        <v>0</v>
      </c>
      <c r="M810">
        <v>0</v>
      </c>
      <c r="N810">
        <v>0</v>
      </c>
      <c r="O810">
        <v>0</v>
      </c>
      <c r="P810">
        <v>280</v>
      </c>
      <c r="Q810">
        <v>8.4000000000000005E-2</v>
      </c>
      <c r="R810">
        <v>23.52</v>
      </c>
      <c r="S810">
        <v>7.6999999999999999E-2</v>
      </c>
      <c r="T810">
        <v>21.56</v>
      </c>
      <c r="U810">
        <v>7.1999999999999995E-2</v>
      </c>
      <c r="V810">
        <v>20.16</v>
      </c>
      <c r="W810">
        <v>0</v>
      </c>
      <c r="X810">
        <v>0</v>
      </c>
      <c r="Y810">
        <v>0</v>
      </c>
      <c r="Z810">
        <v>0</v>
      </c>
      <c r="AB810">
        <v>202227</v>
      </c>
      <c r="AC810">
        <v>202247</v>
      </c>
      <c r="AM810" t="s">
        <v>38</v>
      </c>
      <c r="AN810" t="s">
        <v>39</v>
      </c>
      <c r="BE810" t="s">
        <v>40</v>
      </c>
      <c r="BF810" t="s">
        <v>41</v>
      </c>
    </row>
    <row r="811" spans="1:58">
      <c r="A811">
        <v>85962</v>
      </c>
      <c r="B811" t="s">
        <v>461</v>
      </c>
      <c r="C811">
        <v>755</v>
      </c>
      <c r="D811" t="s">
        <v>45</v>
      </c>
      <c r="E811" t="s">
        <v>46</v>
      </c>
      <c r="F811">
        <v>0.186</v>
      </c>
      <c r="G811">
        <v>26.04</v>
      </c>
      <c r="H811">
        <v>0.16900000000000001</v>
      </c>
      <c r="I811">
        <v>23.66</v>
      </c>
      <c r="J811">
        <v>0.154</v>
      </c>
      <c r="K811">
        <v>21.56</v>
      </c>
      <c r="L811">
        <v>0</v>
      </c>
      <c r="M811">
        <v>0</v>
      </c>
      <c r="N811">
        <v>0</v>
      </c>
      <c r="O811">
        <v>0</v>
      </c>
      <c r="P811">
        <v>140</v>
      </c>
      <c r="Q811">
        <v>0.17599999999999999</v>
      </c>
      <c r="R811">
        <v>24.64</v>
      </c>
      <c r="S811">
        <v>0.161</v>
      </c>
      <c r="T811">
        <v>22.54</v>
      </c>
      <c r="U811">
        <v>0.15</v>
      </c>
      <c r="V811">
        <v>21</v>
      </c>
      <c r="W811">
        <v>0</v>
      </c>
      <c r="X811">
        <v>0</v>
      </c>
      <c r="Y811">
        <v>0</v>
      </c>
      <c r="Z811">
        <v>0</v>
      </c>
      <c r="AB811">
        <v>202227</v>
      </c>
      <c r="AC811">
        <v>202247</v>
      </c>
      <c r="AM811" t="s">
        <v>38</v>
      </c>
      <c r="AN811" t="s">
        <v>39</v>
      </c>
      <c r="BE811" t="s">
        <v>40</v>
      </c>
      <c r="BF811" t="s">
        <v>41</v>
      </c>
    </row>
    <row r="812" spans="1:58">
      <c r="A812">
        <v>85964</v>
      </c>
      <c r="B812" t="s">
        <v>462</v>
      </c>
      <c r="C812">
        <v>755</v>
      </c>
      <c r="D812" t="s">
        <v>36</v>
      </c>
      <c r="E812" t="s">
        <v>37</v>
      </c>
      <c r="F812">
        <v>0.26200000000000001</v>
      </c>
      <c r="G812">
        <v>73.36</v>
      </c>
      <c r="H812">
        <v>0.23699999999999999</v>
      </c>
      <c r="I812">
        <v>66.36</v>
      </c>
      <c r="J812">
        <v>0.216</v>
      </c>
      <c r="K812">
        <v>60.48</v>
      </c>
      <c r="L812">
        <v>0</v>
      </c>
      <c r="M812">
        <v>0</v>
      </c>
      <c r="N812">
        <v>0</v>
      </c>
      <c r="O812">
        <v>0</v>
      </c>
      <c r="P812">
        <v>280</v>
      </c>
      <c r="Q812">
        <v>0.248</v>
      </c>
      <c r="R812">
        <v>69.44</v>
      </c>
      <c r="S812">
        <v>0.22500000000000001</v>
      </c>
      <c r="T812">
        <v>63</v>
      </c>
      <c r="U812">
        <v>0.21</v>
      </c>
      <c r="V812">
        <v>58.8</v>
      </c>
      <c r="W812">
        <v>0</v>
      </c>
      <c r="X812">
        <v>0</v>
      </c>
      <c r="Y812">
        <v>0</v>
      </c>
      <c r="Z812">
        <v>0</v>
      </c>
      <c r="AB812">
        <v>202227</v>
      </c>
      <c r="AC812">
        <v>202247</v>
      </c>
      <c r="AM812" t="s">
        <v>38</v>
      </c>
      <c r="AN812" t="s">
        <v>39</v>
      </c>
      <c r="BE812" t="s">
        <v>40</v>
      </c>
      <c r="BF812" t="s">
        <v>41</v>
      </c>
    </row>
    <row r="813" spans="1:58">
      <c r="A813">
        <v>85964</v>
      </c>
      <c r="B813" t="s">
        <v>462</v>
      </c>
      <c r="C813">
        <v>755</v>
      </c>
      <c r="D813" t="s">
        <v>45</v>
      </c>
      <c r="E813" t="s">
        <v>46</v>
      </c>
      <c r="F813">
        <v>0.32200000000000001</v>
      </c>
      <c r="G813">
        <v>45.08</v>
      </c>
      <c r="H813">
        <v>0.29199999999999998</v>
      </c>
      <c r="I813">
        <v>40.880000000000003</v>
      </c>
      <c r="J813">
        <v>0.26600000000000001</v>
      </c>
      <c r="K813">
        <v>37.24</v>
      </c>
      <c r="L813">
        <v>0</v>
      </c>
      <c r="M813">
        <v>0</v>
      </c>
      <c r="N813">
        <v>0</v>
      </c>
      <c r="O813">
        <v>0</v>
      </c>
      <c r="P813">
        <v>140</v>
      </c>
      <c r="Q813">
        <v>0.30499999999999999</v>
      </c>
      <c r="R813">
        <v>42.7</v>
      </c>
      <c r="S813">
        <v>0.27700000000000002</v>
      </c>
      <c r="T813">
        <v>38.78</v>
      </c>
      <c r="U813">
        <v>0.25900000000000001</v>
      </c>
      <c r="V813">
        <v>36.26</v>
      </c>
      <c r="W813">
        <v>0</v>
      </c>
      <c r="X813">
        <v>0</v>
      </c>
      <c r="Y813">
        <v>0</v>
      </c>
      <c r="Z813">
        <v>0</v>
      </c>
      <c r="AB813">
        <v>202227</v>
      </c>
      <c r="AC813">
        <v>202247</v>
      </c>
      <c r="AM813" t="s">
        <v>38</v>
      </c>
      <c r="AN813" t="s">
        <v>39</v>
      </c>
      <c r="BE813" t="s">
        <v>40</v>
      </c>
      <c r="BF813" t="s">
        <v>41</v>
      </c>
    </row>
    <row r="814" spans="1:58">
      <c r="A814">
        <v>85965</v>
      </c>
      <c r="B814" t="s">
        <v>463</v>
      </c>
      <c r="C814">
        <v>755</v>
      </c>
      <c r="D814" t="s">
        <v>36</v>
      </c>
      <c r="E814" t="s">
        <v>37</v>
      </c>
      <c r="F814">
        <v>7.9000000000000001E-2</v>
      </c>
      <c r="G814">
        <v>22.12</v>
      </c>
      <c r="H814">
        <v>7.1999999999999995E-2</v>
      </c>
      <c r="I814">
        <v>20.16</v>
      </c>
      <c r="J814">
        <v>6.6000000000000003E-2</v>
      </c>
      <c r="K814">
        <v>18.48</v>
      </c>
      <c r="L814">
        <v>0</v>
      </c>
      <c r="M814">
        <v>0</v>
      </c>
      <c r="N814">
        <v>0</v>
      </c>
      <c r="O814">
        <v>0</v>
      </c>
      <c r="P814">
        <v>280</v>
      </c>
      <c r="Q814">
        <v>7.4999999999999997E-2</v>
      </c>
      <c r="R814">
        <v>21</v>
      </c>
      <c r="S814">
        <v>6.8000000000000005E-2</v>
      </c>
      <c r="T814">
        <v>19.04</v>
      </c>
      <c r="U814">
        <v>6.4000000000000001E-2</v>
      </c>
      <c r="V814">
        <v>17.920000000000002</v>
      </c>
      <c r="W814">
        <v>0</v>
      </c>
      <c r="X814">
        <v>0</v>
      </c>
      <c r="Y814">
        <v>0</v>
      </c>
      <c r="Z814">
        <v>0</v>
      </c>
      <c r="AB814">
        <v>202227</v>
      </c>
      <c r="AC814">
        <v>202247</v>
      </c>
      <c r="AM814" t="s">
        <v>38</v>
      </c>
      <c r="AN814" t="s">
        <v>39</v>
      </c>
      <c r="BE814" t="s">
        <v>40</v>
      </c>
      <c r="BF814" t="s">
        <v>41</v>
      </c>
    </row>
    <row r="815" spans="1:58">
      <c r="A815">
        <v>85965</v>
      </c>
      <c r="B815" t="s">
        <v>463</v>
      </c>
      <c r="C815">
        <v>755</v>
      </c>
      <c r="D815" t="s">
        <v>68</v>
      </c>
      <c r="E815" t="s">
        <v>69</v>
      </c>
      <c r="F815">
        <v>7.1999999999999995E-2</v>
      </c>
      <c r="G815">
        <v>27</v>
      </c>
      <c r="H815">
        <v>6.5000000000000002E-2</v>
      </c>
      <c r="I815">
        <v>24.37</v>
      </c>
      <c r="J815">
        <v>5.8999999999999997E-2</v>
      </c>
      <c r="K815">
        <v>22.12</v>
      </c>
      <c r="L815">
        <v>0</v>
      </c>
      <c r="M815">
        <v>0</v>
      </c>
      <c r="N815">
        <v>0</v>
      </c>
      <c r="O815">
        <v>0</v>
      </c>
      <c r="P815">
        <v>375</v>
      </c>
      <c r="Q815">
        <v>6.8000000000000005E-2</v>
      </c>
      <c r="R815">
        <v>25.5</v>
      </c>
      <c r="S815">
        <v>6.2E-2</v>
      </c>
      <c r="T815">
        <v>23.25</v>
      </c>
      <c r="U815">
        <v>5.8000000000000003E-2</v>
      </c>
      <c r="V815">
        <v>21.75</v>
      </c>
      <c r="W815">
        <v>0</v>
      </c>
      <c r="X815">
        <v>0</v>
      </c>
      <c r="Y815">
        <v>0</v>
      </c>
      <c r="Z815">
        <v>0</v>
      </c>
      <c r="AB815">
        <v>202227</v>
      </c>
      <c r="AC815">
        <v>202247</v>
      </c>
      <c r="AM815" t="s">
        <v>38</v>
      </c>
      <c r="AN815" t="s">
        <v>39</v>
      </c>
      <c r="BE815" t="s">
        <v>40</v>
      </c>
      <c r="BF815" t="s">
        <v>41</v>
      </c>
    </row>
    <row r="816" spans="1:58">
      <c r="A816">
        <v>85965</v>
      </c>
      <c r="B816" t="s">
        <v>463</v>
      </c>
      <c r="C816">
        <v>755</v>
      </c>
      <c r="D816" t="s">
        <v>45</v>
      </c>
      <c r="E816" t="s">
        <v>46</v>
      </c>
      <c r="F816">
        <v>0.15</v>
      </c>
      <c r="G816">
        <v>21</v>
      </c>
      <c r="H816">
        <v>0.13700000000000001</v>
      </c>
      <c r="I816">
        <v>19.18</v>
      </c>
      <c r="J816">
        <v>0.125</v>
      </c>
      <c r="K816">
        <v>17.5</v>
      </c>
      <c r="L816">
        <v>0</v>
      </c>
      <c r="M816">
        <v>0</v>
      </c>
      <c r="N816">
        <v>0</v>
      </c>
      <c r="O816">
        <v>0</v>
      </c>
      <c r="P816">
        <v>140</v>
      </c>
      <c r="Q816">
        <v>0.14199999999999999</v>
      </c>
      <c r="R816">
        <v>19.88</v>
      </c>
      <c r="S816">
        <v>0.13</v>
      </c>
      <c r="T816">
        <v>18.2</v>
      </c>
      <c r="U816">
        <v>0.122</v>
      </c>
      <c r="V816">
        <v>17.079999999999998</v>
      </c>
      <c r="W816">
        <v>0</v>
      </c>
      <c r="X816">
        <v>0</v>
      </c>
      <c r="Y816">
        <v>0</v>
      </c>
      <c r="Z816">
        <v>0</v>
      </c>
      <c r="AB816">
        <v>202227</v>
      </c>
      <c r="AC816">
        <v>202247</v>
      </c>
      <c r="AM816" t="s">
        <v>38</v>
      </c>
      <c r="AN816" t="s">
        <v>39</v>
      </c>
      <c r="BE816" t="s">
        <v>40</v>
      </c>
      <c r="BF816" t="s">
        <v>41</v>
      </c>
    </row>
    <row r="817" spans="1:58">
      <c r="A817">
        <v>86004</v>
      </c>
      <c r="B817" t="s">
        <v>464</v>
      </c>
      <c r="C817">
        <v>755</v>
      </c>
      <c r="D817" t="s">
        <v>36</v>
      </c>
      <c r="E817" t="s">
        <v>37</v>
      </c>
      <c r="F817">
        <v>9.1999999999999998E-2</v>
      </c>
      <c r="G817">
        <v>25.76</v>
      </c>
      <c r="H817">
        <v>8.3000000000000004E-2</v>
      </c>
      <c r="I817">
        <v>23.24</v>
      </c>
      <c r="J817">
        <v>7.4999999999999997E-2</v>
      </c>
      <c r="K817">
        <v>21</v>
      </c>
      <c r="L817">
        <v>0</v>
      </c>
      <c r="M817">
        <v>0</v>
      </c>
      <c r="N817">
        <v>0</v>
      </c>
      <c r="O817">
        <v>0</v>
      </c>
      <c r="P817">
        <v>280</v>
      </c>
      <c r="Q817">
        <v>8.6999999999999994E-2</v>
      </c>
      <c r="R817">
        <v>24.36</v>
      </c>
      <c r="S817">
        <v>7.9000000000000001E-2</v>
      </c>
      <c r="T817">
        <v>22.12</v>
      </c>
      <c r="U817">
        <v>7.2999999999999995E-2</v>
      </c>
      <c r="V817">
        <v>20.440000000000001</v>
      </c>
      <c r="W817">
        <v>0</v>
      </c>
      <c r="X817">
        <v>0</v>
      </c>
      <c r="Y817">
        <v>0</v>
      </c>
      <c r="Z817">
        <v>0</v>
      </c>
      <c r="AB817">
        <v>202227</v>
      </c>
      <c r="AC817">
        <v>202247</v>
      </c>
      <c r="AM817" t="s">
        <v>38</v>
      </c>
      <c r="AN817" t="s">
        <v>39</v>
      </c>
      <c r="BE817" t="s">
        <v>40</v>
      </c>
      <c r="BF817" t="s">
        <v>41</v>
      </c>
    </row>
    <row r="818" spans="1:58">
      <c r="A818">
        <v>86004</v>
      </c>
      <c r="B818" t="s">
        <v>464</v>
      </c>
      <c r="C818">
        <v>755</v>
      </c>
      <c r="D818" t="s">
        <v>68</v>
      </c>
      <c r="E818" t="s">
        <v>69</v>
      </c>
      <c r="F818">
        <v>7.9000000000000001E-2</v>
      </c>
      <c r="G818">
        <v>29.62</v>
      </c>
      <c r="H818">
        <v>7.0999999999999994E-2</v>
      </c>
      <c r="I818">
        <v>26.62</v>
      </c>
      <c r="J818">
        <v>6.5000000000000002E-2</v>
      </c>
      <c r="K818">
        <v>24.37</v>
      </c>
      <c r="L818">
        <v>0</v>
      </c>
      <c r="M818">
        <v>0</v>
      </c>
      <c r="N818">
        <v>0</v>
      </c>
      <c r="O818">
        <v>0</v>
      </c>
      <c r="P818">
        <v>375</v>
      </c>
      <c r="Q818">
        <v>7.4999999999999997E-2</v>
      </c>
      <c r="R818">
        <v>28.12</v>
      </c>
      <c r="S818">
        <v>6.7000000000000004E-2</v>
      </c>
      <c r="T818">
        <v>25.12</v>
      </c>
      <c r="U818">
        <v>6.3E-2</v>
      </c>
      <c r="V818">
        <v>23.62</v>
      </c>
      <c r="W818">
        <v>0</v>
      </c>
      <c r="X818">
        <v>0</v>
      </c>
      <c r="Y818">
        <v>0</v>
      </c>
      <c r="Z818">
        <v>0</v>
      </c>
      <c r="AB818">
        <v>202227</v>
      </c>
      <c r="AC818">
        <v>202247</v>
      </c>
      <c r="AM818" t="s">
        <v>38</v>
      </c>
      <c r="AN818" t="s">
        <v>39</v>
      </c>
      <c r="BE818" t="s">
        <v>40</v>
      </c>
      <c r="BF818" t="s">
        <v>41</v>
      </c>
    </row>
    <row r="819" spans="1:58">
      <c r="A819">
        <v>86004</v>
      </c>
      <c r="B819" t="s">
        <v>464</v>
      </c>
      <c r="C819">
        <v>755</v>
      </c>
      <c r="D819" t="s">
        <v>45</v>
      </c>
      <c r="E819" t="s">
        <v>46</v>
      </c>
      <c r="F819">
        <v>0.16</v>
      </c>
      <c r="G819">
        <v>22.4</v>
      </c>
      <c r="H819">
        <v>0.14499999999999999</v>
      </c>
      <c r="I819">
        <v>20.3</v>
      </c>
      <c r="J819">
        <v>0.13300000000000001</v>
      </c>
      <c r="K819">
        <v>18.62</v>
      </c>
      <c r="L819">
        <v>0</v>
      </c>
      <c r="M819">
        <v>0</v>
      </c>
      <c r="N819">
        <v>0</v>
      </c>
      <c r="O819">
        <v>0</v>
      </c>
      <c r="P819">
        <v>140</v>
      </c>
      <c r="Q819">
        <v>0.152</v>
      </c>
      <c r="R819">
        <v>21.28</v>
      </c>
      <c r="S819">
        <v>0.13800000000000001</v>
      </c>
      <c r="T819">
        <v>19.32</v>
      </c>
      <c r="U819">
        <v>0.129</v>
      </c>
      <c r="V819">
        <v>18.059999999999999</v>
      </c>
      <c r="W819">
        <v>0</v>
      </c>
      <c r="X819">
        <v>0</v>
      </c>
      <c r="Y819">
        <v>0</v>
      </c>
      <c r="Z819">
        <v>0</v>
      </c>
      <c r="AB819">
        <v>202227</v>
      </c>
      <c r="AC819">
        <v>202247</v>
      </c>
      <c r="AM819" t="s">
        <v>38</v>
      </c>
      <c r="AN819" t="s">
        <v>39</v>
      </c>
      <c r="BE819" t="s">
        <v>40</v>
      </c>
      <c r="BF819" t="s">
        <v>41</v>
      </c>
    </row>
    <row r="820" spans="1:58">
      <c r="A820">
        <v>86005</v>
      </c>
      <c r="B820" t="s">
        <v>465</v>
      </c>
      <c r="C820">
        <v>755</v>
      </c>
      <c r="D820" t="s">
        <v>36</v>
      </c>
      <c r="E820" t="s">
        <v>37</v>
      </c>
      <c r="F820">
        <v>9.1999999999999998E-2</v>
      </c>
      <c r="G820">
        <v>25.76</v>
      </c>
      <c r="H820">
        <v>8.3000000000000004E-2</v>
      </c>
      <c r="I820">
        <v>23.24</v>
      </c>
      <c r="J820">
        <v>7.4999999999999997E-2</v>
      </c>
      <c r="K820">
        <v>21</v>
      </c>
      <c r="L820">
        <v>0</v>
      </c>
      <c r="M820">
        <v>0</v>
      </c>
      <c r="N820">
        <v>0</v>
      </c>
      <c r="O820">
        <v>0</v>
      </c>
      <c r="P820">
        <v>280</v>
      </c>
      <c r="Q820">
        <v>8.6999999999999994E-2</v>
      </c>
      <c r="R820">
        <v>24.36</v>
      </c>
      <c r="S820">
        <v>7.9000000000000001E-2</v>
      </c>
      <c r="T820">
        <v>22.12</v>
      </c>
      <c r="U820">
        <v>7.2999999999999995E-2</v>
      </c>
      <c r="V820">
        <v>20.440000000000001</v>
      </c>
      <c r="W820">
        <v>0</v>
      </c>
      <c r="X820">
        <v>0</v>
      </c>
      <c r="Y820">
        <v>0</v>
      </c>
      <c r="Z820">
        <v>0</v>
      </c>
      <c r="AB820">
        <v>202227</v>
      </c>
      <c r="AC820">
        <v>202247</v>
      </c>
      <c r="AM820" t="s">
        <v>38</v>
      </c>
      <c r="AN820" t="s">
        <v>39</v>
      </c>
      <c r="BE820" t="s">
        <v>40</v>
      </c>
      <c r="BF820" t="s">
        <v>41</v>
      </c>
    </row>
    <row r="821" spans="1:58">
      <c r="A821">
        <v>86005</v>
      </c>
      <c r="B821" t="s">
        <v>465</v>
      </c>
      <c r="C821">
        <v>755</v>
      </c>
      <c r="D821" t="s">
        <v>68</v>
      </c>
      <c r="E821" t="s">
        <v>69</v>
      </c>
      <c r="F821">
        <v>7.9000000000000001E-2</v>
      </c>
      <c r="G821">
        <v>29.62</v>
      </c>
      <c r="H821">
        <v>7.0999999999999994E-2</v>
      </c>
      <c r="I821">
        <v>26.62</v>
      </c>
      <c r="J821">
        <v>6.5000000000000002E-2</v>
      </c>
      <c r="K821">
        <v>24.37</v>
      </c>
      <c r="L821">
        <v>0</v>
      </c>
      <c r="M821">
        <v>0</v>
      </c>
      <c r="N821">
        <v>0</v>
      </c>
      <c r="O821">
        <v>0</v>
      </c>
      <c r="P821">
        <v>375</v>
      </c>
      <c r="Q821">
        <v>7.4999999999999997E-2</v>
      </c>
      <c r="R821">
        <v>28.12</v>
      </c>
      <c r="S821">
        <v>6.7000000000000004E-2</v>
      </c>
      <c r="T821">
        <v>25.12</v>
      </c>
      <c r="U821">
        <v>6.3E-2</v>
      </c>
      <c r="V821">
        <v>23.62</v>
      </c>
      <c r="W821">
        <v>0</v>
      </c>
      <c r="X821">
        <v>0</v>
      </c>
      <c r="Y821">
        <v>0</v>
      </c>
      <c r="Z821">
        <v>0</v>
      </c>
      <c r="AB821">
        <v>202227</v>
      </c>
      <c r="AC821">
        <v>202247</v>
      </c>
      <c r="AM821" t="s">
        <v>38</v>
      </c>
      <c r="AN821" t="s">
        <v>39</v>
      </c>
      <c r="BE821" t="s">
        <v>40</v>
      </c>
      <c r="BF821" t="s">
        <v>41</v>
      </c>
    </row>
    <row r="822" spans="1:58">
      <c r="A822">
        <v>86005</v>
      </c>
      <c r="B822" t="s">
        <v>465</v>
      </c>
      <c r="C822">
        <v>755</v>
      </c>
      <c r="D822" t="s">
        <v>45</v>
      </c>
      <c r="E822" t="s">
        <v>46</v>
      </c>
      <c r="F822">
        <v>0.16</v>
      </c>
      <c r="G822">
        <v>22.4</v>
      </c>
      <c r="H822">
        <v>0.14499999999999999</v>
      </c>
      <c r="I822">
        <v>20.3</v>
      </c>
      <c r="J822">
        <v>0.13300000000000001</v>
      </c>
      <c r="K822">
        <v>18.62</v>
      </c>
      <c r="L822">
        <v>0</v>
      </c>
      <c r="M822">
        <v>0</v>
      </c>
      <c r="N822">
        <v>0</v>
      </c>
      <c r="O822">
        <v>0</v>
      </c>
      <c r="P822">
        <v>140</v>
      </c>
      <c r="Q822">
        <v>0.152</v>
      </c>
      <c r="R822">
        <v>21.28</v>
      </c>
      <c r="S822">
        <v>0.13800000000000001</v>
      </c>
      <c r="T822">
        <v>19.32</v>
      </c>
      <c r="U822">
        <v>0.129</v>
      </c>
      <c r="V822">
        <v>18.059999999999999</v>
      </c>
      <c r="W822">
        <v>0</v>
      </c>
      <c r="X822">
        <v>0</v>
      </c>
      <c r="Y822">
        <v>0</v>
      </c>
      <c r="Z822">
        <v>0</v>
      </c>
      <c r="AB822">
        <v>202227</v>
      </c>
      <c r="AC822">
        <v>202247</v>
      </c>
      <c r="AM822" t="s">
        <v>38</v>
      </c>
      <c r="AN822" t="s">
        <v>39</v>
      </c>
      <c r="BE822" t="s">
        <v>40</v>
      </c>
      <c r="BF822" t="s">
        <v>41</v>
      </c>
    </row>
    <row r="823" spans="1:58">
      <c r="A823">
        <v>86006</v>
      </c>
      <c r="B823" t="s">
        <v>466</v>
      </c>
      <c r="C823">
        <v>755</v>
      </c>
      <c r="D823" t="s">
        <v>36</v>
      </c>
      <c r="E823" t="s">
        <v>37</v>
      </c>
      <c r="F823">
        <v>9.1999999999999998E-2</v>
      </c>
      <c r="G823">
        <v>25.76</v>
      </c>
      <c r="H823">
        <v>8.3000000000000004E-2</v>
      </c>
      <c r="I823">
        <v>23.24</v>
      </c>
      <c r="J823">
        <v>7.4999999999999997E-2</v>
      </c>
      <c r="K823">
        <v>21</v>
      </c>
      <c r="L823">
        <v>0</v>
      </c>
      <c r="M823">
        <v>0</v>
      </c>
      <c r="N823">
        <v>0</v>
      </c>
      <c r="O823">
        <v>0</v>
      </c>
      <c r="P823">
        <v>280</v>
      </c>
      <c r="Q823">
        <v>8.6999999999999994E-2</v>
      </c>
      <c r="R823">
        <v>24.36</v>
      </c>
      <c r="S823">
        <v>7.9000000000000001E-2</v>
      </c>
      <c r="T823">
        <v>22.12</v>
      </c>
      <c r="U823">
        <v>7.2999999999999995E-2</v>
      </c>
      <c r="V823">
        <v>20.440000000000001</v>
      </c>
      <c r="W823">
        <v>0</v>
      </c>
      <c r="X823">
        <v>0</v>
      </c>
      <c r="Y823">
        <v>0</v>
      </c>
      <c r="Z823">
        <v>0</v>
      </c>
      <c r="AB823">
        <v>202227</v>
      </c>
      <c r="AC823">
        <v>202247</v>
      </c>
      <c r="AE823" t="s">
        <v>71</v>
      </c>
      <c r="AF823" t="s">
        <v>72</v>
      </c>
      <c r="AM823" t="s">
        <v>38</v>
      </c>
      <c r="AN823" t="s">
        <v>39</v>
      </c>
      <c r="BE823" t="s">
        <v>40</v>
      </c>
      <c r="BF823" t="s">
        <v>41</v>
      </c>
    </row>
    <row r="824" spans="1:58">
      <c r="A824">
        <v>86006</v>
      </c>
      <c r="B824" t="s">
        <v>466</v>
      </c>
      <c r="C824">
        <v>755</v>
      </c>
      <c r="D824" t="s">
        <v>68</v>
      </c>
      <c r="E824" t="s">
        <v>69</v>
      </c>
      <c r="F824">
        <v>7.9000000000000001E-2</v>
      </c>
      <c r="G824">
        <v>29.62</v>
      </c>
      <c r="H824">
        <v>7.0999999999999994E-2</v>
      </c>
      <c r="I824">
        <v>26.62</v>
      </c>
      <c r="J824">
        <v>6.5000000000000002E-2</v>
      </c>
      <c r="K824">
        <v>24.37</v>
      </c>
      <c r="L824">
        <v>0</v>
      </c>
      <c r="M824">
        <v>0</v>
      </c>
      <c r="N824">
        <v>0</v>
      </c>
      <c r="O824">
        <v>0</v>
      </c>
      <c r="P824">
        <v>375</v>
      </c>
      <c r="Q824">
        <v>7.4999999999999997E-2</v>
      </c>
      <c r="R824">
        <v>28.12</v>
      </c>
      <c r="S824">
        <v>6.7000000000000004E-2</v>
      </c>
      <c r="T824">
        <v>25.12</v>
      </c>
      <c r="U824">
        <v>6.3E-2</v>
      </c>
      <c r="V824">
        <v>23.62</v>
      </c>
      <c r="W824">
        <v>0</v>
      </c>
      <c r="X824">
        <v>0</v>
      </c>
      <c r="Y824">
        <v>0</v>
      </c>
      <c r="Z824">
        <v>0</v>
      </c>
      <c r="AB824">
        <v>202227</v>
      </c>
      <c r="AC824">
        <v>202247</v>
      </c>
      <c r="AE824" t="s">
        <v>71</v>
      </c>
      <c r="AF824" t="s">
        <v>72</v>
      </c>
      <c r="AM824" t="s">
        <v>38</v>
      </c>
      <c r="AN824" t="s">
        <v>39</v>
      </c>
      <c r="BE824" t="s">
        <v>40</v>
      </c>
      <c r="BF824" t="s">
        <v>41</v>
      </c>
    </row>
    <row r="825" spans="1:58">
      <c r="A825">
        <v>86006</v>
      </c>
      <c r="B825" t="s">
        <v>466</v>
      </c>
      <c r="C825">
        <v>755</v>
      </c>
      <c r="D825" t="s">
        <v>45</v>
      </c>
      <c r="E825" t="s">
        <v>46</v>
      </c>
      <c r="F825">
        <v>0.16</v>
      </c>
      <c r="G825">
        <v>22.4</v>
      </c>
      <c r="H825">
        <v>0.14499999999999999</v>
      </c>
      <c r="I825">
        <v>20.3</v>
      </c>
      <c r="J825">
        <v>0.13300000000000001</v>
      </c>
      <c r="K825">
        <v>18.62</v>
      </c>
      <c r="L825">
        <v>0</v>
      </c>
      <c r="M825">
        <v>0</v>
      </c>
      <c r="N825">
        <v>0</v>
      </c>
      <c r="O825">
        <v>0</v>
      </c>
      <c r="P825">
        <v>140</v>
      </c>
      <c r="Q825">
        <v>0.152</v>
      </c>
      <c r="R825">
        <v>21.28</v>
      </c>
      <c r="S825">
        <v>0.13800000000000001</v>
      </c>
      <c r="T825">
        <v>19.32</v>
      </c>
      <c r="U825">
        <v>0.129</v>
      </c>
      <c r="V825">
        <v>18.059999999999999</v>
      </c>
      <c r="W825">
        <v>0</v>
      </c>
      <c r="X825">
        <v>0</v>
      </c>
      <c r="Y825">
        <v>0</v>
      </c>
      <c r="Z825">
        <v>0</v>
      </c>
      <c r="AB825">
        <v>202227</v>
      </c>
      <c r="AC825">
        <v>202247</v>
      </c>
      <c r="AE825" t="s">
        <v>71</v>
      </c>
      <c r="AF825" t="s">
        <v>72</v>
      </c>
      <c r="AM825" t="s">
        <v>38</v>
      </c>
      <c r="AN825" t="s">
        <v>39</v>
      </c>
      <c r="BE825" t="s">
        <v>40</v>
      </c>
      <c r="BF825" t="s">
        <v>41</v>
      </c>
    </row>
    <row r="826" spans="1:58">
      <c r="A826">
        <v>86007</v>
      </c>
      <c r="B826" t="s">
        <v>467</v>
      </c>
      <c r="C826">
        <v>755</v>
      </c>
      <c r="D826" t="s">
        <v>36</v>
      </c>
      <c r="E826" t="s">
        <v>37</v>
      </c>
      <c r="F826">
        <v>9.1999999999999998E-2</v>
      </c>
      <c r="G826">
        <v>25.76</v>
      </c>
      <c r="H826">
        <v>8.3000000000000004E-2</v>
      </c>
      <c r="I826">
        <v>23.24</v>
      </c>
      <c r="J826">
        <v>7.4999999999999997E-2</v>
      </c>
      <c r="K826">
        <v>21</v>
      </c>
      <c r="L826">
        <v>0</v>
      </c>
      <c r="M826">
        <v>0</v>
      </c>
      <c r="N826">
        <v>0</v>
      </c>
      <c r="O826">
        <v>0</v>
      </c>
      <c r="P826">
        <v>280</v>
      </c>
      <c r="Q826">
        <v>8.6999999999999994E-2</v>
      </c>
      <c r="R826">
        <v>24.36</v>
      </c>
      <c r="S826">
        <v>7.9000000000000001E-2</v>
      </c>
      <c r="T826">
        <v>22.12</v>
      </c>
      <c r="U826">
        <v>7.2999999999999995E-2</v>
      </c>
      <c r="V826">
        <v>20.440000000000001</v>
      </c>
      <c r="W826">
        <v>0</v>
      </c>
      <c r="X826">
        <v>0</v>
      </c>
      <c r="Y826">
        <v>0</v>
      </c>
      <c r="Z826">
        <v>0</v>
      </c>
      <c r="AB826">
        <v>202227</v>
      </c>
      <c r="AC826">
        <v>202247</v>
      </c>
      <c r="AM826" t="s">
        <v>38</v>
      </c>
      <c r="AN826" t="s">
        <v>39</v>
      </c>
      <c r="BE826" t="s">
        <v>40</v>
      </c>
      <c r="BF826" t="s">
        <v>41</v>
      </c>
    </row>
    <row r="827" spans="1:58">
      <c r="A827">
        <v>86007</v>
      </c>
      <c r="B827" t="s">
        <v>467</v>
      </c>
      <c r="C827">
        <v>755</v>
      </c>
      <c r="D827" t="s">
        <v>68</v>
      </c>
      <c r="E827" t="s">
        <v>69</v>
      </c>
      <c r="F827">
        <v>7.9000000000000001E-2</v>
      </c>
      <c r="G827">
        <v>29.62</v>
      </c>
      <c r="H827">
        <v>7.0999999999999994E-2</v>
      </c>
      <c r="I827">
        <v>26.62</v>
      </c>
      <c r="J827">
        <v>6.5000000000000002E-2</v>
      </c>
      <c r="K827">
        <v>24.37</v>
      </c>
      <c r="L827">
        <v>0</v>
      </c>
      <c r="M827">
        <v>0</v>
      </c>
      <c r="N827">
        <v>0</v>
      </c>
      <c r="O827">
        <v>0</v>
      </c>
      <c r="P827">
        <v>375</v>
      </c>
      <c r="Q827">
        <v>7.4999999999999997E-2</v>
      </c>
      <c r="R827">
        <v>28.12</v>
      </c>
      <c r="S827">
        <v>6.7000000000000004E-2</v>
      </c>
      <c r="T827">
        <v>25.12</v>
      </c>
      <c r="U827">
        <v>6.3E-2</v>
      </c>
      <c r="V827">
        <v>23.62</v>
      </c>
      <c r="W827">
        <v>0</v>
      </c>
      <c r="X827">
        <v>0</v>
      </c>
      <c r="Y827">
        <v>0</v>
      </c>
      <c r="Z827">
        <v>0</v>
      </c>
      <c r="AB827">
        <v>202227</v>
      </c>
      <c r="AC827">
        <v>202247</v>
      </c>
      <c r="AM827" t="s">
        <v>38</v>
      </c>
      <c r="AN827" t="s">
        <v>39</v>
      </c>
      <c r="BE827" t="s">
        <v>40</v>
      </c>
      <c r="BF827" t="s">
        <v>41</v>
      </c>
    </row>
    <row r="828" spans="1:58">
      <c r="A828">
        <v>86007</v>
      </c>
      <c r="B828" t="s">
        <v>467</v>
      </c>
      <c r="C828">
        <v>755</v>
      </c>
      <c r="D828" t="s">
        <v>45</v>
      </c>
      <c r="E828" t="s">
        <v>46</v>
      </c>
      <c r="F828">
        <v>0.16</v>
      </c>
      <c r="G828">
        <v>22.4</v>
      </c>
      <c r="H828">
        <v>0.14499999999999999</v>
      </c>
      <c r="I828">
        <v>20.3</v>
      </c>
      <c r="J828">
        <v>0.13300000000000001</v>
      </c>
      <c r="K828">
        <v>18.62</v>
      </c>
      <c r="L828">
        <v>0</v>
      </c>
      <c r="M828">
        <v>0</v>
      </c>
      <c r="N828">
        <v>0</v>
      </c>
      <c r="O828">
        <v>0</v>
      </c>
      <c r="P828">
        <v>140</v>
      </c>
      <c r="Q828">
        <v>0.152</v>
      </c>
      <c r="R828">
        <v>21.28</v>
      </c>
      <c r="S828">
        <v>0.13800000000000001</v>
      </c>
      <c r="T828">
        <v>19.32</v>
      </c>
      <c r="U828">
        <v>0.129</v>
      </c>
      <c r="V828">
        <v>18.059999999999999</v>
      </c>
      <c r="W828">
        <v>0</v>
      </c>
      <c r="X828">
        <v>0</v>
      </c>
      <c r="Y828">
        <v>0</v>
      </c>
      <c r="Z828">
        <v>0</v>
      </c>
      <c r="AB828">
        <v>202227</v>
      </c>
      <c r="AC828">
        <v>202247</v>
      </c>
      <c r="AM828" t="s">
        <v>38</v>
      </c>
      <c r="AN828" t="s">
        <v>39</v>
      </c>
      <c r="BE828" t="s">
        <v>40</v>
      </c>
      <c r="BF828" t="s">
        <v>41</v>
      </c>
    </row>
    <row r="829" spans="1:58">
      <c r="A829">
        <v>86008</v>
      </c>
      <c r="B829" t="s">
        <v>468</v>
      </c>
      <c r="C829">
        <v>755</v>
      </c>
      <c r="D829" t="s">
        <v>36</v>
      </c>
      <c r="E829" t="s">
        <v>37</v>
      </c>
      <c r="F829">
        <v>9.1999999999999998E-2</v>
      </c>
      <c r="G829">
        <v>25.76</v>
      </c>
      <c r="H829">
        <v>8.3000000000000004E-2</v>
      </c>
      <c r="I829">
        <v>23.24</v>
      </c>
      <c r="J829">
        <v>7.4999999999999997E-2</v>
      </c>
      <c r="K829">
        <v>21</v>
      </c>
      <c r="L829">
        <v>0</v>
      </c>
      <c r="M829">
        <v>0</v>
      </c>
      <c r="N829">
        <v>0</v>
      </c>
      <c r="O829">
        <v>0</v>
      </c>
      <c r="P829">
        <v>280</v>
      </c>
      <c r="Q829">
        <v>8.6999999999999994E-2</v>
      </c>
      <c r="R829">
        <v>24.36</v>
      </c>
      <c r="S829">
        <v>7.9000000000000001E-2</v>
      </c>
      <c r="T829">
        <v>22.12</v>
      </c>
      <c r="U829">
        <v>7.2999999999999995E-2</v>
      </c>
      <c r="V829">
        <v>20.440000000000001</v>
      </c>
      <c r="W829">
        <v>0</v>
      </c>
      <c r="X829">
        <v>0</v>
      </c>
      <c r="Y829">
        <v>0</v>
      </c>
      <c r="Z829">
        <v>0</v>
      </c>
      <c r="AB829">
        <v>202227</v>
      </c>
      <c r="AC829">
        <v>202247</v>
      </c>
      <c r="AM829" t="s">
        <v>38</v>
      </c>
      <c r="AN829" t="s">
        <v>39</v>
      </c>
      <c r="BE829" t="s">
        <v>40</v>
      </c>
      <c r="BF829" t="s">
        <v>41</v>
      </c>
    </row>
    <row r="830" spans="1:58">
      <c r="A830">
        <v>86008</v>
      </c>
      <c r="B830" t="s">
        <v>468</v>
      </c>
      <c r="C830">
        <v>755</v>
      </c>
      <c r="D830" t="s">
        <v>68</v>
      </c>
      <c r="E830" t="s">
        <v>69</v>
      </c>
      <c r="F830">
        <v>7.9000000000000001E-2</v>
      </c>
      <c r="G830">
        <v>29.62</v>
      </c>
      <c r="H830">
        <v>7.0999999999999994E-2</v>
      </c>
      <c r="I830">
        <v>26.62</v>
      </c>
      <c r="J830">
        <v>6.5000000000000002E-2</v>
      </c>
      <c r="K830">
        <v>24.37</v>
      </c>
      <c r="L830">
        <v>0</v>
      </c>
      <c r="M830">
        <v>0</v>
      </c>
      <c r="N830">
        <v>0</v>
      </c>
      <c r="O830">
        <v>0</v>
      </c>
      <c r="P830">
        <v>375</v>
      </c>
      <c r="Q830">
        <v>7.4999999999999997E-2</v>
      </c>
      <c r="R830">
        <v>28.12</v>
      </c>
      <c r="S830">
        <v>6.7000000000000004E-2</v>
      </c>
      <c r="T830">
        <v>25.12</v>
      </c>
      <c r="U830">
        <v>6.3E-2</v>
      </c>
      <c r="V830">
        <v>23.62</v>
      </c>
      <c r="W830">
        <v>0</v>
      </c>
      <c r="X830">
        <v>0</v>
      </c>
      <c r="Y830">
        <v>0</v>
      </c>
      <c r="Z830">
        <v>0</v>
      </c>
      <c r="AB830">
        <v>202227</v>
      </c>
      <c r="AC830">
        <v>202247</v>
      </c>
      <c r="AM830" t="s">
        <v>38</v>
      </c>
      <c r="AN830" t="s">
        <v>39</v>
      </c>
      <c r="BE830" t="s">
        <v>40</v>
      </c>
      <c r="BF830" t="s">
        <v>41</v>
      </c>
    </row>
    <row r="831" spans="1:58">
      <c r="A831">
        <v>86008</v>
      </c>
      <c r="B831" t="s">
        <v>468</v>
      </c>
      <c r="C831">
        <v>755</v>
      </c>
      <c r="D831" t="s">
        <v>45</v>
      </c>
      <c r="E831" t="s">
        <v>46</v>
      </c>
      <c r="F831">
        <v>0.16</v>
      </c>
      <c r="G831">
        <v>22.4</v>
      </c>
      <c r="H831">
        <v>0.14499999999999999</v>
      </c>
      <c r="I831">
        <v>20.3</v>
      </c>
      <c r="J831">
        <v>0.13300000000000001</v>
      </c>
      <c r="K831">
        <v>18.62</v>
      </c>
      <c r="L831">
        <v>0</v>
      </c>
      <c r="M831">
        <v>0</v>
      </c>
      <c r="N831">
        <v>0</v>
      </c>
      <c r="O831">
        <v>0</v>
      </c>
      <c r="P831">
        <v>140</v>
      </c>
      <c r="Q831">
        <v>0.152</v>
      </c>
      <c r="R831">
        <v>21.28</v>
      </c>
      <c r="S831">
        <v>0.13800000000000001</v>
      </c>
      <c r="T831">
        <v>19.32</v>
      </c>
      <c r="U831">
        <v>0.129</v>
      </c>
      <c r="V831">
        <v>18.059999999999999</v>
      </c>
      <c r="W831">
        <v>0</v>
      </c>
      <c r="X831">
        <v>0</v>
      </c>
      <c r="Y831">
        <v>0</v>
      </c>
      <c r="Z831">
        <v>0</v>
      </c>
      <c r="AB831">
        <v>202227</v>
      </c>
      <c r="AC831">
        <v>202247</v>
      </c>
      <c r="AM831" t="s">
        <v>38</v>
      </c>
      <c r="AN831" t="s">
        <v>39</v>
      </c>
      <c r="BE831" t="s">
        <v>40</v>
      </c>
      <c r="BF831" t="s">
        <v>41</v>
      </c>
    </row>
    <row r="832" spans="1:58">
      <c r="A832">
        <v>86010</v>
      </c>
      <c r="B832" t="s">
        <v>469</v>
      </c>
      <c r="C832">
        <v>755</v>
      </c>
      <c r="D832" t="s">
        <v>36</v>
      </c>
      <c r="E832" t="s">
        <v>37</v>
      </c>
      <c r="F832">
        <v>9.1999999999999998E-2</v>
      </c>
      <c r="G832">
        <v>25.76</v>
      </c>
      <c r="H832">
        <v>8.3000000000000004E-2</v>
      </c>
      <c r="I832">
        <v>23.24</v>
      </c>
      <c r="J832">
        <v>7.4999999999999997E-2</v>
      </c>
      <c r="K832">
        <v>21</v>
      </c>
      <c r="L832">
        <v>0</v>
      </c>
      <c r="M832">
        <v>0</v>
      </c>
      <c r="N832">
        <v>0</v>
      </c>
      <c r="O832">
        <v>0</v>
      </c>
      <c r="P832">
        <v>280</v>
      </c>
      <c r="Q832">
        <v>8.6999999999999994E-2</v>
      </c>
      <c r="R832">
        <v>24.36</v>
      </c>
      <c r="S832">
        <v>7.9000000000000001E-2</v>
      </c>
      <c r="T832">
        <v>22.12</v>
      </c>
      <c r="U832">
        <v>7.2999999999999995E-2</v>
      </c>
      <c r="V832">
        <v>20.440000000000001</v>
      </c>
      <c r="W832">
        <v>0</v>
      </c>
      <c r="X832">
        <v>0</v>
      </c>
      <c r="Y832">
        <v>0</v>
      </c>
      <c r="Z832">
        <v>0</v>
      </c>
      <c r="AB832">
        <v>202227</v>
      </c>
      <c r="AC832">
        <v>202247</v>
      </c>
      <c r="AM832" t="s">
        <v>38</v>
      </c>
      <c r="AN832" t="s">
        <v>39</v>
      </c>
      <c r="BE832" t="s">
        <v>40</v>
      </c>
      <c r="BF832" t="s">
        <v>41</v>
      </c>
    </row>
    <row r="833" spans="1:58">
      <c r="A833">
        <v>86010</v>
      </c>
      <c r="B833" t="s">
        <v>469</v>
      </c>
      <c r="C833">
        <v>755</v>
      </c>
      <c r="D833" t="s">
        <v>68</v>
      </c>
      <c r="E833" t="s">
        <v>69</v>
      </c>
      <c r="F833">
        <v>7.4999999999999997E-2</v>
      </c>
      <c r="G833">
        <v>28.12</v>
      </c>
      <c r="H833">
        <v>6.8000000000000005E-2</v>
      </c>
      <c r="I833">
        <v>25.5</v>
      </c>
      <c r="J833">
        <v>6.2E-2</v>
      </c>
      <c r="K833">
        <v>23.25</v>
      </c>
      <c r="L833">
        <v>0</v>
      </c>
      <c r="M833">
        <v>0</v>
      </c>
      <c r="N833">
        <v>0</v>
      </c>
      <c r="O833">
        <v>0</v>
      </c>
      <c r="P833">
        <v>375</v>
      </c>
      <c r="Q833">
        <v>7.0999999999999994E-2</v>
      </c>
      <c r="R833">
        <v>26.62</v>
      </c>
      <c r="S833">
        <v>6.5000000000000002E-2</v>
      </c>
      <c r="T833">
        <v>24.37</v>
      </c>
      <c r="U833">
        <v>0.06</v>
      </c>
      <c r="V833">
        <v>22.5</v>
      </c>
      <c r="W833">
        <v>0</v>
      </c>
      <c r="X833">
        <v>0</v>
      </c>
      <c r="Y833">
        <v>0</v>
      </c>
      <c r="Z833">
        <v>0</v>
      </c>
      <c r="AB833">
        <v>202227</v>
      </c>
      <c r="AC833">
        <v>202247</v>
      </c>
      <c r="AM833" t="s">
        <v>38</v>
      </c>
      <c r="AN833" t="s">
        <v>39</v>
      </c>
      <c r="BE833" t="s">
        <v>40</v>
      </c>
      <c r="BF833" t="s">
        <v>41</v>
      </c>
    </row>
    <row r="834" spans="1:58">
      <c r="A834">
        <v>86010</v>
      </c>
      <c r="B834" t="s">
        <v>469</v>
      </c>
      <c r="C834">
        <v>755</v>
      </c>
      <c r="D834" t="s">
        <v>45</v>
      </c>
      <c r="E834" t="s">
        <v>46</v>
      </c>
      <c r="F834">
        <v>0.16</v>
      </c>
      <c r="G834">
        <v>22.4</v>
      </c>
      <c r="H834">
        <v>0.14499999999999999</v>
      </c>
      <c r="I834">
        <v>20.3</v>
      </c>
      <c r="J834">
        <v>0.13300000000000001</v>
      </c>
      <c r="K834">
        <v>18.62</v>
      </c>
      <c r="L834">
        <v>0</v>
      </c>
      <c r="M834">
        <v>0</v>
      </c>
      <c r="N834">
        <v>0</v>
      </c>
      <c r="O834">
        <v>0</v>
      </c>
      <c r="P834">
        <v>140</v>
      </c>
      <c r="Q834">
        <v>0.152</v>
      </c>
      <c r="R834">
        <v>21.28</v>
      </c>
      <c r="S834">
        <v>0.13800000000000001</v>
      </c>
      <c r="T834">
        <v>19.32</v>
      </c>
      <c r="U834">
        <v>0.129</v>
      </c>
      <c r="V834">
        <v>18.059999999999999</v>
      </c>
      <c r="W834">
        <v>0</v>
      </c>
      <c r="X834">
        <v>0</v>
      </c>
      <c r="Y834">
        <v>0</v>
      </c>
      <c r="Z834">
        <v>0</v>
      </c>
      <c r="AB834">
        <v>202227</v>
      </c>
      <c r="AC834">
        <v>202247</v>
      </c>
      <c r="AM834" t="s">
        <v>38</v>
      </c>
      <c r="AN834" t="s">
        <v>39</v>
      </c>
      <c r="BE834" t="s">
        <v>40</v>
      </c>
      <c r="BF834" t="s">
        <v>41</v>
      </c>
    </row>
    <row r="835" spans="1:58">
      <c r="A835">
        <v>86011</v>
      </c>
      <c r="B835" t="s">
        <v>470</v>
      </c>
      <c r="C835">
        <v>755</v>
      </c>
      <c r="D835" t="s">
        <v>36</v>
      </c>
      <c r="E835" t="s">
        <v>37</v>
      </c>
      <c r="F835">
        <v>9.1999999999999998E-2</v>
      </c>
      <c r="G835">
        <v>25.76</v>
      </c>
      <c r="H835">
        <v>8.3000000000000004E-2</v>
      </c>
      <c r="I835">
        <v>23.24</v>
      </c>
      <c r="J835">
        <v>7.4999999999999997E-2</v>
      </c>
      <c r="K835">
        <v>21</v>
      </c>
      <c r="L835">
        <v>0</v>
      </c>
      <c r="M835">
        <v>0</v>
      </c>
      <c r="N835">
        <v>0</v>
      </c>
      <c r="O835">
        <v>0</v>
      </c>
      <c r="P835">
        <v>280</v>
      </c>
      <c r="Q835">
        <v>8.6999999999999994E-2</v>
      </c>
      <c r="R835">
        <v>24.36</v>
      </c>
      <c r="S835">
        <v>7.9000000000000001E-2</v>
      </c>
      <c r="T835">
        <v>22.12</v>
      </c>
      <c r="U835">
        <v>7.2999999999999995E-2</v>
      </c>
      <c r="V835">
        <v>20.440000000000001</v>
      </c>
      <c r="W835">
        <v>0</v>
      </c>
      <c r="X835">
        <v>0</v>
      </c>
      <c r="Y835">
        <v>0</v>
      </c>
      <c r="Z835">
        <v>0</v>
      </c>
      <c r="AB835">
        <v>202227</v>
      </c>
      <c r="AC835">
        <v>202247</v>
      </c>
      <c r="AM835" t="s">
        <v>38</v>
      </c>
      <c r="AN835" t="s">
        <v>39</v>
      </c>
      <c r="BE835" t="s">
        <v>40</v>
      </c>
      <c r="BF835" t="s">
        <v>41</v>
      </c>
    </row>
    <row r="836" spans="1:58">
      <c r="A836">
        <v>86011</v>
      </c>
      <c r="B836" t="s">
        <v>470</v>
      </c>
      <c r="C836">
        <v>755</v>
      </c>
      <c r="D836" t="s">
        <v>68</v>
      </c>
      <c r="E836" t="s">
        <v>69</v>
      </c>
      <c r="F836">
        <v>7.4999999999999997E-2</v>
      </c>
      <c r="G836">
        <v>28.12</v>
      </c>
      <c r="H836">
        <v>6.8000000000000005E-2</v>
      </c>
      <c r="I836">
        <v>25.5</v>
      </c>
      <c r="J836">
        <v>6.2E-2</v>
      </c>
      <c r="K836">
        <v>23.25</v>
      </c>
      <c r="L836">
        <v>0</v>
      </c>
      <c r="M836">
        <v>0</v>
      </c>
      <c r="N836">
        <v>0</v>
      </c>
      <c r="O836">
        <v>0</v>
      </c>
      <c r="P836">
        <v>375</v>
      </c>
      <c r="Q836">
        <v>7.0999999999999994E-2</v>
      </c>
      <c r="R836">
        <v>26.62</v>
      </c>
      <c r="S836">
        <v>6.5000000000000002E-2</v>
      </c>
      <c r="T836">
        <v>24.37</v>
      </c>
      <c r="U836">
        <v>0.06</v>
      </c>
      <c r="V836">
        <v>22.5</v>
      </c>
      <c r="W836">
        <v>0</v>
      </c>
      <c r="X836">
        <v>0</v>
      </c>
      <c r="Y836">
        <v>0</v>
      </c>
      <c r="Z836">
        <v>0</v>
      </c>
      <c r="AB836">
        <v>202227</v>
      </c>
      <c r="AC836">
        <v>202247</v>
      </c>
      <c r="AM836" t="s">
        <v>38</v>
      </c>
      <c r="AN836" t="s">
        <v>39</v>
      </c>
      <c r="BE836" t="s">
        <v>40</v>
      </c>
      <c r="BF836" t="s">
        <v>41</v>
      </c>
    </row>
    <row r="837" spans="1:58">
      <c r="A837">
        <v>86011</v>
      </c>
      <c r="B837" t="s">
        <v>470</v>
      </c>
      <c r="C837">
        <v>755</v>
      </c>
      <c r="D837" t="s">
        <v>45</v>
      </c>
      <c r="E837" t="s">
        <v>46</v>
      </c>
      <c r="F837">
        <v>0.16</v>
      </c>
      <c r="G837">
        <v>22.4</v>
      </c>
      <c r="H837">
        <v>0.14499999999999999</v>
      </c>
      <c r="I837">
        <v>20.3</v>
      </c>
      <c r="J837">
        <v>0.13300000000000001</v>
      </c>
      <c r="K837">
        <v>18.62</v>
      </c>
      <c r="L837">
        <v>0</v>
      </c>
      <c r="M837">
        <v>0</v>
      </c>
      <c r="N837">
        <v>0</v>
      </c>
      <c r="O837">
        <v>0</v>
      </c>
      <c r="P837">
        <v>140</v>
      </c>
      <c r="Q837">
        <v>0.152</v>
      </c>
      <c r="R837">
        <v>21.28</v>
      </c>
      <c r="S837">
        <v>0.13800000000000001</v>
      </c>
      <c r="T837">
        <v>19.32</v>
      </c>
      <c r="U837">
        <v>0.129</v>
      </c>
      <c r="V837">
        <v>18.059999999999999</v>
      </c>
      <c r="W837">
        <v>0</v>
      </c>
      <c r="X837">
        <v>0</v>
      </c>
      <c r="Y837">
        <v>0</v>
      </c>
      <c r="Z837">
        <v>0</v>
      </c>
      <c r="AB837">
        <v>202227</v>
      </c>
      <c r="AC837">
        <v>202247</v>
      </c>
      <c r="AM837" t="s">
        <v>38</v>
      </c>
      <c r="AN837" t="s">
        <v>39</v>
      </c>
      <c r="BE837" t="s">
        <v>40</v>
      </c>
      <c r="BF837" t="s">
        <v>41</v>
      </c>
    </row>
    <row r="838" spans="1:58">
      <c r="A838">
        <v>86014</v>
      </c>
      <c r="B838" t="s">
        <v>471</v>
      </c>
      <c r="C838">
        <v>755</v>
      </c>
      <c r="D838" t="s">
        <v>36</v>
      </c>
      <c r="E838" t="s">
        <v>37</v>
      </c>
      <c r="F838">
        <v>9.1999999999999998E-2</v>
      </c>
      <c r="G838">
        <v>25.76</v>
      </c>
      <c r="H838">
        <v>8.3000000000000004E-2</v>
      </c>
      <c r="I838">
        <v>23.24</v>
      </c>
      <c r="J838">
        <v>7.4999999999999997E-2</v>
      </c>
      <c r="K838">
        <v>21</v>
      </c>
      <c r="L838">
        <v>0</v>
      </c>
      <c r="M838">
        <v>0</v>
      </c>
      <c r="N838">
        <v>0</v>
      </c>
      <c r="O838">
        <v>0</v>
      </c>
      <c r="P838">
        <v>280</v>
      </c>
      <c r="Q838">
        <v>8.6999999999999994E-2</v>
      </c>
      <c r="R838">
        <v>24.36</v>
      </c>
      <c r="S838">
        <v>7.9000000000000001E-2</v>
      </c>
      <c r="T838">
        <v>22.12</v>
      </c>
      <c r="U838">
        <v>7.2999999999999995E-2</v>
      </c>
      <c r="V838">
        <v>20.440000000000001</v>
      </c>
      <c r="W838">
        <v>0</v>
      </c>
      <c r="X838">
        <v>0</v>
      </c>
      <c r="Y838">
        <v>0</v>
      </c>
      <c r="Z838">
        <v>0</v>
      </c>
      <c r="AB838">
        <v>202227</v>
      </c>
      <c r="AC838">
        <v>202247</v>
      </c>
      <c r="AM838" t="s">
        <v>38</v>
      </c>
      <c r="AN838" t="s">
        <v>39</v>
      </c>
      <c r="BE838" t="s">
        <v>40</v>
      </c>
      <c r="BF838" t="s">
        <v>41</v>
      </c>
    </row>
    <row r="839" spans="1:58">
      <c r="A839">
        <v>86014</v>
      </c>
      <c r="B839" t="s">
        <v>471</v>
      </c>
      <c r="C839">
        <v>755</v>
      </c>
      <c r="D839" t="s">
        <v>68</v>
      </c>
      <c r="E839" t="s">
        <v>69</v>
      </c>
      <c r="F839">
        <v>7.4999999999999997E-2</v>
      </c>
      <c r="G839">
        <v>28.12</v>
      </c>
      <c r="H839">
        <v>6.8000000000000005E-2</v>
      </c>
      <c r="I839">
        <v>25.5</v>
      </c>
      <c r="J839">
        <v>6.2E-2</v>
      </c>
      <c r="K839">
        <v>23.25</v>
      </c>
      <c r="L839">
        <v>0</v>
      </c>
      <c r="M839">
        <v>0</v>
      </c>
      <c r="N839">
        <v>0</v>
      </c>
      <c r="O839">
        <v>0</v>
      </c>
      <c r="P839">
        <v>375</v>
      </c>
      <c r="Q839">
        <v>7.0999999999999994E-2</v>
      </c>
      <c r="R839">
        <v>26.62</v>
      </c>
      <c r="S839">
        <v>6.5000000000000002E-2</v>
      </c>
      <c r="T839">
        <v>24.37</v>
      </c>
      <c r="U839">
        <v>0.06</v>
      </c>
      <c r="V839">
        <v>22.5</v>
      </c>
      <c r="W839">
        <v>0</v>
      </c>
      <c r="X839">
        <v>0</v>
      </c>
      <c r="Y839">
        <v>0</v>
      </c>
      <c r="Z839">
        <v>0</v>
      </c>
      <c r="AB839">
        <v>202227</v>
      </c>
      <c r="AC839">
        <v>202247</v>
      </c>
      <c r="AM839" t="s">
        <v>38</v>
      </c>
      <c r="AN839" t="s">
        <v>39</v>
      </c>
      <c r="BE839" t="s">
        <v>40</v>
      </c>
      <c r="BF839" t="s">
        <v>41</v>
      </c>
    </row>
    <row r="840" spans="1:58">
      <c r="A840">
        <v>86014</v>
      </c>
      <c r="B840" t="s">
        <v>471</v>
      </c>
      <c r="C840">
        <v>755</v>
      </c>
      <c r="D840" t="s">
        <v>45</v>
      </c>
      <c r="E840" t="s">
        <v>46</v>
      </c>
      <c r="F840">
        <v>0.16</v>
      </c>
      <c r="G840">
        <v>22.4</v>
      </c>
      <c r="H840">
        <v>0.14499999999999999</v>
      </c>
      <c r="I840">
        <v>20.3</v>
      </c>
      <c r="J840">
        <v>0.13300000000000001</v>
      </c>
      <c r="K840">
        <v>18.62</v>
      </c>
      <c r="L840">
        <v>0</v>
      </c>
      <c r="M840">
        <v>0</v>
      </c>
      <c r="N840">
        <v>0</v>
      </c>
      <c r="O840">
        <v>0</v>
      </c>
      <c r="P840">
        <v>140</v>
      </c>
      <c r="Q840">
        <v>0.152</v>
      </c>
      <c r="R840">
        <v>21.28</v>
      </c>
      <c r="S840">
        <v>0.13800000000000001</v>
      </c>
      <c r="T840">
        <v>19.32</v>
      </c>
      <c r="U840">
        <v>0.129</v>
      </c>
      <c r="V840">
        <v>18.059999999999999</v>
      </c>
      <c r="W840">
        <v>0</v>
      </c>
      <c r="X840">
        <v>0</v>
      </c>
      <c r="Y840">
        <v>0</v>
      </c>
      <c r="Z840">
        <v>0</v>
      </c>
      <c r="AB840">
        <v>202227</v>
      </c>
      <c r="AC840">
        <v>202247</v>
      </c>
      <c r="AM840" t="s">
        <v>38</v>
      </c>
      <c r="AN840" t="s">
        <v>39</v>
      </c>
      <c r="BE840" t="s">
        <v>40</v>
      </c>
      <c r="BF840" t="s">
        <v>41</v>
      </c>
    </row>
    <row r="841" spans="1:58">
      <c r="A841">
        <v>86161</v>
      </c>
      <c r="B841" t="s">
        <v>472</v>
      </c>
      <c r="C841">
        <v>755</v>
      </c>
      <c r="D841" t="s">
        <v>36</v>
      </c>
      <c r="E841" t="s">
        <v>37</v>
      </c>
      <c r="F841">
        <v>0.16800000000000001</v>
      </c>
      <c r="G841">
        <v>47.04</v>
      </c>
      <c r="H841">
        <v>0.152</v>
      </c>
      <c r="I841">
        <v>42.56</v>
      </c>
      <c r="J841">
        <v>0.13800000000000001</v>
      </c>
      <c r="K841">
        <v>38.64</v>
      </c>
      <c r="L841">
        <v>0</v>
      </c>
      <c r="M841">
        <v>0</v>
      </c>
      <c r="N841">
        <v>0</v>
      </c>
      <c r="O841">
        <v>0</v>
      </c>
      <c r="P841">
        <v>280</v>
      </c>
      <c r="Q841">
        <v>0.159</v>
      </c>
      <c r="R841">
        <v>44.52</v>
      </c>
      <c r="S841">
        <v>0.14399999999999999</v>
      </c>
      <c r="T841">
        <v>40.32</v>
      </c>
      <c r="U841">
        <v>0.13400000000000001</v>
      </c>
      <c r="V841">
        <v>37.520000000000003</v>
      </c>
      <c r="W841">
        <v>0</v>
      </c>
      <c r="X841">
        <v>0</v>
      </c>
      <c r="Y841">
        <v>0</v>
      </c>
      <c r="Z841">
        <v>0</v>
      </c>
      <c r="AB841">
        <v>202227</v>
      </c>
      <c r="AC841">
        <v>202247</v>
      </c>
      <c r="AM841" t="s">
        <v>38</v>
      </c>
      <c r="AN841" t="s">
        <v>39</v>
      </c>
      <c r="BE841" t="s">
        <v>40</v>
      </c>
      <c r="BF841" t="s">
        <v>41</v>
      </c>
    </row>
    <row r="842" spans="1:58">
      <c r="A842">
        <v>86161</v>
      </c>
      <c r="B842" t="s">
        <v>472</v>
      </c>
      <c r="C842">
        <v>755</v>
      </c>
      <c r="D842" t="s">
        <v>45</v>
      </c>
      <c r="E842" t="s">
        <v>46</v>
      </c>
      <c r="F842">
        <v>0.20499999999999999</v>
      </c>
      <c r="G842">
        <v>28.7</v>
      </c>
      <c r="H842">
        <v>0.186</v>
      </c>
      <c r="I842">
        <v>26.04</v>
      </c>
      <c r="J842">
        <v>0.16800000000000001</v>
      </c>
      <c r="K842">
        <v>23.52</v>
      </c>
      <c r="L842">
        <v>0</v>
      </c>
      <c r="M842">
        <v>0</v>
      </c>
      <c r="N842">
        <v>0</v>
      </c>
      <c r="O842">
        <v>0</v>
      </c>
      <c r="P842">
        <v>140</v>
      </c>
      <c r="Q842">
        <v>0.19400000000000001</v>
      </c>
      <c r="R842">
        <v>27.16</v>
      </c>
      <c r="S842">
        <v>0.17599999999999999</v>
      </c>
      <c r="T842">
        <v>24.64</v>
      </c>
      <c r="U842">
        <v>0.16400000000000001</v>
      </c>
      <c r="V842">
        <v>22.96</v>
      </c>
      <c r="W842">
        <v>0</v>
      </c>
      <c r="X842">
        <v>0</v>
      </c>
      <c r="Y842">
        <v>0</v>
      </c>
      <c r="Z842">
        <v>0</v>
      </c>
      <c r="AB842">
        <v>202227</v>
      </c>
      <c r="AC842">
        <v>202247</v>
      </c>
      <c r="AM842" t="s">
        <v>38</v>
      </c>
      <c r="AN842" t="s">
        <v>39</v>
      </c>
      <c r="BE842" t="s">
        <v>40</v>
      </c>
      <c r="BF842" t="s">
        <v>41</v>
      </c>
    </row>
    <row r="843" spans="1:58">
      <c r="A843">
        <v>86164</v>
      </c>
      <c r="B843" t="s">
        <v>473</v>
      </c>
      <c r="C843">
        <v>755</v>
      </c>
      <c r="D843" t="s">
        <v>36</v>
      </c>
      <c r="E843" t="s">
        <v>37</v>
      </c>
      <c r="F843">
        <v>0.16800000000000001</v>
      </c>
      <c r="G843">
        <v>47.04</v>
      </c>
      <c r="H843">
        <v>0.152</v>
      </c>
      <c r="I843">
        <v>42.56</v>
      </c>
      <c r="J843">
        <v>0.13800000000000001</v>
      </c>
      <c r="K843">
        <v>38.64</v>
      </c>
      <c r="L843">
        <v>0</v>
      </c>
      <c r="M843">
        <v>0</v>
      </c>
      <c r="N843">
        <v>0</v>
      </c>
      <c r="O843">
        <v>0</v>
      </c>
      <c r="P843">
        <v>280</v>
      </c>
      <c r="Q843">
        <v>0.159</v>
      </c>
      <c r="R843">
        <v>44.52</v>
      </c>
      <c r="S843">
        <v>0.14399999999999999</v>
      </c>
      <c r="T843">
        <v>40.32</v>
      </c>
      <c r="U843">
        <v>0.13400000000000001</v>
      </c>
      <c r="V843">
        <v>37.520000000000003</v>
      </c>
      <c r="W843">
        <v>0</v>
      </c>
      <c r="X843">
        <v>0</v>
      </c>
      <c r="Y843">
        <v>0</v>
      </c>
      <c r="Z843">
        <v>0</v>
      </c>
      <c r="AB843">
        <v>202227</v>
      </c>
      <c r="AC843">
        <v>202247</v>
      </c>
      <c r="AM843" t="s">
        <v>38</v>
      </c>
      <c r="AN843" t="s">
        <v>39</v>
      </c>
      <c r="BE843" t="s">
        <v>40</v>
      </c>
      <c r="BF843" t="s">
        <v>41</v>
      </c>
    </row>
    <row r="844" spans="1:58">
      <c r="A844">
        <v>86164</v>
      </c>
      <c r="B844" t="s">
        <v>473</v>
      </c>
      <c r="C844">
        <v>755</v>
      </c>
      <c r="D844" t="s">
        <v>45</v>
      </c>
      <c r="E844" t="s">
        <v>46</v>
      </c>
      <c r="F844">
        <v>0.20499999999999999</v>
      </c>
      <c r="G844">
        <v>28.7</v>
      </c>
      <c r="H844">
        <v>0.186</v>
      </c>
      <c r="I844">
        <v>26.04</v>
      </c>
      <c r="J844">
        <v>0.16800000000000001</v>
      </c>
      <c r="K844">
        <v>23.52</v>
      </c>
      <c r="L844">
        <v>0</v>
      </c>
      <c r="M844">
        <v>0</v>
      </c>
      <c r="N844">
        <v>0</v>
      </c>
      <c r="O844">
        <v>0</v>
      </c>
      <c r="P844">
        <v>140</v>
      </c>
      <c r="Q844">
        <v>0.19400000000000001</v>
      </c>
      <c r="R844">
        <v>27.16</v>
      </c>
      <c r="S844">
        <v>0.17599999999999999</v>
      </c>
      <c r="T844">
        <v>24.64</v>
      </c>
      <c r="U844">
        <v>0.16400000000000001</v>
      </c>
      <c r="V844">
        <v>22.96</v>
      </c>
      <c r="W844">
        <v>0</v>
      </c>
      <c r="X844">
        <v>0</v>
      </c>
      <c r="Y844">
        <v>0</v>
      </c>
      <c r="Z844">
        <v>0</v>
      </c>
      <c r="AB844">
        <v>202227</v>
      </c>
      <c r="AC844">
        <v>202247</v>
      </c>
      <c r="AM844" t="s">
        <v>38</v>
      </c>
      <c r="AN844" t="s">
        <v>39</v>
      </c>
      <c r="BE844" t="s">
        <v>40</v>
      </c>
      <c r="BF844" t="s">
        <v>41</v>
      </c>
    </row>
    <row r="845" spans="1:58">
      <c r="A845">
        <v>86165</v>
      </c>
      <c r="B845" t="s">
        <v>474</v>
      </c>
      <c r="C845">
        <v>755</v>
      </c>
      <c r="D845" t="s">
        <v>36</v>
      </c>
      <c r="E845" t="s">
        <v>37</v>
      </c>
      <c r="F845">
        <v>0.245</v>
      </c>
      <c r="G845">
        <v>68.599999999999994</v>
      </c>
      <c r="H845">
        <v>0.223</v>
      </c>
      <c r="I845">
        <v>62.44</v>
      </c>
      <c r="J845">
        <v>0.20300000000000001</v>
      </c>
      <c r="K845">
        <v>56.84</v>
      </c>
      <c r="L845">
        <v>0</v>
      </c>
      <c r="M845">
        <v>0</v>
      </c>
      <c r="N845">
        <v>0</v>
      </c>
      <c r="O845">
        <v>0</v>
      </c>
      <c r="P845">
        <v>280</v>
      </c>
      <c r="Q845">
        <v>0.23200000000000001</v>
      </c>
      <c r="R845">
        <v>64.959999999999994</v>
      </c>
      <c r="S845">
        <v>0.21199999999999999</v>
      </c>
      <c r="T845">
        <v>59.36</v>
      </c>
      <c r="U845">
        <v>0.19800000000000001</v>
      </c>
      <c r="V845">
        <v>55.44</v>
      </c>
      <c r="W845">
        <v>0</v>
      </c>
      <c r="X845">
        <v>0</v>
      </c>
      <c r="Y845">
        <v>0</v>
      </c>
      <c r="Z845">
        <v>0</v>
      </c>
      <c r="AB845">
        <v>202227</v>
      </c>
      <c r="AC845">
        <v>202247</v>
      </c>
      <c r="AM845" t="s">
        <v>38</v>
      </c>
      <c r="AN845" t="s">
        <v>39</v>
      </c>
      <c r="BE845" t="s">
        <v>40</v>
      </c>
      <c r="BF845" t="s">
        <v>41</v>
      </c>
    </row>
    <row r="846" spans="1:58">
      <c r="A846">
        <v>86166</v>
      </c>
      <c r="B846" t="s">
        <v>475</v>
      </c>
      <c r="C846">
        <v>755</v>
      </c>
      <c r="D846" t="s">
        <v>36</v>
      </c>
      <c r="E846" t="s">
        <v>37</v>
      </c>
      <c r="F846">
        <v>8.8999999999999996E-2</v>
      </c>
      <c r="G846">
        <v>24.92</v>
      </c>
      <c r="H846">
        <v>8.2000000000000003E-2</v>
      </c>
      <c r="I846">
        <v>22.96</v>
      </c>
      <c r="J846">
        <v>7.3999999999999996E-2</v>
      </c>
      <c r="K846">
        <v>20.72</v>
      </c>
      <c r="L846">
        <v>0</v>
      </c>
      <c r="M846">
        <v>0</v>
      </c>
      <c r="N846">
        <v>0</v>
      </c>
      <c r="O846">
        <v>0</v>
      </c>
      <c r="P846">
        <v>280</v>
      </c>
      <c r="Q846">
        <v>8.4000000000000005E-2</v>
      </c>
      <c r="R846">
        <v>23.52</v>
      </c>
      <c r="S846">
        <v>7.6999999999999999E-2</v>
      </c>
      <c r="T846">
        <v>21.56</v>
      </c>
      <c r="U846">
        <v>7.1999999999999995E-2</v>
      </c>
      <c r="V846">
        <v>20.16</v>
      </c>
      <c r="W846">
        <v>0</v>
      </c>
      <c r="X846">
        <v>0</v>
      </c>
      <c r="Y846">
        <v>0</v>
      </c>
      <c r="Z846">
        <v>0</v>
      </c>
      <c r="AB846">
        <v>202227</v>
      </c>
      <c r="AC846">
        <v>202247</v>
      </c>
      <c r="AM846" t="s">
        <v>38</v>
      </c>
      <c r="AN846" t="s">
        <v>39</v>
      </c>
      <c r="BE846" t="s">
        <v>40</v>
      </c>
      <c r="BF846" t="s">
        <v>41</v>
      </c>
    </row>
    <row r="847" spans="1:58">
      <c r="A847">
        <v>86166</v>
      </c>
      <c r="B847" t="s">
        <v>475</v>
      </c>
      <c r="C847">
        <v>755</v>
      </c>
      <c r="D847" t="s">
        <v>45</v>
      </c>
      <c r="E847" t="s">
        <v>46</v>
      </c>
      <c r="F847">
        <v>0.17899999999999999</v>
      </c>
      <c r="G847">
        <v>25.06</v>
      </c>
      <c r="H847">
        <v>0.16300000000000001</v>
      </c>
      <c r="I847">
        <v>22.82</v>
      </c>
      <c r="J847">
        <v>0.14799999999999999</v>
      </c>
      <c r="K847">
        <v>20.72</v>
      </c>
      <c r="L847">
        <v>0</v>
      </c>
      <c r="M847">
        <v>0</v>
      </c>
      <c r="N847">
        <v>0</v>
      </c>
      <c r="O847">
        <v>0</v>
      </c>
      <c r="P847">
        <v>140</v>
      </c>
      <c r="Q847">
        <v>0.16900000000000001</v>
      </c>
      <c r="R847">
        <v>23.66</v>
      </c>
      <c r="S847">
        <v>0.154</v>
      </c>
      <c r="T847">
        <v>21.56</v>
      </c>
      <c r="U847">
        <v>0.14399999999999999</v>
      </c>
      <c r="V847">
        <v>20.16</v>
      </c>
      <c r="W847">
        <v>0</v>
      </c>
      <c r="X847">
        <v>0</v>
      </c>
      <c r="Y847">
        <v>0</v>
      </c>
      <c r="Z847">
        <v>0</v>
      </c>
      <c r="AB847">
        <v>202227</v>
      </c>
      <c r="AC847">
        <v>202247</v>
      </c>
      <c r="AM847" t="s">
        <v>38</v>
      </c>
      <c r="AN847" t="s">
        <v>39</v>
      </c>
      <c r="BE847" t="s">
        <v>40</v>
      </c>
      <c r="BF847" t="s">
        <v>41</v>
      </c>
    </row>
    <row r="848" spans="1:58">
      <c r="A848">
        <v>86188</v>
      </c>
      <c r="B848" t="s">
        <v>476</v>
      </c>
      <c r="C848">
        <v>755</v>
      </c>
      <c r="D848" t="s">
        <v>36</v>
      </c>
      <c r="E848" t="s">
        <v>37</v>
      </c>
      <c r="F848">
        <v>8.8999999999999996E-2</v>
      </c>
      <c r="G848">
        <v>24.92</v>
      </c>
      <c r="H848">
        <v>8.2000000000000003E-2</v>
      </c>
      <c r="I848">
        <v>22.96</v>
      </c>
      <c r="J848">
        <v>7.3999999999999996E-2</v>
      </c>
      <c r="K848">
        <v>20.72</v>
      </c>
      <c r="L848">
        <v>0</v>
      </c>
      <c r="M848">
        <v>0</v>
      </c>
      <c r="N848">
        <v>0</v>
      </c>
      <c r="O848">
        <v>0</v>
      </c>
      <c r="P848">
        <v>280</v>
      </c>
      <c r="Q848">
        <v>8.4000000000000005E-2</v>
      </c>
      <c r="R848">
        <v>23.52</v>
      </c>
      <c r="S848">
        <v>7.6999999999999999E-2</v>
      </c>
      <c r="T848">
        <v>21.56</v>
      </c>
      <c r="U848">
        <v>7.1999999999999995E-2</v>
      </c>
      <c r="V848">
        <v>20.16</v>
      </c>
      <c r="W848">
        <v>0</v>
      </c>
      <c r="X848">
        <v>0</v>
      </c>
      <c r="Y848">
        <v>0</v>
      </c>
      <c r="Z848">
        <v>0</v>
      </c>
      <c r="AB848">
        <v>202227</v>
      </c>
      <c r="AC848">
        <v>202247</v>
      </c>
      <c r="AM848" t="s">
        <v>38</v>
      </c>
      <c r="AN848" t="s">
        <v>39</v>
      </c>
      <c r="BE848" t="s">
        <v>40</v>
      </c>
      <c r="BF848" t="s">
        <v>41</v>
      </c>
    </row>
    <row r="849" spans="1:58">
      <c r="A849">
        <v>86188</v>
      </c>
      <c r="B849" t="s">
        <v>476</v>
      </c>
      <c r="C849">
        <v>755</v>
      </c>
      <c r="D849" t="s">
        <v>45</v>
      </c>
      <c r="E849" t="s">
        <v>46</v>
      </c>
      <c r="F849">
        <v>0.17899999999999999</v>
      </c>
      <c r="G849">
        <v>25.06</v>
      </c>
      <c r="H849">
        <v>0.16300000000000001</v>
      </c>
      <c r="I849">
        <v>22.82</v>
      </c>
      <c r="J849">
        <v>0.14799999999999999</v>
      </c>
      <c r="K849">
        <v>20.72</v>
      </c>
      <c r="L849">
        <v>0</v>
      </c>
      <c r="M849">
        <v>0</v>
      </c>
      <c r="N849">
        <v>0</v>
      </c>
      <c r="O849">
        <v>0</v>
      </c>
      <c r="P849">
        <v>140</v>
      </c>
      <c r="Q849">
        <v>0.16900000000000001</v>
      </c>
      <c r="R849">
        <v>23.66</v>
      </c>
      <c r="S849">
        <v>0.154</v>
      </c>
      <c r="T849">
        <v>21.56</v>
      </c>
      <c r="U849">
        <v>0.14399999999999999</v>
      </c>
      <c r="V849">
        <v>20.16</v>
      </c>
      <c r="W849">
        <v>0</v>
      </c>
      <c r="X849">
        <v>0</v>
      </c>
      <c r="Y849">
        <v>0</v>
      </c>
      <c r="Z849">
        <v>0</v>
      </c>
      <c r="AB849">
        <v>202227</v>
      </c>
      <c r="AC849">
        <v>202247</v>
      </c>
      <c r="AM849" t="s">
        <v>38</v>
      </c>
      <c r="AN849" t="s">
        <v>39</v>
      </c>
      <c r="BE849" t="s">
        <v>40</v>
      </c>
      <c r="BF849" t="s">
        <v>41</v>
      </c>
    </row>
    <row r="850" spans="1:58">
      <c r="A850">
        <v>86312</v>
      </c>
      <c r="B850" t="s">
        <v>477</v>
      </c>
      <c r="C850">
        <v>755</v>
      </c>
      <c r="D850" t="s">
        <v>36</v>
      </c>
      <c r="E850" t="s">
        <v>37</v>
      </c>
      <c r="F850">
        <v>0.245</v>
      </c>
      <c r="G850">
        <v>68.599999999999994</v>
      </c>
      <c r="H850">
        <v>0.223</v>
      </c>
      <c r="I850">
        <v>62.44</v>
      </c>
      <c r="J850">
        <v>0.20300000000000001</v>
      </c>
      <c r="K850">
        <v>56.84</v>
      </c>
      <c r="L850">
        <v>0</v>
      </c>
      <c r="M850">
        <v>0</v>
      </c>
      <c r="N850">
        <v>0</v>
      </c>
      <c r="O850">
        <v>0</v>
      </c>
      <c r="P850">
        <v>280</v>
      </c>
      <c r="Q850">
        <v>0.23200000000000001</v>
      </c>
      <c r="R850">
        <v>64.959999999999994</v>
      </c>
      <c r="S850">
        <v>0.21199999999999999</v>
      </c>
      <c r="T850">
        <v>59.36</v>
      </c>
      <c r="U850">
        <v>0.19800000000000001</v>
      </c>
      <c r="V850">
        <v>55.44</v>
      </c>
      <c r="W850">
        <v>0</v>
      </c>
      <c r="X850">
        <v>0</v>
      </c>
      <c r="Y850">
        <v>0</v>
      </c>
      <c r="Z850">
        <v>0</v>
      </c>
      <c r="AB850">
        <v>202227</v>
      </c>
      <c r="AC850">
        <v>202247</v>
      </c>
      <c r="AM850" t="s">
        <v>38</v>
      </c>
      <c r="AN850" t="s">
        <v>39</v>
      </c>
      <c r="BE850" t="s">
        <v>40</v>
      </c>
      <c r="BF850" t="s">
        <v>41</v>
      </c>
    </row>
    <row r="851" spans="1:58">
      <c r="A851">
        <v>86597</v>
      </c>
      <c r="B851" t="s">
        <v>478</v>
      </c>
      <c r="C851">
        <v>755</v>
      </c>
      <c r="D851" t="s">
        <v>36</v>
      </c>
      <c r="E851" t="s">
        <v>37</v>
      </c>
      <c r="F851">
        <v>5.8000000000000003E-2</v>
      </c>
      <c r="G851">
        <v>16.239999999999998</v>
      </c>
      <c r="H851">
        <v>5.1999999999999998E-2</v>
      </c>
      <c r="I851">
        <v>14.56</v>
      </c>
      <c r="J851">
        <v>4.8000000000000001E-2</v>
      </c>
      <c r="K851">
        <v>13.44</v>
      </c>
      <c r="L851">
        <v>0</v>
      </c>
      <c r="M851">
        <v>0</v>
      </c>
      <c r="N851">
        <v>0</v>
      </c>
      <c r="O851">
        <v>0</v>
      </c>
      <c r="P851">
        <v>280</v>
      </c>
      <c r="Q851">
        <v>5.5E-2</v>
      </c>
      <c r="R851">
        <v>15.4</v>
      </c>
      <c r="S851">
        <v>4.9000000000000002E-2</v>
      </c>
      <c r="T851">
        <v>13.72</v>
      </c>
      <c r="U851">
        <v>4.7E-2</v>
      </c>
      <c r="V851">
        <v>13.16</v>
      </c>
      <c r="W851">
        <v>0</v>
      </c>
      <c r="X851">
        <v>0</v>
      </c>
      <c r="Y851">
        <v>0</v>
      </c>
      <c r="Z851">
        <v>0</v>
      </c>
      <c r="AB851">
        <v>202227</v>
      </c>
      <c r="AC851">
        <v>202247</v>
      </c>
      <c r="AM851" t="s">
        <v>38</v>
      </c>
      <c r="AN851" t="s">
        <v>39</v>
      </c>
      <c r="BE851" t="s">
        <v>40</v>
      </c>
      <c r="BF851" t="s">
        <v>41</v>
      </c>
    </row>
    <row r="852" spans="1:58">
      <c r="A852">
        <v>86597</v>
      </c>
      <c r="B852" t="s">
        <v>478</v>
      </c>
      <c r="C852">
        <v>755</v>
      </c>
      <c r="D852" t="s">
        <v>45</v>
      </c>
      <c r="E852" t="s">
        <v>46</v>
      </c>
      <c r="F852">
        <v>0.11799999999999999</v>
      </c>
      <c r="G852">
        <v>16.52</v>
      </c>
      <c r="H852">
        <v>0.107</v>
      </c>
      <c r="I852">
        <v>14.98</v>
      </c>
      <c r="J852">
        <v>9.8000000000000004E-2</v>
      </c>
      <c r="K852">
        <v>13.72</v>
      </c>
      <c r="L852">
        <v>0</v>
      </c>
      <c r="M852">
        <v>0</v>
      </c>
      <c r="N852">
        <v>0</v>
      </c>
      <c r="O852">
        <v>0</v>
      </c>
      <c r="P852">
        <v>140</v>
      </c>
      <c r="Q852">
        <v>0.111</v>
      </c>
      <c r="R852">
        <v>15.54</v>
      </c>
      <c r="S852">
        <v>0.10199999999999999</v>
      </c>
      <c r="T852">
        <v>14.28</v>
      </c>
      <c r="U852">
        <v>9.5000000000000001E-2</v>
      </c>
      <c r="V852">
        <v>13.3</v>
      </c>
      <c r="W852">
        <v>0</v>
      </c>
      <c r="X852">
        <v>0</v>
      </c>
      <c r="Y852">
        <v>0</v>
      </c>
      <c r="Z852">
        <v>0</v>
      </c>
      <c r="AB852">
        <v>202227</v>
      </c>
      <c r="AC852">
        <v>202247</v>
      </c>
      <c r="AM852" t="s">
        <v>38</v>
      </c>
      <c r="AN852" t="s">
        <v>39</v>
      </c>
      <c r="BE852" t="s">
        <v>40</v>
      </c>
      <c r="BF852" t="s">
        <v>41</v>
      </c>
    </row>
    <row r="853" spans="1:58">
      <c r="A853">
        <v>86829</v>
      </c>
      <c r="B853" t="s">
        <v>479</v>
      </c>
      <c r="C853">
        <v>755</v>
      </c>
      <c r="D853" t="s">
        <v>36</v>
      </c>
      <c r="E853" t="s">
        <v>37</v>
      </c>
      <c r="F853">
        <v>7.8E-2</v>
      </c>
      <c r="G853">
        <v>21.84</v>
      </c>
      <c r="H853">
        <v>7.0999999999999994E-2</v>
      </c>
      <c r="I853">
        <v>19.88</v>
      </c>
      <c r="J853">
        <v>6.5000000000000002E-2</v>
      </c>
      <c r="K853">
        <v>18.2</v>
      </c>
      <c r="L853">
        <v>0</v>
      </c>
      <c r="M853">
        <v>0</v>
      </c>
      <c r="N853">
        <v>0</v>
      </c>
      <c r="O853">
        <v>0</v>
      </c>
      <c r="P853">
        <v>280</v>
      </c>
      <c r="Q853">
        <v>7.2999999999999995E-2</v>
      </c>
      <c r="R853">
        <v>20.440000000000001</v>
      </c>
      <c r="S853">
        <v>6.7000000000000004E-2</v>
      </c>
      <c r="T853">
        <v>18.760000000000002</v>
      </c>
      <c r="U853">
        <v>6.3E-2</v>
      </c>
      <c r="V853">
        <v>17.64</v>
      </c>
      <c r="W853">
        <v>0</v>
      </c>
      <c r="X853">
        <v>0</v>
      </c>
      <c r="Y853">
        <v>0</v>
      </c>
      <c r="Z853">
        <v>0</v>
      </c>
      <c r="AB853">
        <v>202227</v>
      </c>
      <c r="AC853">
        <v>202247</v>
      </c>
      <c r="AM853" t="s">
        <v>38</v>
      </c>
      <c r="AN853" t="s">
        <v>39</v>
      </c>
      <c r="BE853" t="s">
        <v>40</v>
      </c>
      <c r="BF853" t="s">
        <v>41</v>
      </c>
    </row>
    <row r="854" spans="1:58">
      <c r="A854">
        <v>86829</v>
      </c>
      <c r="B854" t="s">
        <v>479</v>
      </c>
      <c r="C854">
        <v>755</v>
      </c>
      <c r="D854" t="s">
        <v>45</v>
      </c>
      <c r="E854" t="s">
        <v>46</v>
      </c>
      <c r="F854">
        <v>0.112</v>
      </c>
      <c r="G854">
        <v>15.68</v>
      </c>
      <c r="H854">
        <v>0.1</v>
      </c>
      <c r="I854">
        <v>14</v>
      </c>
      <c r="J854">
        <v>9.0999999999999998E-2</v>
      </c>
      <c r="K854">
        <v>12.74</v>
      </c>
      <c r="L854">
        <v>0</v>
      </c>
      <c r="M854">
        <v>0</v>
      </c>
      <c r="N854">
        <v>0</v>
      </c>
      <c r="O854">
        <v>0</v>
      </c>
      <c r="P854">
        <v>140</v>
      </c>
      <c r="Q854">
        <v>0.106</v>
      </c>
      <c r="R854">
        <v>14.84</v>
      </c>
      <c r="S854">
        <v>9.5000000000000001E-2</v>
      </c>
      <c r="T854">
        <v>13.3</v>
      </c>
      <c r="U854">
        <v>8.8999999999999996E-2</v>
      </c>
      <c r="V854">
        <v>12.46</v>
      </c>
      <c r="W854">
        <v>0</v>
      </c>
      <c r="X854">
        <v>0</v>
      </c>
      <c r="Y854">
        <v>0</v>
      </c>
      <c r="Z854">
        <v>0</v>
      </c>
      <c r="AB854">
        <v>202227</v>
      </c>
      <c r="AC854">
        <v>202247</v>
      </c>
      <c r="AM854" t="s">
        <v>38</v>
      </c>
      <c r="AN854" t="s">
        <v>39</v>
      </c>
      <c r="BE854" t="s">
        <v>40</v>
      </c>
      <c r="BF854" t="s">
        <v>41</v>
      </c>
    </row>
    <row r="855" spans="1:58">
      <c r="A855">
        <v>86830</v>
      </c>
      <c r="B855" t="s">
        <v>480</v>
      </c>
      <c r="C855">
        <v>755</v>
      </c>
      <c r="D855" t="s">
        <v>36</v>
      </c>
      <c r="E855" t="s">
        <v>37</v>
      </c>
      <c r="F855">
        <v>7.9000000000000001E-2</v>
      </c>
      <c r="G855">
        <v>22.12</v>
      </c>
      <c r="H855">
        <v>7.1999999999999995E-2</v>
      </c>
      <c r="I855">
        <v>20.16</v>
      </c>
      <c r="J855">
        <v>6.6000000000000003E-2</v>
      </c>
      <c r="K855">
        <v>18.48</v>
      </c>
      <c r="L855">
        <v>0</v>
      </c>
      <c r="M855">
        <v>0</v>
      </c>
      <c r="N855">
        <v>0</v>
      </c>
      <c r="O855">
        <v>0</v>
      </c>
      <c r="P855">
        <v>280</v>
      </c>
      <c r="Q855">
        <v>7.4999999999999997E-2</v>
      </c>
      <c r="R855">
        <v>21</v>
      </c>
      <c r="S855">
        <v>6.8000000000000005E-2</v>
      </c>
      <c r="T855">
        <v>19.04</v>
      </c>
      <c r="U855">
        <v>6.4000000000000001E-2</v>
      </c>
      <c r="V855">
        <v>17.920000000000002</v>
      </c>
      <c r="W855">
        <v>0</v>
      </c>
      <c r="X855">
        <v>0</v>
      </c>
      <c r="Y855">
        <v>0</v>
      </c>
      <c r="Z855">
        <v>0</v>
      </c>
      <c r="AB855">
        <v>202227</v>
      </c>
      <c r="AC855">
        <v>202247</v>
      </c>
      <c r="AM855" t="s">
        <v>38</v>
      </c>
      <c r="AN855" t="s">
        <v>39</v>
      </c>
      <c r="BE855" t="s">
        <v>40</v>
      </c>
      <c r="BF855" t="s">
        <v>41</v>
      </c>
    </row>
    <row r="856" spans="1:58">
      <c r="A856">
        <v>86830</v>
      </c>
      <c r="B856" t="s">
        <v>480</v>
      </c>
      <c r="C856">
        <v>755</v>
      </c>
      <c r="D856" t="s">
        <v>68</v>
      </c>
      <c r="E856" t="s">
        <v>69</v>
      </c>
      <c r="F856">
        <v>7.1999999999999995E-2</v>
      </c>
      <c r="G856">
        <v>27</v>
      </c>
      <c r="H856">
        <v>6.5000000000000002E-2</v>
      </c>
      <c r="I856">
        <v>24.37</v>
      </c>
      <c r="J856">
        <v>5.8999999999999997E-2</v>
      </c>
      <c r="K856">
        <v>22.12</v>
      </c>
      <c r="L856">
        <v>0</v>
      </c>
      <c r="M856">
        <v>0</v>
      </c>
      <c r="N856">
        <v>0</v>
      </c>
      <c r="O856">
        <v>0</v>
      </c>
      <c r="P856">
        <v>375</v>
      </c>
      <c r="Q856">
        <v>6.8000000000000005E-2</v>
      </c>
      <c r="R856">
        <v>25.5</v>
      </c>
      <c r="S856">
        <v>6.2E-2</v>
      </c>
      <c r="T856">
        <v>23.25</v>
      </c>
      <c r="U856">
        <v>5.8000000000000003E-2</v>
      </c>
      <c r="V856">
        <v>21.75</v>
      </c>
      <c r="W856">
        <v>0</v>
      </c>
      <c r="X856">
        <v>0</v>
      </c>
      <c r="Y856">
        <v>0</v>
      </c>
      <c r="Z856">
        <v>0</v>
      </c>
      <c r="AB856">
        <v>202227</v>
      </c>
      <c r="AC856">
        <v>202247</v>
      </c>
      <c r="AM856" t="s">
        <v>38</v>
      </c>
      <c r="AN856" t="s">
        <v>39</v>
      </c>
      <c r="BE856" t="s">
        <v>40</v>
      </c>
      <c r="BF856" t="s">
        <v>41</v>
      </c>
    </row>
    <row r="857" spans="1:58">
      <c r="A857">
        <v>86830</v>
      </c>
      <c r="B857" t="s">
        <v>480</v>
      </c>
      <c r="C857">
        <v>755</v>
      </c>
      <c r="D857" t="s">
        <v>45</v>
      </c>
      <c r="E857" t="s">
        <v>46</v>
      </c>
      <c r="F857">
        <v>0.15</v>
      </c>
      <c r="G857">
        <v>21</v>
      </c>
      <c r="H857">
        <v>0.13700000000000001</v>
      </c>
      <c r="I857">
        <v>19.18</v>
      </c>
      <c r="J857">
        <v>0.125</v>
      </c>
      <c r="K857">
        <v>17.5</v>
      </c>
      <c r="L857">
        <v>0</v>
      </c>
      <c r="M857">
        <v>0</v>
      </c>
      <c r="N857">
        <v>0</v>
      </c>
      <c r="O857">
        <v>0</v>
      </c>
      <c r="P857">
        <v>140</v>
      </c>
      <c r="Q857">
        <v>0.14199999999999999</v>
      </c>
      <c r="R857">
        <v>19.88</v>
      </c>
      <c r="S857">
        <v>0.13</v>
      </c>
      <c r="T857">
        <v>18.2</v>
      </c>
      <c r="U857">
        <v>0.122</v>
      </c>
      <c r="V857">
        <v>17.079999999999998</v>
      </c>
      <c r="W857">
        <v>0</v>
      </c>
      <c r="X857">
        <v>0</v>
      </c>
      <c r="Y857">
        <v>0</v>
      </c>
      <c r="Z857">
        <v>0</v>
      </c>
      <c r="AB857">
        <v>202227</v>
      </c>
      <c r="AC857">
        <v>202247</v>
      </c>
      <c r="AM857" t="s">
        <v>38</v>
      </c>
      <c r="AN857" t="s">
        <v>39</v>
      </c>
      <c r="BE857" t="s">
        <v>40</v>
      </c>
      <c r="BF857" t="s">
        <v>41</v>
      </c>
    </row>
    <row r="858" spans="1:58">
      <c r="A858">
        <v>86831</v>
      </c>
      <c r="B858" t="s">
        <v>481</v>
      </c>
      <c r="C858">
        <v>755</v>
      </c>
      <c r="D858" t="s">
        <v>36</v>
      </c>
      <c r="E858" t="s">
        <v>37</v>
      </c>
      <c r="F858">
        <v>9.1999999999999998E-2</v>
      </c>
      <c r="G858">
        <v>25.76</v>
      </c>
      <c r="H858">
        <v>8.3000000000000004E-2</v>
      </c>
      <c r="I858">
        <v>23.24</v>
      </c>
      <c r="J858">
        <v>7.4999999999999997E-2</v>
      </c>
      <c r="K858">
        <v>21</v>
      </c>
      <c r="L858">
        <v>0</v>
      </c>
      <c r="M858">
        <v>0</v>
      </c>
      <c r="N858">
        <v>0</v>
      </c>
      <c r="O858">
        <v>0</v>
      </c>
      <c r="P858">
        <v>280</v>
      </c>
      <c r="Q858">
        <v>8.6999999999999994E-2</v>
      </c>
      <c r="R858">
        <v>24.36</v>
      </c>
      <c r="S858">
        <v>7.9000000000000001E-2</v>
      </c>
      <c r="T858">
        <v>22.12</v>
      </c>
      <c r="U858">
        <v>7.2999999999999995E-2</v>
      </c>
      <c r="V858">
        <v>20.440000000000001</v>
      </c>
      <c r="W858">
        <v>0</v>
      </c>
      <c r="X858">
        <v>0</v>
      </c>
      <c r="Y858">
        <v>0</v>
      </c>
      <c r="Z858">
        <v>0</v>
      </c>
      <c r="AB858">
        <v>202227</v>
      </c>
      <c r="AC858">
        <v>202247</v>
      </c>
      <c r="AM858" t="s">
        <v>38</v>
      </c>
      <c r="AN858" t="s">
        <v>39</v>
      </c>
      <c r="BE858" t="s">
        <v>40</v>
      </c>
      <c r="BF858" t="s">
        <v>41</v>
      </c>
    </row>
    <row r="859" spans="1:58">
      <c r="A859">
        <v>86831</v>
      </c>
      <c r="B859" t="s">
        <v>481</v>
      </c>
      <c r="C859">
        <v>755</v>
      </c>
      <c r="D859" t="s">
        <v>68</v>
      </c>
      <c r="E859" t="s">
        <v>69</v>
      </c>
      <c r="F859">
        <v>7.4999999999999997E-2</v>
      </c>
      <c r="G859">
        <v>28.12</v>
      </c>
      <c r="H859">
        <v>6.8000000000000005E-2</v>
      </c>
      <c r="I859">
        <v>25.5</v>
      </c>
      <c r="J859">
        <v>6.2E-2</v>
      </c>
      <c r="K859">
        <v>23.25</v>
      </c>
      <c r="L859">
        <v>0</v>
      </c>
      <c r="M859">
        <v>0</v>
      </c>
      <c r="N859">
        <v>0</v>
      </c>
      <c r="O859">
        <v>0</v>
      </c>
      <c r="P859">
        <v>375</v>
      </c>
      <c r="Q859">
        <v>7.0999999999999994E-2</v>
      </c>
      <c r="R859">
        <v>26.62</v>
      </c>
      <c r="S859">
        <v>6.5000000000000002E-2</v>
      </c>
      <c r="T859">
        <v>24.37</v>
      </c>
      <c r="U859">
        <v>0.06</v>
      </c>
      <c r="V859">
        <v>22.5</v>
      </c>
      <c r="W859">
        <v>0</v>
      </c>
      <c r="X859">
        <v>0</v>
      </c>
      <c r="Y859">
        <v>0</v>
      </c>
      <c r="Z859">
        <v>0</v>
      </c>
      <c r="AB859">
        <v>202227</v>
      </c>
      <c r="AC859">
        <v>202247</v>
      </c>
      <c r="AM859" t="s">
        <v>38</v>
      </c>
      <c r="AN859" t="s">
        <v>39</v>
      </c>
      <c r="BE859" t="s">
        <v>40</v>
      </c>
      <c r="BF859" t="s">
        <v>41</v>
      </c>
    </row>
    <row r="860" spans="1:58">
      <c r="A860">
        <v>86831</v>
      </c>
      <c r="B860" t="s">
        <v>481</v>
      </c>
      <c r="C860">
        <v>755</v>
      </c>
      <c r="D860" t="s">
        <v>45</v>
      </c>
      <c r="E860" t="s">
        <v>46</v>
      </c>
      <c r="F860">
        <v>0.16</v>
      </c>
      <c r="G860">
        <v>22.4</v>
      </c>
      <c r="H860">
        <v>0.14499999999999999</v>
      </c>
      <c r="I860">
        <v>20.3</v>
      </c>
      <c r="J860">
        <v>0.13300000000000001</v>
      </c>
      <c r="K860">
        <v>18.62</v>
      </c>
      <c r="L860">
        <v>0</v>
      </c>
      <c r="M860">
        <v>0</v>
      </c>
      <c r="N860">
        <v>0</v>
      </c>
      <c r="O860">
        <v>0</v>
      </c>
      <c r="P860">
        <v>140</v>
      </c>
      <c r="Q860">
        <v>0.152</v>
      </c>
      <c r="R860">
        <v>21.28</v>
      </c>
      <c r="S860">
        <v>0.13800000000000001</v>
      </c>
      <c r="T860">
        <v>19.32</v>
      </c>
      <c r="U860">
        <v>0.129</v>
      </c>
      <c r="V860">
        <v>18.059999999999999</v>
      </c>
      <c r="W860">
        <v>0</v>
      </c>
      <c r="X860">
        <v>0</v>
      </c>
      <c r="Y860">
        <v>0</v>
      </c>
      <c r="Z860">
        <v>0</v>
      </c>
      <c r="AB860">
        <v>202227</v>
      </c>
      <c r="AC860">
        <v>202247</v>
      </c>
      <c r="AM860" t="s">
        <v>38</v>
      </c>
      <c r="AN860" t="s">
        <v>39</v>
      </c>
      <c r="BE860" t="s">
        <v>40</v>
      </c>
      <c r="BF860" t="s">
        <v>41</v>
      </c>
    </row>
    <row r="861" spans="1:58">
      <c r="A861">
        <v>87197</v>
      </c>
      <c r="B861" t="s">
        <v>482</v>
      </c>
      <c r="C861">
        <v>755</v>
      </c>
      <c r="D861" t="s">
        <v>36</v>
      </c>
      <c r="E861" t="s">
        <v>37</v>
      </c>
      <c r="F861">
        <v>0.105</v>
      </c>
      <c r="G861">
        <v>29.4</v>
      </c>
      <c r="H861">
        <v>9.5000000000000001E-2</v>
      </c>
      <c r="I861">
        <v>26.6</v>
      </c>
      <c r="J861">
        <v>8.5999999999999993E-2</v>
      </c>
      <c r="K861">
        <v>24.08</v>
      </c>
      <c r="L861">
        <v>0</v>
      </c>
      <c r="M861">
        <v>0</v>
      </c>
      <c r="N861">
        <v>0</v>
      </c>
      <c r="O861">
        <v>0</v>
      </c>
      <c r="P861">
        <v>280</v>
      </c>
      <c r="Q861">
        <v>9.9000000000000005E-2</v>
      </c>
      <c r="R861">
        <v>27.72</v>
      </c>
      <c r="S861">
        <v>0.09</v>
      </c>
      <c r="T861">
        <v>25.2</v>
      </c>
      <c r="U861">
        <v>8.4000000000000005E-2</v>
      </c>
      <c r="V861">
        <v>23.52</v>
      </c>
      <c r="W861">
        <v>0</v>
      </c>
      <c r="X861">
        <v>0</v>
      </c>
      <c r="Y861">
        <v>0</v>
      </c>
      <c r="Z861">
        <v>0</v>
      </c>
      <c r="AB861">
        <v>202227</v>
      </c>
      <c r="AC861">
        <v>202247</v>
      </c>
      <c r="AM861" t="s">
        <v>38</v>
      </c>
      <c r="AN861" t="s">
        <v>39</v>
      </c>
      <c r="BE861" t="s">
        <v>40</v>
      </c>
      <c r="BF861" t="s">
        <v>41</v>
      </c>
    </row>
    <row r="862" spans="1:58">
      <c r="A862">
        <v>87197</v>
      </c>
      <c r="B862" t="s">
        <v>482</v>
      </c>
      <c r="C862">
        <v>755</v>
      </c>
      <c r="D862" t="s">
        <v>45</v>
      </c>
      <c r="E862" t="s">
        <v>46</v>
      </c>
      <c r="F862">
        <v>0.17199999999999999</v>
      </c>
      <c r="G862">
        <v>24.08</v>
      </c>
      <c r="H862">
        <v>0.156</v>
      </c>
      <c r="I862">
        <v>21.84</v>
      </c>
      <c r="J862">
        <v>0.14099999999999999</v>
      </c>
      <c r="K862">
        <v>19.739999999999998</v>
      </c>
      <c r="L862">
        <v>0</v>
      </c>
      <c r="M862">
        <v>0</v>
      </c>
      <c r="N862">
        <v>0</v>
      </c>
      <c r="O862">
        <v>0</v>
      </c>
      <c r="P862">
        <v>140</v>
      </c>
      <c r="Q862">
        <v>0.16300000000000001</v>
      </c>
      <c r="R862">
        <v>22.82</v>
      </c>
      <c r="S862">
        <v>0.14799999999999999</v>
      </c>
      <c r="T862">
        <v>20.72</v>
      </c>
      <c r="U862">
        <v>0.13800000000000001</v>
      </c>
      <c r="V862">
        <v>19.32</v>
      </c>
      <c r="W862">
        <v>0</v>
      </c>
      <c r="X862">
        <v>0</v>
      </c>
      <c r="Y862">
        <v>0</v>
      </c>
      <c r="Z862">
        <v>0</v>
      </c>
      <c r="AB862">
        <v>202227</v>
      </c>
      <c r="AC862">
        <v>202247</v>
      </c>
      <c r="AM862" t="s">
        <v>38</v>
      </c>
      <c r="AN862" t="s">
        <v>39</v>
      </c>
      <c r="BE862" t="s">
        <v>40</v>
      </c>
      <c r="BF862" t="s">
        <v>41</v>
      </c>
    </row>
    <row r="863" spans="1:58">
      <c r="A863">
        <v>87223</v>
      </c>
      <c r="B863" t="s">
        <v>483</v>
      </c>
      <c r="C863">
        <v>755</v>
      </c>
      <c r="D863" t="s">
        <v>36</v>
      </c>
      <c r="E863" t="s">
        <v>37</v>
      </c>
      <c r="F863">
        <v>7.9000000000000001E-2</v>
      </c>
      <c r="G863">
        <v>22.12</v>
      </c>
      <c r="H863">
        <v>7.1999999999999995E-2</v>
      </c>
      <c r="I863">
        <v>20.16</v>
      </c>
      <c r="J863">
        <v>6.6000000000000003E-2</v>
      </c>
      <c r="K863">
        <v>18.48</v>
      </c>
      <c r="L863">
        <v>0</v>
      </c>
      <c r="M863">
        <v>0</v>
      </c>
      <c r="N863">
        <v>0</v>
      </c>
      <c r="O863">
        <v>0</v>
      </c>
      <c r="P863">
        <v>280</v>
      </c>
      <c r="Q863">
        <v>7.4999999999999997E-2</v>
      </c>
      <c r="R863">
        <v>21</v>
      </c>
      <c r="S863">
        <v>6.8000000000000005E-2</v>
      </c>
      <c r="T863">
        <v>19.04</v>
      </c>
      <c r="U863">
        <v>6.4000000000000001E-2</v>
      </c>
      <c r="V863">
        <v>17.920000000000002</v>
      </c>
      <c r="W863">
        <v>0</v>
      </c>
      <c r="X863">
        <v>0</v>
      </c>
      <c r="Y863">
        <v>0</v>
      </c>
      <c r="Z863">
        <v>0</v>
      </c>
      <c r="AB863">
        <v>202227</v>
      </c>
      <c r="AC863">
        <v>202247</v>
      </c>
      <c r="AM863" t="s">
        <v>38</v>
      </c>
      <c r="AN863" t="s">
        <v>39</v>
      </c>
      <c r="BE863" t="s">
        <v>40</v>
      </c>
      <c r="BF863" t="s">
        <v>41</v>
      </c>
    </row>
    <row r="864" spans="1:58">
      <c r="A864">
        <v>87861</v>
      </c>
      <c r="B864" t="s">
        <v>484</v>
      </c>
      <c r="C864">
        <v>755</v>
      </c>
      <c r="D864" t="s">
        <v>36</v>
      </c>
      <c r="E864" t="s">
        <v>37</v>
      </c>
      <c r="F864">
        <v>8.8999999999999996E-2</v>
      </c>
      <c r="G864">
        <v>24.92</v>
      </c>
      <c r="H864">
        <v>8.2000000000000003E-2</v>
      </c>
      <c r="I864">
        <v>22.96</v>
      </c>
      <c r="J864">
        <v>7.3999999999999996E-2</v>
      </c>
      <c r="K864">
        <v>20.72</v>
      </c>
      <c r="L864">
        <v>0</v>
      </c>
      <c r="M864">
        <v>0</v>
      </c>
      <c r="N864">
        <v>0</v>
      </c>
      <c r="O864">
        <v>0</v>
      </c>
      <c r="P864">
        <v>280</v>
      </c>
      <c r="Q864">
        <v>8.4000000000000005E-2</v>
      </c>
      <c r="R864">
        <v>23.52</v>
      </c>
      <c r="S864">
        <v>7.6999999999999999E-2</v>
      </c>
      <c r="T864">
        <v>21.56</v>
      </c>
      <c r="U864">
        <v>7.1999999999999995E-2</v>
      </c>
      <c r="V864">
        <v>20.16</v>
      </c>
      <c r="W864">
        <v>0</v>
      </c>
      <c r="X864">
        <v>0</v>
      </c>
      <c r="Y864">
        <v>0</v>
      </c>
      <c r="Z864">
        <v>0</v>
      </c>
      <c r="AB864">
        <v>202227</v>
      </c>
      <c r="AC864">
        <v>202247</v>
      </c>
      <c r="AM864" t="s">
        <v>38</v>
      </c>
      <c r="AN864" t="s">
        <v>39</v>
      </c>
      <c r="BE864" t="s">
        <v>40</v>
      </c>
      <c r="BF864" t="s">
        <v>41</v>
      </c>
    </row>
    <row r="865" spans="1:58">
      <c r="A865">
        <v>87861</v>
      </c>
      <c r="B865" t="s">
        <v>484</v>
      </c>
      <c r="C865">
        <v>755</v>
      </c>
      <c r="D865" t="s">
        <v>45</v>
      </c>
      <c r="E865" t="s">
        <v>46</v>
      </c>
      <c r="F865">
        <v>0.186</v>
      </c>
      <c r="G865">
        <v>26.04</v>
      </c>
      <c r="H865">
        <v>0.16900000000000001</v>
      </c>
      <c r="I865">
        <v>23.66</v>
      </c>
      <c r="J865">
        <v>0.154</v>
      </c>
      <c r="K865">
        <v>21.56</v>
      </c>
      <c r="L865">
        <v>0</v>
      </c>
      <c r="M865">
        <v>0</v>
      </c>
      <c r="N865">
        <v>0</v>
      </c>
      <c r="O865">
        <v>0</v>
      </c>
      <c r="P865">
        <v>140</v>
      </c>
      <c r="Q865">
        <v>0.17599999999999999</v>
      </c>
      <c r="R865">
        <v>24.64</v>
      </c>
      <c r="S865">
        <v>0.161</v>
      </c>
      <c r="T865">
        <v>22.54</v>
      </c>
      <c r="U865">
        <v>0.15</v>
      </c>
      <c r="V865">
        <v>21</v>
      </c>
      <c r="W865">
        <v>0</v>
      </c>
      <c r="X865">
        <v>0</v>
      </c>
      <c r="Y865">
        <v>0</v>
      </c>
      <c r="Z865">
        <v>0</v>
      </c>
      <c r="AB865">
        <v>202227</v>
      </c>
      <c r="AC865">
        <v>202247</v>
      </c>
      <c r="AM865" t="s">
        <v>38</v>
      </c>
      <c r="AN865" t="s">
        <v>39</v>
      </c>
      <c r="BE865" t="s">
        <v>40</v>
      </c>
      <c r="BF865" t="s">
        <v>41</v>
      </c>
    </row>
    <row r="866" spans="1:58">
      <c r="A866">
        <v>87862</v>
      </c>
      <c r="B866" t="s">
        <v>485</v>
      </c>
      <c r="C866">
        <v>755</v>
      </c>
      <c r="D866" t="s">
        <v>36</v>
      </c>
      <c r="E866" t="s">
        <v>37</v>
      </c>
      <c r="F866">
        <v>8.8999999999999996E-2</v>
      </c>
      <c r="G866">
        <v>24.92</v>
      </c>
      <c r="H866">
        <v>8.2000000000000003E-2</v>
      </c>
      <c r="I866">
        <v>22.96</v>
      </c>
      <c r="J866">
        <v>7.3999999999999996E-2</v>
      </c>
      <c r="K866">
        <v>20.72</v>
      </c>
      <c r="L866">
        <v>0</v>
      </c>
      <c r="M866">
        <v>0</v>
      </c>
      <c r="N866">
        <v>0</v>
      </c>
      <c r="O866">
        <v>0</v>
      </c>
      <c r="P866">
        <v>280</v>
      </c>
      <c r="Q866">
        <v>8.4000000000000005E-2</v>
      </c>
      <c r="R866">
        <v>23.52</v>
      </c>
      <c r="S866">
        <v>7.6999999999999999E-2</v>
      </c>
      <c r="T866">
        <v>21.56</v>
      </c>
      <c r="U866">
        <v>7.1999999999999995E-2</v>
      </c>
      <c r="V866">
        <v>20.16</v>
      </c>
      <c r="W866">
        <v>0</v>
      </c>
      <c r="X866">
        <v>0</v>
      </c>
      <c r="Y866">
        <v>0</v>
      </c>
      <c r="Z866">
        <v>0</v>
      </c>
      <c r="AB866">
        <v>202227</v>
      </c>
      <c r="AC866">
        <v>202247</v>
      </c>
      <c r="AM866" t="s">
        <v>38</v>
      </c>
      <c r="AN866" t="s">
        <v>39</v>
      </c>
      <c r="BE866" t="s">
        <v>40</v>
      </c>
      <c r="BF866" t="s">
        <v>41</v>
      </c>
    </row>
    <row r="867" spans="1:58">
      <c r="A867">
        <v>87862</v>
      </c>
      <c r="B867" t="s">
        <v>485</v>
      </c>
      <c r="C867">
        <v>755</v>
      </c>
      <c r="D867" t="s">
        <v>45</v>
      </c>
      <c r="E867" t="s">
        <v>46</v>
      </c>
      <c r="F867">
        <v>0.186</v>
      </c>
      <c r="G867">
        <v>26.04</v>
      </c>
      <c r="H867">
        <v>0.16900000000000001</v>
      </c>
      <c r="I867">
        <v>23.66</v>
      </c>
      <c r="J867">
        <v>0.154</v>
      </c>
      <c r="K867">
        <v>21.56</v>
      </c>
      <c r="L867">
        <v>0</v>
      </c>
      <c r="M867">
        <v>0</v>
      </c>
      <c r="N867">
        <v>0</v>
      </c>
      <c r="O867">
        <v>0</v>
      </c>
      <c r="P867">
        <v>140</v>
      </c>
      <c r="Q867">
        <v>0.17599999999999999</v>
      </c>
      <c r="R867">
        <v>24.64</v>
      </c>
      <c r="S867">
        <v>0.161</v>
      </c>
      <c r="T867">
        <v>22.54</v>
      </c>
      <c r="U867">
        <v>0.15</v>
      </c>
      <c r="V867">
        <v>21</v>
      </c>
      <c r="W867">
        <v>0</v>
      </c>
      <c r="X867">
        <v>0</v>
      </c>
      <c r="Y867">
        <v>0</v>
      </c>
      <c r="Z867">
        <v>0</v>
      </c>
      <c r="AB867">
        <v>202227</v>
      </c>
      <c r="AC867">
        <v>202247</v>
      </c>
      <c r="AM867" t="s">
        <v>38</v>
      </c>
      <c r="AN867" t="s">
        <v>39</v>
      </c>
      <c r="BE867" t="s">
        <v>40</v>
      </c>
      <c r="BF867" t="s">
        <v>41</v>
      </c>
    </row>
    <row r="868" spans="1:58">
      <c r="A868">
        <v>87864</v>
      </c>
      <c r="B868" t="s">
        <v>486</v>
      </c>
      <c r="C868">
        <v>755</v>
      </c>
      <c r="D868" t="s">
        <v>36</v>
      </c>
      <c r="E868" t="s">
        <v>37</v>
      </c>
      <c r="F868">
        <v>8.8999999999999996E-2</v>
      </c>
      <c r="G868">
        <v>24.92</v>
      </c>
      <c r="H868">
        <v>8.2000000000000003E-2</v>
      </c>
      <c r="I868">
        <v>22.96</v>
      </c>
      <c r="J868">
        <v>7.3999999999999996E-2</v>
      </c>
      <c r="K868">
        <v>20.72</v>
      </c>
      <c r="L868">
        <v>0</v>
      </c>
      <c r="M868">
        <v>0</v>
      </c>
      <c r="N868">
        <v>0</v>
      </c>
      <c r="O868">
        <v>0</v>
      </c>
      <c r="P868">
        <v>280</v>
      </c>
      <c r="Q868">
        <v>8.4000000000000005E-2</v>
      </c>
      <c r="R868">
        <v>23.52</v>
      </c>
      <c r="S868">
        <v>7.6999999999999999E-2</v>
      </c>
      <c r="T868">
        <v>21.56</v>
      </c>
      <c r="U868">
        <v>7.1999999999999995E-2</v>
      </c>
      <c r="V868">
        <v>20.16</v>
      </c>
      <c r="W868">
        <v>0</v>
      </c>
      <c r="X868">
        <v>0</v>
      </c>
      <c r="Y868">
        <v>0</v>
      </c>
      <c r="Z868">
        <v>0</v>
      </c>
      <c r="AB868">
        <v>202227</v>
      </c>
      <c r="AC868">
        <v>202247</v>
      </c>
      <c r="AM868" t="s">
        <v>38</v>
      </c>
      <c r="AN868" t="s">
        <v>39</v>
      </c>
      <c r="BE868" t="s">
        <v>40</v>
      </c>
      <c r="BF868" t="s">
        <v>41</v>
      </c>
    </row>
    <row r="869" spans="1:58">
      <c r="A869">
        <v>87864</v>
      </c>
      <c r="B869" t="s">
        <v>486</v>
      </c>
      <c r="C869">
        <v>755</v>
      </c>
      <c r="D869" t="s">
        <v>45</v>
      </c>
      <c r="E869" t="s">
        <v>46</v>
      </c>
      <c r="F869">
        <v>0.186</v>
      </c>
      <c r="G869">
        <v>26.04</v>
      </c>
      <c r="H869">
        <v>0.16900000000000001</v>
      </c>
      <c r="I869">
        <v>23.66</v>
      </c>
      <c r="J869">
        <v>0.154</v>
      </c>
      <c r="K869">
        <v>21.56</v>
      </c>
      <c r="L869">
        <v>0</v>
      </c>
      <c r="M869">
        <v>0</v>
      </c>
      <c r="N869">
        <v>0</v>
      </c>
      <c r="O869">
        <v>0</v>
      </c>
      <c r="P869">
        <v>140</v>
      </c>
      <c r="Q869">
        <v>0.17599999999999999</v>
      </c>
      <c r="R869">
        <v>24.64</v>
      </c>
      <c r="S869">
        <v>0.161</v>
      </c>
      <c r="T869">
        <v>22.54</v>
      </c>
      <c r="U869">
        <v>0.15</v>
      </c>
      <c r="V869">
        <v>21</v>
      </c>
      <c r="W869">
        <v>0</v>
      </c>
      <c r="X869">
        <v>0</v>
      </c>
      <c r="Y869">
        <v>0</v>
      </c>
      <c r="Z869">
        <v>0</v>
      </c>
      <c r="AB869">
        <v>202227</v>
      </c>
      <c r="AC869">
        <v>202247</v>
      </c>
      <c r="AM869" t="s">
        <v>38</v>
      </c>
      <c r="AN869" t="s">
        <v>39</v>
      </c>
      <c r="BE869" t="s">
        <v>40</v>
      </c>
      <c r="BF869" t="s">
        <v>41</v>
      </c>
    </row>
    <row r="870" spans="1:58">
      <c r="A870">
        <v>87865</v>
      </c>
      <c r="B870" t="s">
        <v>487</v>
      </c>
      <c r="C870">
        <v>755</v>
      </c>
      <c r="D870" t="s">
        <v>36</v>
      </c>
      <c r="E870" t="s">
        <v>37</v>
      </c>
      <c r="F870">
        <v>8.8999999999999996E-2</v>
      </c>
      <c r="G870">
        <v>24.92</v>
      </c>
      <c r="H870">
        <v>8.2000000000000003E-2</v>
      </c>
      <c r="I870">
        <v>22.96</v>
      </c>
      <c r="J870">
        <v>7.3999999999999996E-2</v>
      </c>
      <c r="K870">
        <v>20.72</v>
      </c>
      <c r="L870">
        <v>0</v>
      </c>
      <c r="M870">
        <v>0</v>
      </c>
      <c r="N870">
        <v>0</v>
      </c>
      <c r="O870">
        <v>0</v>
      </c>
      <c r="P870">
        <v>280</v>
      </c>
      <c r="Q870">
        <v>8.4000000000000005E-2</v>
      </c>
      <c r="R870">
        <v>23.52</v>
      </c>
      <c r="S870">
        <v>7.6999999999999999E-2</v>
      </c>
      <c r="T870">
        <v>21.56</v>
      </c>
      <c r="U870">
        <v>7.1999999999999995E-2</v>
      </c>
      <c r="V870">
        <v>20.16</v>
      </c>
      <c r="W870">
        <v>0</v>
      </c>
      <c r="X870">
        <v>0</v>
      </c>
      <c r="Y870">
        <v>0</v>
      </c>
      <c r="Z870">
        <v>0</v>
      </c>
      <c r="AB870">
        <v>202227</v>
      </c>
      <c r="AC870">
        <v>202247</v>
      </c>
      <c r="AM870" t="s">
        <v>38</v>
      </c>
      <c r="AN870" t="s">
        <v>39</v>
      </c>
      <c r="BE870" t="s">
        <v>40</v>
      </c>
      <c r="BF870" t="s">
        <v>41</v>
      </c>
    </row>
    <row r="871" spans="1:58">
      <c r="A871">
        <v>87865</v>
      </c>
      <c r="B871" t="s">
        <v>487</v>
      </c>
      <c r="C871">
        <v>755</v>
      </c>
      <c r="D871" t="s">
        <v>45</v>
      </c>
      <c r="E871" t="s">
        <v>46</v>
      </c>
      <c r="F871">
        <v>0.186</v>
      </c>
      <c r="G871">
        <v>26.04</v>
      </c>
      <c r="H871">
        <v>0.16900000000000001</v>
      </c>
      <c r="I871">
        <v>23.66</v>
      </c>
      <c r="J871">
        <v>0.154</v>
      </c>
      <c r="K871">
        <v>21.56</v>
      </c>
      <c r="L871">
        <v>0</v>
      </c>
      <c r="M871">
        <v>0</v>
      </c>
      <c r="N871">
        <v>0</v>
      </c>
      <c r="O871">
        <v>0</v>
      </c>
      <c r="P871">
        <v>140</v>
      </c>
      <c r="Q871">
        <v>0.17599999999999999</v>
      </c>
      <c r="R871">
        <v>24.64</v>
      </c>
      <c r="S871">
        <v>0.161</v>
      </c>
      <c r="T871">
        <v>22.54</v>
      </c>
      <c r="U871">
        <v>0.15</v>
      </c>
      <c r="V871">
        <v>21</v>
      </c>
      <c r="W871">
        <v>0</v>
      </c>
      <c r="X871">
        <v>0</v>
      </c>
      <c r="Y871">
        <v>0</v>
      </c>
      <c r="Z871">
        <v>0</v>
      </c>
      <c r="AB871">
        <v>202227</v>
      </c>
      <c r="AC871">
        <v>202247</v>
      </c>
      <c r="AM871" t="s">
        <v>38</v>
      </c>
      <c r="AN871" t="s">
        <v>39</v>
      </c>
      <c r="BE871" t="s">
        <v>40</v>
      </c>
      <c r="BF871" t="s">
        <v>41</v>
      </c>
    </row>
    <row r="872" spans="1:58">
      <c r="A872">
        <v>87945</v>
      </c>
      <c r="B872" t="s">
        <v>488</v>
      </c>
      <c r="C872">
        <v>755</v>
      </c>
      <c r="D872" t="s">
        <v>36</v>
      </c>
      <c r="E872" t="s">
        <v>37</v>
      </c>
      <c r="F872">
        <v>7.9000000000000001E-2</v>
      </c>
      <c r="G872">
        <v>22.12</v>
      </c>
      <c r="H872">
        <v>7.1999999999999995E-2</v>
      </c>
      <c r="I872">
        <v>20.16</v>
      </c>
      <c r="J872">
        <v>6.6000000000000003E-2</v>
      </c>
      <c r="K872">
        <v>18.48</v>
      </c>
      <c r="L872">
        <v>0</v>
      </c>
      <c r="M872">
        <v>0</v>
      </c>
      <c r="N872">
        <v>0</v>
      </c>
      <c r="O872">
        <v>0</v>
      </c>
      <c r="P872">
        <v>280</v>
      </c>
      <c r="Q872">
        <v>7.4999999999999997E-2</v>
      </c>
      <c r="R872">
        <v>21</v>
      </c>
      <c r="S872">
        <v>6.8000000000000005E-2</v>
      </c>
      <c r="T872">
        <v>19.04</v>
      </c>
      <c r="U872">
        <v>6.4000000000000001E-2</v>
      </c>
      <c r="V872">
        <v>17.920000000000002</v>
      </c>
      <c r="W872">
        <v>0</v>
      </c>
      <c r="X872">
        <v>0</v>
      </c>
      <c r="Y872">
        <v>0</v>
      </c>
      <c r="Z872">
        <v>0</v>
      </c>
      <c r="AB872">
        <v>202227</v>
      </c>
      <c r="AC872">
        <v>202247</v>
      </c>
      <c r="AM872" t="s">
        <v>38</v>
      </c>
      <c r="AN872" t="s">
        <v>39</v>
      </c>
      <c r="BE872" t="s">
        <v>40</v>
      </c>
      <c r="BF872" t="s">
        <v>41</v>
      </c>
    </row>
    <row r="873" spans="1:58">
      <c r="A873">
        <v>87945</v>
      </c>
      <c r="B873" t="s">
        <v>488</v>
      </c>
      <c r="C873">
        <v>755</v>
      </c>
      <c r="D873" t="s">
        <v>68</v>
      </c>
      <c r="E873" t="s">
        <v>69</v>
      </c>
      <c r="F873">
        <v>6.5000000000000002E-2</v>
      </c>
      <c r="G873">
        <v>24.37</v>
      </c>
      <c r="H873">
        <v>5.8999999999999997E-2</v>
      </c>
      <c r="I873">
        <v>22.12</v>
      </c>
      <c r="J873">
        <v>5.2999999999999999E-2</v>
      </c>
      <c r="K873">
        <v>19.87</v>
      </c>
      <c r="L873">
        <v>0</v>
      </c>
      <c r="M873">
        <v>0</v>
      </c>
      <c r="N873">
        <v>0</v>
      </c>
      <c r="O873">
        <v>0</v>
      </c>
      <c r="P873">
        <v>375</v>
      </c>
      <c r="Q873">
        <v>6.0999999999999999E-2</v>
      </c>
      <c r="R873">
        <v>22.87</v>
      </c>
      <c r="S873">
        <v>5.6000000000000001E-2</v>
      </c>
      <c r="T873">
        <v>21</v>
      </c>
      <c r="U873">
        <v>5.1999999999999998E-2</v>
      </c>
      <c r="V873">
        <v>19.5</v>
      </c>
      <c r="W873">
        <v>0</v>
      </c>
      <c r="X873">
        <v>0</v>
      </c>
      <c r="Y873">
        <v>0</v>
      </c>
      <c r="Z873">
        <v>0</v>
      </c>
      <c r="AB873">
        <v>202227</v>
      </c>
      <c r="AC873">
        <v>202247</v>
      </c>
      <c r="AM873" t="s">
        <v>38</v>
      </c>
      <c r="AN873" t="s">
        <v>39</v>
      </c>
      <c r="BE873" t="s">
        <v>40</v>
      </c>
      <c r="BF873" t="s">
        <v>41</v>
      </c>
    </row>
    <row r="874" spans="1:58">
      <c r="A874">
        <v>87945</v>
      </c>
      <c r="B874" t="s">
        <v>488</v>
      </c>
      <c r="C874">
        <v>755</v>
      </c>
      <c r="D874" t="s">
        <v>45</v>
      </c>
      <c r="E874" t="s">
        <v>46</v>
      </c>
      <c r="F874">
        <v>0.15</v>
      </c>
      <c r="G874">
        <v>21</v>
      </c>
      <c r="H874">
        <v>0.13700000000000001</v>
      </c>
      <c r="I874">
        <v>19.18</v>
      </c>
      <c r="J874">
        <v>0.125</v>
      </c>
      <c r="K874">
        <v>17.5</v>
      </c>
      <c r="L874">
        <v>0</v>
      </c>
      <c r="M874">
        <v>0</v>
      </c>
      <c r="N874">
        <v>0</v>
      </c>
      <c r="O874">
        <v>0</v>
      </c>
      <c r="P874">
        <v>140</v>
      </c>
      <c r="Q874">
        <v>0.14199999999999999</v>
      </c>
      <c r="R874">
        <v>19.88</v>
      </c>
      <c r="S874">
        <v>0.13</v>
      </c>
      <c r="T874">
        <v>18.2</v>
      </c>
      <c r="U874">
        <v>0.122</v>
      </c>
      <c r="V874">
        <v>17.079999999999998</v>
      </c>
      <c r="W874">
        <v>0</v>
      </c>
      <c r="X874">
        <v>0</v>
      </c>
      <c r="Y874">
        <v>0</v>
      </c>
      <c r="Z874">
        <v>0</v>
      </c>
      <c r="AB874">
        <v>202227</v>
      </c>
      <c r="AC874">
        <v>202247</v>
      </c>
      <c r="AM874" t="s">
        <v>38</v>
      </c>
      <c r="AN874" t="s">
        <v>39</v>
      </c>
      <c r="BE874" t="s">
        <v>40</v>
      </c>
      <c r="BF874" t="s">
        <v>41</v>
      </c>
    </row>
    <row r="875" spans="1:58">
      <c r="A875">
        <v>87946</v>
      </c>
      <c r="B875" t="s">
        <v>489</v>
      </c>
      <c r="C875">
        <v>755</v>
      </c>
      <c r="D875" t="s">
        <v>36</v>
      </c>
      <c r="E875" t="s">
        <v>37</v>
      </c>
      <c r="F875">
        <v>7.9000000000000001E-2</v>
      </c>
      <c r="G875">
        <v>22.12</v>
      </c>
      <c r="H875">
        <v>7.1999999999999995E-2</v>
      </c>
      <c r="I875">
        <v>20.16</v>
      </c>
      <c r="J875">
        <v>6.6000000000000003E-2</v>
      </c>
      <c r="K875">
        <v>18.48</v>
      </c>
      <c r="L875">
        <v>0</v>
      </c>
      <c r="M875">
        <v>0</v>
      </c>
      <c r="N875">
        <v>0</v>
      </c>
      <c r="O875">
        <v>0</v>
      </c>
      <c r="P875">
        <v>280</v>
      </c>
      <c r="Q875">
        <v>7.4999999999999997E-2</v>
      </c>
      <c r="R875">
        <v>21</v>
      </c>
      <c r="S875">
        <v>6.8000000000000005E-2</v>
      </c>
      <c r="T875">
        <v>19.04</v>
      </c>
      <c r="U875">
        <v>6.4000000000000001E-2</v>
      </c>
      <c r="V875">
        <v>17.920000000000002</v>
      </c>
      <c r="W875">
        <v>0</v>
      </c>
      <c r="X875">
        <v>0</v>
      </c>
      <c r="Y875">
        <v>0</v>
      </c>
      <c r="Z875">
        <v>0</v>
      </c>
      <c r="AB875">
        <v>202227</v>
      </c>
      <c r="AC875">
        <v>202247</v>
      </c>
      <c r="AM875" t="s">
        <v>38</v>
      </c>
      <c r="AN875" t="s">
        <v>39</v>
      </c>
      <c r="BE875" t="s">
        <v>40</v>
      </c>
      <c r="BF875" t="s">
        <v>41</v>
      </c>
    </row>
    <row r="876" spans="1:58">
      <c r="A876">
        <v>87946</v>
      </c>
      <c r="B876" t="s">
        <v>489</v>
      </c>
      <c r="C876">
        <v>755</v>
      </c>
      <c r="D876" t="s">
        <v>68</v>
      </c>
      <c r="E876" t="s">
        <v>69</v>
      </c>
      <c r="F876">
        <v>6.5000000000000002E-2</v>
      </c>
      <c r="G876">
        <v>24.37</v>
      </c>
      <c r="H876">
        <v>5.8999999999999997E-2</v>
      </c>
      <c r="I876">
        <v>22.12</v>
      </c>
      <c r="J876">
        <v>5.2999999999999999E-2</v>
      </c>
      <c r="K876">
        <v>19.87</v>
      </c>
      <c r="L876">
        <v>0</v>
      </c>
      <c r="M876">
        <v>0</v>
      </c>
      <c r="N876">
        <v>0</v>
      </c>
      <c r="O876">
        <v>0</v>
      </c>
      <c r="P876">
        <v>375</v>
      </c>
      <c r="Q876">
        <v>6.0999999999999999E-2</v>
      </c>
      <c r="R876">
        <v>22.87</v>
      </c>
      <c r="S876">
        <v>5.6000000000000001E-2</v>
      </c>
      <c r="T876">
        <v>21</v>
      </c>
      <c r="U876">
        <v>5.1999999999999998E-2</v>
      </c>
      <c r="V876">
        <v>19.5</v>
      </c>
      <c r="W876">
        <v>0</v>
      </c>
      <c r="X876">
        <v>0</v>
      </c>
      <c r="Y876">
        <v>0</v>
      </c>
      <c r="Z876">
        <v>0</v>
      </c>
      <c r="AB876">
        <v>202227</v>
      </c>
      <c r="AC876">
        <v>202247</v>
      </c>
      <c r="AM876" t="s">
        <v>38</v>
      </c>
      <c r="AN876" t="s">
        <v>39</v>
      </c>
      <c r="BE876" t="s">
        <v>40</v>
      </c>
      <c r="BF876" t="s">
        <v>41</v>
      </c>
    </row>
    <row r="877" spans="1:58">
      <c r="A877">
        <v>87946</v>
      </c>
      <c r="B877" t="s">
        <v>489</v>
      </c>
      <c r="C877">
        <v>755</v>
      </c>
      <c r="D877" t="s">
        <v>45</v>
      </c>
      <c r="E877" t="s">
        <v>46</v>
      </c>
      <c r="F877">
        <v>0.15</v>
      </c>
      <c r="G877">
        <v>21</v>
      </c>
      <c r="H877">
        <v>0.13700000000000001</v>
      </c>
      <c r="I877">
        <v>19.18</v>
      </c>
      <c r="J877">
        <v>0.125</v>
      </c>
      <c r="K877">
        <v>17.5</v>
      </c>
      <c r="L877">
        <v>0</v>
      </c>
      <c r="M877">
        <v>0</v>
      </c>
      <c r="N877">
        <v>0</v>
      </c>
      <c r="O877">
        <v>0</v>
      </c>
      <c r="P877">
        <v>140</v>
      </c>
      <c r="Q877">
        <v>0.14199999999999999</v>
      </c>
      <c r="R877">
        <v>19.88</v>
      </c>
      <c r="S877">
        <v>0.13</v>
      </c>
      <c r="T877">
        <v>18.2</v>
      </c>
      <c r="U877">
        <v>0.122</v>
      </c>
      <c r="V877">
        <v>17.079999999999998</v>
      </c>
      <c r="W877">
        <v>0</v>
      </c>
      <c r="X877">
        <v>0</v>
      </c>
      <c r="Y877">
        <v>0</v>
      </c>
      <c r="Z877">
        <v>0</v>
      </c>
      <c r="AB877">
        <v>202227</v>
      </c>
      <c r="AC877">
        <v>202247</v>
      </c>
      <c r="AM877" t="s">
        <v>38</v>
      </c>
      <c r="AN877" t="s">
        <v>39</v>
      </c>
      <c r="BE877" t="s">
        <v>40</v>
      </c>
      <c r="BF877" t="s">
        <v>41</v>
      </c>
    </row>
    <row r="878" spans="1:58">
      <c r="A878">
        <v>87947</v>
      </c>
      <c r="B878" t="s">
        <v>490</v>
      </c>
      <c r="C878">
        <v>755</v>
      </c>
      <c r="D878" t="s">
        <v>36</v>
      </c>
      <c r="E878" t="s">
        <v>37</v>
      </c>
      <c r="F878">
        <v>7.9000000000000001E-2</v>
      </c>
      <c r="G878">
        <v>22.12</v>
      </c>
      <c r="H878">
        <v>7.1999999999999995E-2</v>
      </c>
      <c r="I878">
        <v>20.16</v>
      </c>
      <c r="J878">
        <v>6.6000000000000003E-2</v>
      </c>
      <c r="K878">
        <v>18.48</v>
      </c>
      <c r="L878">
        <v>0</v>
      </c>
      <c r="M878">
        <v>0</v>
      </c>
      <c r="N878">
        <v>0</v>
      </c>
      <c r="O878">
        <v>0</v>
      </c>
      <c r="P878">
        <v>280</v>
      </c>
      <c r="Q878">
        <v>7.4999999999999997E-2</v>
      </c>
      <c r="R878">
        <v>21</v>
      </c>
      <c r="S878">
        <v>6.8000000000000005E-2</v>
      </c>
      <c r="T878">
        <v>19.04</v>
      </c>
      <c r="U878">
        <v>6.4000000000000001E-2</v>
      </c>
      <c r="V878">
        <v>17.920000000000002</v>
      </c>
      <c r="W878">
        <v>0</v>
      </c>
      <c r="X878">
        <v>0</v>
      </c>
      <c r="Y878">
        <v>0</v>
      </c>
      <c r="Z878">
        <v>0</v>
      </c>
      <c r="AB878">
        <v>202227</v>
      </c>
      <c r="AC878">
        <v>202247</v>
      </c>
      <c r="AM878" t="s">
        <v>38</v>
      </c>
      <c r="AN878" t="s">
        <v>39</v>
      </c>
      <c r="BE878" t="s">
        <v>40</v>
      </c>
      <c r="BF878" t="s">
        <v>41</v>
      </c>
    </row>
    <row r="879" spans="1:58">
      <c r="A879">
        <v>87947</v>
      </c>
      <c r="B879" t="s">
        <v>490</v>
      </c>
      <c r="C879">
        <v>755</v>
      </c>
      <c r="D879" t="s">
        <v>68</v>
      </c>
      <c r="E879" t="s">
        <v>69</v>
      </c>
      <c r="F879">
        <v>6.5000000000000002E-2</v>
      </c>
      <c r="G879">
        <v>24.37</v>
      </c>
      <c r="H879">
        <v>5.8999999999999997E-2</v>
      </c>
      <c r="I879">
        <v>22.12</v>
      </c>
      <c r="J879">
        <v>5.2999999999999999E-2</v>
      </c>
      <c r="K879">
        <v>19.87</v>
      </c>
      <c r="L879">
        <v>0</v>
      </c>
      <c r="M879">
        <v>0</v>
      </c>
      <c r="N879">
        <v>0</v>
      </c>
      <c r="O879">
        <v>0</v>
      </c>
      <c r="P879">
        <v>375</v>
      </c>
      <c r="Q879">
        <v>6.0999999999999999E-2</v>
      </c>
      <c r="R879">
        <v>22.87</v>
      </c>
      <c r="S879">
        <v>5.6000000000000001E-2</v>
      </c>
      <c r="T879">
        <v>21</v>
      </c>
      <c r="U879">
        <v>5.1999999999999998E-2</v>
      </c>
      <c r="V879">
        <v>19.5</v>
      </c>
      <c r="W879">
        <v>0</v>
      </c>
      <c r="X879">
        <v>0</v>
      </c>
      <c r="Y879">
        <v>0</v>
      </c>
      <c r="Z879">
        <v>0</v>
      </c>
      <c r="AB879">
        <v>202227</v>
      </c>
      <c r="AC879">
        <v>202247</v>
      </c>
      <c r="AM879" t="s">
        <v>38</v>
      </c>
      <c r="AN879" t="s">
        <v>39</v>
      </c>
      <c r="BE879" t="s">
        <v>40</v>
      </c>
      <c r="BF879" t="s">
        <v>41</v>
      </c>
    </row>
    <row r="880" spans="1:58">
      <c r="A880">
        <v>87947</v>
      </c>
      <c r="B880" t="s">
        <v>490</v>
      </c>
      <c r="C880">
        <v>755</v>
      </c>
      <c r="D880" t="s">
        <v>45</v>
      </c>
      <c r="E880" t="s">
        <v>46</v>
      </c>
      <c r="F880">
        <v>0.15</v>
      </c>
      <c r="G880">
        <v>21</v>
      </c>
      <c r="H880">
        <v>0.13700000000000001</v>
      </c>
      <c r="I880">
        <v>19.18</v>
      </c>
      <c r="J880">
        <v>0.125</v>
      </c>
      <c r="K880">
        <v>17.5</v>
      </c>
      <c r="L880">
        <v>0</v>
      </c>
      <c r="M880">
        <v>0</v>
      </c>
      <c r="N880">
        <v>0</v>
      </c>
      <c r="O880">
        <v>0</v>
      </c>
      <c r="P880">
        <v>140</v>
      </c>
      <c r="Q880">
        <v>0.14199999999999999</v>
      </c>
      <c r="R880">
        <v>19.88</v>
      </c>
      <c r="S880">
        <v>0.13</v>
      </c>
      <c r="T880">
        <v>18.2</v>
      </c>
      <c r="U880">
        <v>0.122</v>
      </c>
      <c r="V880">
        <v>17.079999999999998</v>
      </c>
      <c r="W880">
        <v>0</v>
      </c>
      <c r="X880">
        <v>0</v>
      </c>
      <c r="Y880">
        <v>0</v>
      </c>
      <c r="Z880">
        <v>0</v>
      </c>
      <c r="AB880">
        <v>202227</v>
      </c>
      <c r="AC880">
        <v>202247</v>
      </c>
      <c r="AM880" t="s">
        <v>38</v>
      </c>
      <c r="AN880" t="s">
        <v>39</v>
      </c>
      <c r="BE880" t="s">
        <v>40</v>
      </c>
      <c r="BF880" t="s">
        <v>41</v>
      </c>
    </row>
    <row r="881" spans="1:58">
      <c r="A881">
        <v>87948</v>
      </c>
      <c r="B881" t="s">
        <v>491</v>
      </c>
      <c r="C881">
        <v>755</v>
      </c>
      <c r="D881" t="s">
        <v>36</v>
      </c>
      <c r="E881" t="s">
        <v>37</v>
      </c>
      <c r="F881">
        <v>7.9000000000000001E-2</v>
      </c>
      <c r="G881">
        <v>22.12</v>
      </c>
      <c r="H881">
        <v>7.1999999999999995E-2</v>
      </c>
      <c r="I881">
        <v>20.16</v>
      </c>
      <c r="J881">
        <v>6.6000000000000003E-2</v>
      </c>
      <c r="K881">
        <v>18.48</v>
      </c>
      <c r="L881">
        <v>0</v>
      </c>
      <c r="M881">
        <v>0</v>
      </c>
      <c r="N881">
        <v>0</v>
      </c>
      <c r="O881">
        <v>0</v>
      </c>
      <c r="P881">
        <v>280</v>
      </c>
      <c r="Q881">
        <v>7.4999999999999997E-2</v>
      </c>
      <c r="R881">
        <v>21</v>
      </c>
      <c r="S881">
        <v>6.8000000000000005E-2</v>
      </c>
      <c r="T881">
        <v>19.04</v>
      </c>
      <c r="U881">
        <v>6.4000000000000001E-2</v>
      </c>
      <c r="V881">
        <v>17.920000000000002</v>
      </c>
      <c r="W881">
        <v>0</v>
      </c>
      <c r="X881">
        <v>0</v>
      </c>
      <c r="Y881">
        <v>0</v>
      </c>
      <c r="Z881">
        <v>0</v>
      </c>
      <c r="AB881">
        <v>202227</v>
      </c>
      <c r="AC881">
        <v>202247</v>
      </c>
      <c r="AM881" t="s">
        <v>38</v>
      </c>
      <c r="AN881" t="s">
        <v>39</v>
      </c>
      <c r="BE881" t="s">
        <v>40</v>
      </c>
      <c r="BF881" t="s">
        <v>41</v>
      </c>
    </row>
    <row r="882" spans="1:58">
      <c r="A882">
        <v>87948</v>
      </c>
      <c r="B882" t="s">
        <v>491</v>
      </c>
      <c r="C882">
        <v>755</v>
      </c>
      <c r="D882" t="s">
        <v>68</v>
      </c>
      <c r="E882" t="s">
        <v>69</v>
      </c>
      <c r="F882">
        <v>6.5000000000000002E-2</v>
      </c>
      <c r="G882">
        <v>24.37</v>
      </c>
      <c r="H882">
        <v>5.8999999999999997E-2</v>
      </c>
      <c r="I882">
        <v>22.12</v>
      </c>
      <c r="J882">
        <v>5.2999999999999999E-2</v>
      </c>
      <c r="K882">
        <v>19.87</v>
      </c>
      <c r="L882">
        <v>0</v>
      </c>
      <c r="M882">
        <v>0</v>
      </c>
      <c r="N882">
        <v>0</v>
      </c>
      <c r="O882">
        <v>0</v>
      </c>
      <c r="P882">
        <v>375</v>
      </c>
      <c r="Q882">
        <v>6.0999999999999999E-2</v>
      </c>
      <c r="R882">
        <v>22.87</v>
      </c>
      <c r="S882">
        <v>5.6000000000000001E-2</v>
      </c>
      <c r="T882">
        <v>21</v>
      </c>
      <c r="U882">
        <v>5.1999999999999998E-2</v>
      </c>
      <c r="V882">
        <v>19.5</v>
      </c>
      <c r="W882">
        <v>0</v>
      </c>
      <c r="X882">
        <v>0</v>
      </c>
      <c r="Y882">
        <v>0</v>
      </c>
      <c r="Z882">
        <v>0</v>
      </c>
      <c r="AB882">
        <v>202227</v>
      </c>
      <c r="AC882">
        <v>202247</v>
      </c>
      <c r="AM882" t="s">
        <v>38</v>
      </c>
      <c r="AN882" t="s">
        <v>39</v>
      </c>
      <c r="BE882" t="s">
        <v>40</v>
      </c>
      <c r="BF882" t="s">
        <v>41</v>
      </c>
    </row>
    <row r="883" spans="1:58">
      <c r="A883">
        <v>87948</v>
      </c>
      <c r="B883" t="s">
        <v>491</v>
      </c>
      <c r="C883">
        <v>755</v>
      </c>
      <c r="D883" t="s">
        <v>45</v>
      </c>
      <c r="E883" t="s">
        <v>46</v>
      </c>
      <c r="F883">
        <v>0.15</v>
      </c>
      <c r="G883">
        <v>21</v>
      </c>
      <c r="H883">
        <v>0.13700000000000001</v>
      </c>
      <c r="I883">
        <v>19.18</v>
      </c>
      <c r="J883">
        <v>0.125</v>
      </c>
      <c r="K883">
        <v>17.5</v>
      </c>
      <c r="L883">
        <v>0</v>
      </c>
      <c r="M883">
        <v>0</v>
      </c>
      <c r="N883">
        <v>0</v>
      </c>
      <c r="O883">
        <v>0</v>
      </c>
      <c r="P883">
        <v>140</v>
      </c>
      <c r="Q883">
        <v>0.14199999999999999</v>
      </c>
      <c r="R883">
        <v>19.88</v>
      </c>
      <c r="S883">
        <v>0.13</v>
      </c>
      <c r="T883">
        <v>18.2</v>
      </c>
      <c r="U883">
        <v>0.122</v>
      </c>
      <c r="V883">
        <v>17.079999999999998</v>
      </c>
      <c r="W883">
        <v>0</v>
      </c>
      <c r="X883">
        <v>0</v>
      </c>
      <c r="Y883">
        <v>0</v>
      </c>
      <c r="Z883">
        <v>0</v>
      </c>
      <c r="AB883">
        <v>202227</v>
      </c>
      <c r="AC883">
        <v>202247</v>
      </c>
      <c r="AM883" t="s">
        <v>38</v>
      </c>
      <c r="AN883" t="s">
        <v>39</v>
      </c>
      <c r="BE883" t="s">
        <v>40</v>
      </c>
      <c r="BF883" t="s">
        <v>41</v>
      </c>
    </row>
    <row r="884" spans="1:58">
      <c r="A884">
        <v>87998</v>
      </c>
      <c r="B884" t="s">
        <v>492</v>
      </c>
      <c r="C884">
        <v>755</v>
      </c>
      <c r="D884" t="s">
        <v>36</v>
      </c>
      <c r="E884" t="s">
        <v>37</v>
      </c>
      <c r="F884">
        <v>7.8E-2</v>
      </c>
      <c r="G884">
        <v>21.84</v>
      </c>
      <c r="H884">
        <v>7.0999999999999994E-2</v>
      </c>
      <c r="I884">
        <v>19.88</v>
      </c>
      <c r="J884">
        <v>6.5000000000000002E-2</v>
      </c>
      <c r="K884">
        <v>18.2</v>
      </c>
      <c r="L884">
        <v>0</v>
      </c>
      <c r="M884">
        <v>0</v>
      </c>
      <c r="N884">
        <v>0</v>
      </c>
      <c r="O884">
        <v>0</v>
      </c>
      <c r="P884">
        <v>280</v>
      </c>
      <c r="Q884">
        <v>7.2999999999999995E-2</v>
      </c>
      <c r="R884">
        <v>20.440000000000001</v>
      </c>
      <c r="S884">
        <v>6.7000000000000004E-2</v>
      </c>
      <c r="T884">
        <v>18.760000000000002</v>
      </c>
      <c r="U884">
        <v>6.3E-2</v>
      </c>
      <c r="V884">
        <v>17.64</v>
      </c>
      <c r="W884">
        <v>0</v>
      </c>
      <c r="X884">
        <v>0</v>
      </c>
      <c r="Y884">
        <v>0</v>
      </c>
      <c r="Z884">
        <v>0</v>
      </c>
      <c r="AB884">
        <v>202227</v>
      </c>
      <c r="AC884">
        <v>202247</v>
      </c>
      <c r="AE884" t="s">
        <v>71</v>
      </c>
      <c r="AF884" t="s">
        <v>72</v>
      </c>
      <c r="AM884" t="s">
        <v>38</v>
      </c>
      <c r="AN884" t="s">
        <v>39</v>
      </c>
      <c r="BE884" t="s">
        <v>40</v>
      </c>
      <c r="BF884" t="s">
        <v>41</v>
      </c>
    </row>
    <row r="885" spans="1:58">
      <c r="A885">
        <v>87998</v>
      </c>
      <c r="B885" t="s">
        <v>492</v>
      </c>
      <c r="C885">
        <v>755</v>
      </c>
      <c r="D885" t="s">
        <v>45</v>
      </c>
      <c r="E885" t="s">
        <v>46</v>
      </c>
      <c r="F885">
        <v>0.112</v>
      </c>
      <c r="G885">
        <v>15.68</v>
      </c>
      <c r="H885">
        <v>0.1</v>
      </c>
      <c r="I885">
        <v>14</v>
      </c>
      <c r="J885">
        <v>9.0999999999999998E-2</v>
      </c>
      <c r="K885">
        <v>12.74</v>
      </c>
      <c r="L885">
        <v>0</v>
      </c>
      <c r="M885">
        <v>0</v>
      </c>
      <c r="N885">
        <v>0</v>
      </c>
      <c r="O885">
        <v>0</v>
      </c>
      <c r="P885">
        <v>140</v>
      </c>
      <c r="Q885">
        <v>0.106</v>
      </c>
      <c r="R885">
        <v>14.84</v>
      </c>
      <c r="S885">
        <v>9.5000000000000001E-2</v>
      </c>
      <c r="T885">
        <v>13.3</v>
      </c>
      <c r="U885">
        <v>8.8999999999999996E-2</v>
      </c>
      <c r="V885">
        <v>12.46</v>
      </c>
      <c r="W885">
        <v>0</v>
      </c>
      <c r="X885">
        <v>0</v>
      </c>
      <c r="Y885">
        <v>0</v>
      </c>
      <c r="Z885">
        <v>0</v>
      </c>
      <c r="AB885">
        <v>202227</v>
      </c>
      <c r="AC885">
        <v>202247</v>
      </c>
      <c r="AE885" t="s">
        <v>71</v>
      </c>
      <c r="AF885" t="s">
        <v>72</v>
      </c>
      <c r="AM885" t="s">
        <v>38</v>
      </c>
      <c r="AN885" t="s">
        <v>39</v>
      </c>
      <c r="BE885" t="s">
        <v>40</v>
      </c>
      <c r="BF885" t="s">
        <v>41</v>
      </c>
    </row>
    <row r="886" spans="1:58">
      <c r="A886">
        <v>87999</v>
      </c>
      <c r="B886" t="s">
        <v>493</v>
      </c>
      <c r="C886">
        <v>755</v>
      </c>
      <c r="D886" t="s">
        <v>36</v>
      </c>
      <c r="E886" t="s">
        <v>37</v>
      </c>
      <c r="F886">
        <v>7.8E-2</v>
      </c>
      <c r="G886">
        <v>21.84</v>
      </c>
      <c r="H886">
        <v>7.0999999999999994E-2</v>
      </c>
      <c r="I886">
        <v>19.88</v>
      </c>
      <c r="J886">
        <v>6.5000000000000002E-2</v>
      </c>
      <c r="K886">
        <v>18.2</v>
      </c>
      <c r="L886">
        <v>0</v>
      </c>
      <c r="M886">
        <v>0</v>
      </c>
      <c r="N886">
        <v>0</v>
      </c>
      <c r="O886">
        <v>0</v>
      </c>
      <c r="P886">
        <v>280</v>
      </c>
      <c r="Q886">
        <v>7.2999999999999995E-2</v>
      </c>
      <c r="R886">
        <v>20.440000000000001</v>
      </c>
      <c r="S886">
        <v>6.7000000000000004E-2</v>
      </c>
      <c r="T886">
        <v>18.760000000000002</v>
      </c>
      <c r="U886">
        <v>6.3E-2</v>
      </c>
      <c r="V886">
        <v>17.64</v>
      </c>
      <c r="W886">
        <v>0</v>
      </c>
      <c r="X886">
        <v>0</v>
      </c>
      <c r="Y886">
        <v>0</v>
      </c>
      <c r="Z886">
        <v>0</v>
      </c>
      <c r="AB886">
        <v>202227</v>
      </c>
      <c r="AC886">
        <v>202247</v>
      </c>
      <c r="AE886" t="s">
        <v>71</v>
      </c>
      <c r="AF886" t="s">
        <v>72</v>
      </c>
      <c r="AM886" t="s">
        <v>38</v>
      </c>
      <c r="AN886" t="s">
        <v>39</v>
      </c>
      <c r="BE886" t="s">
        <v>40</v>
      </c>
      <c r="BF886" t="s">
        <v>41</v>
      </c>
    </row>
    <row r="887" spans="1:58">
      <c r="A887">
        <v>87999</v>
      </c>
      <c r="B887" t="s">
        <v>493</v>
      </c>
      <c r="C887">
        <v>755</v>
      </c>
      <c r="D887" t="s">
        <v>45</v>
      </c>
      <c r="E887" t="s">
        <v>46</v>
      </c>
      <c r="F887">
        <v>0.112</v>
      </c>
      <c r="G887">
        <v>15.68</v>
      </c>
      <c r="H887">
        <v>0.1</v>
      </c>
      <c r="I887">
        <v>14</v>
      </c>
      <c r="J887">
        <v>9.0999999999999998E-2</v>
      </c>
      <c r="K887">
        <v>12.74</v>
      </c>
      <c r="L887">
        <v>0</v>
      </c>
      <c r="M887">
        <v>0</v>
      </c>
      <c r="N887">
        <v>0</v>
      </c>
      <c r="O887">
        <v>0</v>
      </c>
      <c r="P887">
        <v>140</v>
      </c>
      <c r="Q887">
        <v>0.106</v>
      </c>
      <c r="R887">
        <v>14.84</v>
      </c>
      <c r="S887">
        <v>9.5000000000000001E-2</v>
      </c>
      <c r="T887">
        <v>13.3</v>
      </c>
      <c r="U887">
        <v>8.8999999999999996E-2</v>
      </c>
      <c r="V887">
        <v>12.46</v>
      </c>
      <c r="W887">
        <v>0</v>
      </c>
      <c r="X887">
        <v>0</v>
      </c>
      <c r="Y887">
        <v>0</v>
      </c>
      <c r="Z887">
        <v>0</v>
      </c>
      <c r="AB887">
        <v>202227</v>
      </c>
      <c r="AC887">
        <v>202247</v>
      </c>
      <c r="AE887" t="s">
        <v>71</v>
      </c>
      <c r="AF887" t="s">
        <v>72</v>
      </c>
      <c r="AM887" t="s">
        <v>38</v>
      </c>
      <c r="AN887" t="s">
        <v>39</v>
      </c>
      <c r="BE887" t="s">
        <v>40</v>
      </c>
      <c r="BF887" t="s">
        <v>41</v>
      </c>
    </row>
    <row r="888" spans="1:58">
      <c r="A888">
        <v>88001</v>
      </c>
      <c r="B888" t="s">
        <v>494</v>
      </c>
      <c r="C888">
        <v>755</v>
      </c>
      <c r="D888" t="s">
        <v>36</v>
      </c>
      <c r="E888" t="s">
        <v>37</v>
      </c>
      <c r="F888">
        <v>0.26200000000000001</v>
      </c>
      <c r="G888">
        <v>73.36</v>
      </c>
      <c r="H888">
        <v>0.23699999999999999</v>
      </c>
      <c r="I888">
        <v>66.36</v>
      </c>
      <c r="J888">
        <v>0.216</v>
      </c>
      <c r="K888">
        <v>60.48</v>
      </c>
      <c r="L888">
        <v>0</v>
      </c>
      <c r="M888">
        <v>0</v>
      </c>
      <c r="N888">
        <v>0</v>
      </c>
      <c r="O888">
        <v>0</v>
      </c>
      <c r="P888">
        <v>280</v>
      </c>
      <c r="Q888">
        <v>0.248</v>
      </c>
      <c r="R888">
        <v>69.44</v>
      </c>
      <c r="S888">
        <v>0.22500000000000001</v>
      </c>
      <c r="T888">
        <v>63</v>
      </c>
      <c r="U888">
        <v>0.21</v>
      </c>
      <c r="V888">
        <v>58.8</v>
      </c>
      <c r="W888">
        <v>0</v>
      </c>
      <c r="X888">
        <v>0</v>
      </c>
      <c r="Y888">
        <v>0</v>
      </c>
      <c r="Z888">
        <v>0</v>
      </c>
      <c r="AB888">
        <v>202227</v>
      </c>
      <c r="AC888">
        <v>202247</v>
      </c>
      <c r="AM888" t="s">
        <v>38</v>
      </c>
      <c r="AN888" t="s">
        <v>39</v>
      </c>
      <c r="BE888" t="s">
        <v>40</v>
      </c>
      <c r="BF888" t="s">
        <v>41</v>
      </c>
    </row>
    <row r="889" spans="1:58">
      <c r="A889">
        <v>88001</v>
      </c>
      <c r="B889" t="s">
        <v>494</v>
      </c>
      <c r="C889">
        <v>755</v>
      </c>
      <c r="D889" t="s">
        <v>45</v>
      </c>
      <c r="E889" t="s">
        <v>46</v>
      </c>
      <c r="F889">
        <v>0.32200000000000001</v>
      </c>
      <c r="G889">
        <v>45.08</v>
      </c>
      <c r="H889">
        <v>0.29199999999999998</v>
      </c>
      <c r="I889">
        <v>40.880000000000003</v>
      </c>
      <c r="J889">
        <v>0.26600000000000001</v>
      </c>
      <c r="K889">
        <v>37.24</v>
      </c>
      <c r="L889">
        <v>0</v>
      </c>
      <c r="M889">
        <v>0</v>
      </c>
      <c r="N889">
        <v>0</v>
      </c>
      <c r="O889">
        <v>0</v>
      </c>
      <c r="P889">
        <v>140</v>
      </c>
      <c r="Q889">
        <v>0.30499999999999999</v>
      </c>
      <c r="R889">
        <v>42.7</v>
      </c>
      <c r="S889">
        <v>0.27700000000000002</v>
      </c>
      <c r="T889">
        <v>38.78</v>
      </c>
      <c r="U889">
        <v>0.25900000000000001</v>
      </c>
      <c r="V889">
        <v>36.26</v>
      </c>
      <c r="W889">
        <v>0</v>
      </c>
      <c r="X889">
        <v>0</v>
      </c>
      <c r="Y889">
        <v>0</v>
      </c>
      <c r="Z889">
        <v>0</v>
      </c>
      <c r="AB889">
        <v>202227</v>
      </c>
      <c r="AC889">
        <v>202247</v>
      </c>
      <c r="AM889" t="s">
        <v>38</v>
      </c>
      <c r="AN889" t="s">
        <v>39</v>
      </c>
      <c r="BE889" t="s">
        <v>40</v>
      </c>
      <c r="BF889" t="s">
        <v>41</v>
      </c>
    </row>
    <row r="890" spans="1:58">
      <c r="A890">
        <v>88002</v>
      </c>
      <c r="B890" t="s">
        <v>495</v>
      </c>
      <c r="C890">
        <v>755</v>
      </c>
      <c r="D890" t="s">
        <v>36</v>
      </c>
      <c r="E890" t="s">
        <v>37</v>
      </c>
      <c r="F890">
        <v>8.8999999999999996E-2</v>
      </c>
      <c r="G890">
        <v>24.92</v>
      </c>
      <c r="H890">
        <v>8.2000000000000003E-2</v>
      </c>
      <c r="I890">
        <v>22.96</v>
      </c>
      <c r="J890">
        <v>7.3999999999999996E-2</v>
      </c>
      <c r="K890">
        <v>20.72</v>
      </c>
      <c r="L890">
        <v>0</v>
      </c>
      <c r="M890">
        <v>0</v>
      </c>
      <c r="N890">
        <v>0</v>
      </c>
      <c r="O890">
        <v>0</v>
      </c>
      <c r="P890">
        <v>280</v>
      </c>
      <c r="Q890">
        <v>8.4000000000000005E-2</v>
      </c>
      <c r="R890">
        <v>23.52</v>
      </c>
      <c r="S890">
        <v>7.6999999999999999E-2</v>
      </c>
      <c r="T890">
        <v>21.56</v>
      </c>
      <c r="U890">
        <v>7.1999999999999995E-2</v>
      </c>
      <c r="V890">
        <v>20.16</v>
      </c>
      <c r="W890">
        <v>0</v>
      </c>
      <c r="X890">
        <v>0</v>
      </c>
      <c r="Y890">
        <v>0</v>
      </c>
      <c r="Z890">
        <v>0</v>
      </c>
      <c r="AB890">
        <v>202227</v>
      </c>
      <c r="AC890">
        <v>202247</v>
      </c>
      <c r="AM890" t="s">
        <v>38</v>
      </c>
      <c r="AN890" t="s">
        <v>39</v>
      </c>
      <c r="BE890" t="s">
        <v>40</v>
      </c>
      <c r="BF890" t="s">
        <v>41</v>
      </c>
    </row>
    <row r="891" spans="1:58">
      <c r="A891">
        <v>88002</v>
      </c>
      <c r="B891" t="s">
        <v>495</v>
      </c>
      <c r="C891">
        <v>755</v>
      </c>
      <c r="D891" t="s">
        <v>45</v>
      </c>
      <c r="E891" t="s">
        <v>46</v>
      </c>
      <c r="F891">
        <v>0.17899999999999999</v>
      </c>
      <c r="G891">
        <v>25.06</v>
      </c>
      <c r="H891">
        <v>0.16300000000000001</v>
      </c>
      <c r="I891">
        <v>22.82</v>
      </c>
      <c r="J891">
        <v>0.14799999999999999</v>
      </c>
      <c r="K891">
        <v>20.72</v>
      </c>
      <c r="L891">
        <v>0</v>
      </c>
      <c r="M891">
        <v>0</v>
      </c>
      <c r="N891">
        <v>0</v>
      </c>
      <c r="O891">
        <v>0</v>
      </c>
      <c r="P891">
        <v>140</v>
      </c>
      <c r="Q891">
        <v>0.16900000000000001</v>
      </c>
      <c r="R891">
        <v>23.66</v>
      </c>
      <c r="S891">
        <v>0.154</v>
      </c>
      <c r="T891">
        <v>21.56</v>
      </c>
      <c r="U891">
        <v>0.14399999999999999</v>
      </c>
      <c r="V891">
        <v>20.16</v>
      </c>
      <c r="W891">
        <v>0</v>
      </c>
      <c r="X891">
        <v>0</v>
      </c>
      <c r="Y891">
        <v>0</v>
      </c>
      <c r="Z891">
        <v>0</v>
      </c>
      <c r="AB891">
        <v>202227</v>
      </c>
      <c r="AC891">
        <v>202247</v>
      </c>
      <c r="AM891" t="s">
        <v>38</v>
      </c>
      <c r="AN891" t="s">
        <v>39</v>
      </c>
      <c r="BE891" t="s">
        <v>40</v>
      </c>
      <c r="BF891" t="s">
        <v>41</v>
      </c>
    </row>
    <row r="892" spans="1:58">
      <c r="A892">
        <v>88004</v>
      </c>
      <c r="B892" t="s">
        <v>496</v>
      </c>
      <c r="C892">
        <v>755</v>
      </c>
      <c r="D892" t="s">
        <v>36</v>
      </c>
      <c r="E892" t="s">
        <v>37</v>
      </c>
      <c r="F892">
        <v>8.8999999999999996E-2</v>
      </c>
      <c r="G892">
        <v>24.92</v>
      </c>
      <c r="H892">
        <v>8.2000000000000003E-2</v>
      </c>
      <c r="I892">
        <v>22.96</v>
      </c>
      <c r="J892">
        <v>7.3999999999999996E-2</v>
      </c>
      <c r="K892">
        <v>20.72</v>
      </c>
      <c r="L892">
        <v>0</v>
      </c>
      <c r="M892">
        <v>0</v>
      </c>
      <c r="N892">
        <v>0</v>
      </c>
      <c r="O892">
        <v>0</v>
      </c>
      <c r="P892">
        <v>280</v>
      </c>
      <c r="Q892">
        <v>8.4000000000000005E-2</v>
      </c>
      <c r="R892">
        <v>23.52</v>
      </c>
      <c r="S892">
        <v>7.6999999999999999E-2</v>
      </c>
      <c r="T892">
        <v>21.56</v>
      </c>
      <c r="U892">
        <v>7.1999999999999995E-2</v>
      </c>
      <c r="V892">
        <v>20.16</v>
      </c>
      <c r="W892">
        <v>0</v>
      </c>
      <c r="X892">
        <v>0</v>
      </c>
      <c r="Y892">
        <v>0</v>
      </c>
      <c r="Z892">
        <v>0</v>
      </c>
      <c r="AB892">
        <v>202227</v>
      </c>
      <c r="AC892">
        <v>202247</v>
      </c>
      <c r="AM892" t="s">
        <v>38</v>
      </c>
      <c r="AN892" t="s">
        <v>39</v>
      </c>
      <c r="BE892" t="s">
        <v>40</v>
      </c>
      <c r="BF892" t="s">
        <v>41</v>
      </c>
    </row>
    <row r="893" spans="1:58">
      <c r="A893">
        <v>88004</v>
      </c>
      <c r="B893" t="s">
        <v>496</v>
      </c>
      <c r="C893">
        <v>755</v>
      </c>
      <c r="D893" t="s">
        <v>45</v>
      </c>
      <c r="E893" t="s">
        <v>46</v>
      </c>
      <c r="F893">
        <v>0.17899999999999999</v>
      </c>
      <c r="G893">
        <v>25.06</v>
      </c>
      <c r="H893">
        <v>0.16300000000000001</v>
      </c>
      <c r="I893">
        <v>22.82</v>
      </c>
      <c r="J893">
        <v>0.14799999999999999</v>
      </c>
      <c r="K893">
        <v>20.72</v>
      </c>
      <c r="L893">
        <v>0</v>
      </c>
      <c r="M893">
        <v>0</v>
      </c>
      <c r="N893">
        <v>0</v>
      </c>
      <c r="O893">
        <v>0</v>
      </c>
      <c r="P893">
        <v>140</v>
      </c>
      <c r="Q893">
        <v>0.16900000000000001</v>
      </c>
      <c r="R893">
        <v>23.66</v>
      </c>
      <c r="S893">
        <v>0.154</v>
      </c>
      <c r="T893">
        <v>21.56</v>
      </c>
      <c r="U893">
        <v>0.14399999999999999</v>
      </c>
      <c r="V893">
        <v>20.16</v>
      </c>
      <c r="W893">
        <v>0</v>
      </c>
      <c r="X893">
        <v>0</v>
      </c>
      <c r="Y893">
        <v>0</v>
      </c>
      <c r="Z893">
        <v>0</v>
      </c>
      <c r="AB893">
        <v>202227</v>
      </c>
      <c r="AC893">
        <v>202247</v>
      </c>
      <c r="AM893" t="s">
        <v>38</v>
      </c>
      <c r="AN893" t="s">
        <v>39</v>
      </c>
      <c r="BE893" t="s">
        <v>40</v>
      </c>
      <c r="BF893" t="s">
        <v>41</v>
      </c>
    </row>
    <row r="894" spans="1:58">
      <c r="A894">
        <v>88006</v>
      </c>
      <c r="B894" t="s">
        <v>497</v>
      </c>
      <c r="C894">
        <v>755</v>
      </c>
      <c r="D894" t="s">
        <v>36</v>
      </c>
      <c r="E894" t="s">
        <v>37</v>
      </c>
      <c r="F894">
        <v>8.8999999999999996E-2</v>
      </c>
      <c r="G894">
        <v>24.92</v>
      </c>
      <c r="H894">
        <v>8.2000000000000003E-2</v>
      </c>
      <c r="I894">
        <v>22.96</v>
      </c>
      <c r="J894">
        <v>7.3999999999999996E-2</v>
      </c>
      <c r="K894">
        <v>20.72</v>
      </c>
      <c r="L894">
        <v>0</v>
      </c>
      <c r="M894">
        <v>0</v>
      </c>
      <c r="N894">
        <v>0</v>
      </c>
      <c r="O894">
        <v>0</v>
      </c>
      <c r="P894">
        <v>280</v>
      </c>
      <c r="Q894">
        <v>8.4000000000000005E-2</v>
      </c>
      <c r="R894">
        <v>23.52</v>
      </c>
      <c r="S894">
        <v>7.6999999999999999E-2</v>
      </c>
      <c r="T894">
        <v>21.56</v>
      </c>
      <c r="U894">
        <v>7.1999999999999995E-2</v>
      </c>
      <c r="V894">
        <v>20.16</v>
      </c>
      <c r="W894">
        <v>0</v>
      </c>
      <c r="X894">
        <v>0</v>
      </c>
      <c r="Y894">
        <v>0</v>
      </c>
      <c r="Z894">
        <v>0</v>
      </c>
      <c r="AB894">
        <v>202227</v>
      </c>
      <c r="AC894">
        <v>202247</v>
      </c>
      <c r="AM894" t="s">
        <v>38</v>
      </c>
      <c r="AN894" t="s">
        <v>39</v>
      </c>
      <c r="BE894" t="s">
        <v>40</v>
      </c>
      <c r="BF894" t="s">
        <v>41</v>
      </c>
    </row>
    <row r="895" spans="1:58">
      <c r="A895">
        <v>88006</v>
      </c>
      <c r="B895" t="s">
        <v>497</v>
      </c>
      <c r="C895">
        <v>755</v>
      </c>
      <c r="D895" t="s">
        <v>45</v>
      </c>
      <c r="E895" t="s">
        <v>46</v>
      </c>
      <c r="F895">
        <v>0.17899999999999999</v>
      </c>
      <c r="G895">
        <v>25.06</v>
      </c>
      <c r="H895">
        <v>0.16300000000000001</v>
      </c>
      <c r="I895">
        <v>22.82</v>
      </c>
      <c r="J895">
        <v>0.14799999999999999</v>
      </c>
      <c r="K895">
        <v>20.72</v>
      </c>
      <c r="L895">
        <v>0</v>
      </c>
      <c r="M895">
        <v>0</v>
      </c>
      <c r="N895">
        <v>0</v>
      </c>
      <c r="O895">
        <v>0</v>
      </c>
      <c r="P895">
        <v>140</v>
      </c>
      <c r="Q895">
        <v>0.16900000000000001</v>
      </c>
      <c r="R895">
        <v>23.66</v>
      </c>
      <c r="S895">
        <v>0.154</v>
      </c>
      <c r="T895">
        <v>21.56</v>
      </c>
      <c r="U895">
        <v>0.14399999999999999</v>
      </c>
      <c r="V895">
        <v>20.16</v>
      </c>
      <c r="W895">
        <v>0</v>
      </c>
      <c r="X895">
        <v>0</v>
      </c>
      <c r="Y895">
        <v>0</v>
      </c>
      <c r="Z895">
        <v>0</v>
      </c>
      <c r="AB895">
        <v>202227</v>
      </c>
      <c r="AC895">
        <v>202247</v>
      </c>
      <c r="AM895" t="s">
        <v>38</v>
      </c>
      <c r="AN895" t="s">
        <v>39</v>
      </c>
      <c r="BE895" t="s">
        <v>40</v>
      </c>
      <c r="BF895" t="s">
        <v>41</v>
      </c>
    </row>
    <row r="896" spans="1:58">
      <c r="A896">
        <v>88008</v>
      </c>
      <c r="B896" t="s">
        <v>498</v>
      </c>
      <c r="C896">
        <v>755</v>
      </c>
      <c r="D896" t="s">
        <v>36</v>
      </c>
      <c r="E896" t="s">
        <v>37</v>
      </c>
      <c r="F896">
        <v>9.1999999999999998E-2</v>
      </c>
      <c r="G896">
        <v>25.76</v>
      </c>
      <c r="H896">
        <v>8.3000000000000004E-2</v>
      </c>
      <c r="I896">
        <v>23.24</v>
      </c>
      <c r="J896">
        <v>7.4999999999999997E-2</v>
      </c>
      <c r="K896">
        <v>21</v>
      </c>
      <c r="L896">
        <v>0</v>
      </c>
      <c r="M896">
        <v>0</v>
      </c>
      <c r="N896">
        <v>0</v>
      </c>
      <c r="O896">
        <v>0</v>
      </c>
      <c r="P896">
        <v>280</v>
      </c>
      <c r="Q896">
        <v>8.6999999999999994E-2</v>
      </c>
      <c r="R896">
        <v>24.36</v>
      </c>
      <c r="S896">
        <v>7.9000000000000001E-2</v>
      </c>
      <c r="T896">
        <v>22.12</v>
      </c>
      <c r="U896">
        <v>7.2999999999999995E-2</v>
      </c>
      <c r="V896">
        <v>20.440000000000001</v>
      </c>
      <c r="W896">
        <v>0</v>
      </c>
      <c r="X896">
        <v>0</v>
      </c>
      <c r="Y896">
        <v>0</v>
      </c>
      <c r="Z896">
        <v>0</v>
      </c>
      <c r="AB896">
        <v>202227</v>
      </c>
      <c r="AC896">
        <v>202247</v>
      </c>
      <c r="AM896" t="s">
        <v>38</v>
      </c>
      <c r="AN896" t="s">
        <v>39</v>
      </c>
      <c r="BE896" t="s">
        <v>40</v>
      </c>
      <c r="BF896" t="s">
        <v>41</v>
      </c>
    </row>
    <row r="897" spans="1:58">
      <c r="A897">
        <v>88008</v>
      </c>
      <c r="B897" t="s">
        <v>498</v>
      </c>
      <c r="C897">
        <v>755</v>
      </c>
      <c r="D897" t="s">
        <v>68</v>
      </c>
      <c r="E897" t="s">
        <v>69</v>
      </c>
      <c r="F897">
        <v>7.9000000000000001E-2</v>
      </c>
      <c r="G897">
        <v>29.62</v>
      </c>
      <c r="H897">
        <v>7.0999999999999994E-2</v>
      </c>
      <c r="I897">
        <v>26.62</v>
      </c>
      <c r="J897">
        <v>6.5000000000000002E-2</v>
      </c>
      <c r="K897">
        <v>24.37</v>
      </c>
      <c r="L897">
        <v>0</v>
      </c>
      <c r="M897">
        <v>0</v>
      </c>
      <c r="N897">
        <v>0</v>
      </c>
      <c r="O897">
        <v>0</v>
      </c>
      <c r="P897">
        <v>375</v>
      </c>
      <c r="Q897">
        <v>7.4999999999999997E-2</v>
      </c>
      <c r="R897">
        <v>28.12</v>
      </c>
      <c r="S897">
        <v>6.7000000000000004E-2</v>
      </c>
      <c r="T897">
        <v>25.12</v>
      </c>
      <c r="U897">
        <v>6.3E-2</v>
      </c>
      <c r="V897">
        <v>23.62</v>
      </c>
      <c r="W897">
        <v>0</v>
      </c>
      <c r="X897">
        <v>0</v>
      </c>
      <c r="Y897">
        <v>0</v>
      </c>
      <c r="Z897">
        <v>0</v>
      </c>
      <c r="AB897">
        <v>202227</v>
      </c>
      <c r="AC897">
        <v>202247</v>
      </c>
      <c r="AM897" t="s">
        <v>38</v>
      </c>
      <c r="AN897" t="s">
        <v>39</v>
      </c>
      <c r="BE897" t="s">
        <v>40</v>
      </c>
      <c r="BF897" t="s">
        <v>41</v>
      </c>
    </row>
    <row r="898" spans="1:58">
      <c r="A898">
        <v>88008</v>
      </c>
      <c r="B898" t="s">
        <v>498</v>
      </c>
      <c r="C898">
        <v>755</v>
      </c>
      <c r="D898" t="s">
        <v>45</v>
      </c>
      <c r="E898" t="s">
        <v>46</v>
      </c>
      <c r="F898">
        <v>0.15</v>
      </c>
      <c r="G898">
        <v>21</v>
      </c>
      <c r="H898">
        <v>0.13700000000000001</v>
      </c>
      <c r="I898">
        <v>19.18</v>
      </c>
      <c r="J898">
        <v>0.125</v>
      </c>
      <c r="K898">
        <v>17.5</v>
      </c>
      <c r="L898">
        <v>0</v>
      </c>
      <c r="M898">
        <v>0</v>
      </c>
      <c r="N898">
        <v>0</v>
      </c>
      <c r="O898">
        <v>0</v>
      </c>
      <c r="P898">
        <v>140</v>
      </c>
      <c r="Q898">
        <v>0.14199999999999999</v>
      </c>
      <c r="R898">
        <v>19.88</v>
      </c>
      <c r="S898">
        <v>0.13</v>
      </c>
      <c r="T898">
        <v>18.2</v>
      </c>
      <c r="U898">
        <v>0.122</v>
      </c>
      <c r="V898">
        <v>17.079999999999998</v>
      </c>
      <c r="W898">
        <v>0</v>
      </c>
      <c r="X898">
        <v>0</v>
      </c>
      <c r="Y898">
        <v>0</v>
      </c>
      <c r="Z898">
        <v>0</v>
      </c>
      <c r="AB898">
        <v>202227</v>
      </c>
      <c r="AC898">
        <v>202247</v>
      </c>
      <c r="AM898" t="s">
        <v>38</v>
      </c>
      <c r="AN898" t="s">
        <v>39</v>
      </c>
      <c r="BE898" t="s">
        <v>40</v>
      </c>
      <c r="BF898" t="s">
        <v>41</v>
      </c>
    </row>
    <row r="899" spans="1:58">
      <c r="A899">
        <v>88010</v>
      </c>
      <c r="B899" t="s">
        <v>499</v>
      </c>
      <c r="C899">
        <v>755</v>
      </c>
      <c r="D899" t="s">
        <v>36</v>
      </c>
      <c r="E899" t="s">
        <v>37</v>
      </c>
      <c r="F899">
        <v>0.26200000000000001</v>
      </c>
      <c r="G899">
        <v>73.36</v>
      </c>
      <c r="H899">
        <v>0.23699999999999999</v>
      </c>
      <c r="I899">
        <v>66.36</v>
      </c>
      <c r="J899">
        <v>0.216</v>
      </c>
      <c r="K899">
        <v>60.48</v>
      </c>
      <c r="L899">
        <v>0</v>
      </c>
      <c r="M899">
        <v>0</v>
      </c>
      <c r="N899">
        <v>0</v>
      </c>
      <c r="O899">
        <v>0</v>
      </c>
      <c r="P899">
        <v>280</v>
      </c>
      <c r="Q899">
        <v>0.248</v>
      </c>
      <c r="R899">
        <v>69.44</v>
      </c>
      <c r="S899">
        <v>0.22500000000000001</v>
      </c>
      <c r="T899">
        <v>63</v>
      </c>
      <c r="U899">
        <v>0.21</v>
      </c>
      <c r="V899">
        <v>58.8</v>
      </c>
      <c r="W899">
        <v>0</v>
      </c>
      <c r="X899">
        <v>0</v>
      </c>
      <c r="Y899">
        <v>0</v>
      </c>
      <c r="Z899">
        <v>0</v>
      </c>
      <c r="AB899">
        <v>202227</v>
      </c>
      <c r="AC899">
        <v>202247</v>
      </c>
      <c r="AM899" t="s">
        <v>38</v>
      </c>
      <c r="AN899" t="s">
        <v>39</v>
      </c>
      <c r="BE899" t="s">
        <v>40</v>
      </c>
      <c r="BF899" t="s">
        <v>41</v>
      </c>
    </row>
    <row r="900" spans="1:58">
      <c r="A900">
        <v>88010</v>
      </c>
      <c r="B900" t="s">
        <v>499</v>
      </c>
      <c r="C900">
        <v>755</v>
      </c>
      <c r="D900" t="s">
        <v>45</v>
      </c>
      <c r="E900" t="s">
        <v>46</v>
      </c>
      <c r="F900">
        <v>0.32200000000000001</v>
      </c>
      <c r="G900">
        <v>45.08</v>
      </c>
      <c r="H900">
        <v>0.29199999999999998</v>
      </c>
      <c r="I900">
        <v>40.880000000000003</v>
      </c>
      <c r="J900">
        <v>0.26600000000000001</v>
      </c>
      <c r="K900">
        <v>37.24</v>
      </c>
      <c r="L900">
        <v>0</v>
      </c>
      <c r="M900">
        <v>0</v>
      </c>
      <c r="N900">
        <v>0</v>
      </c>
      <c r="O900">
        <v>0</v>
      </c>
      <c r="P900">
        <v>140</v>
      </c>
      <c r="Q900">
        <v>0.30499999999999999</v>
      </c>
      <c r="R900">
        <v>42.7</v>
      </c>
      <c r="S900">
        <v>0.27700000000000002</v>
      </c>
      <c r="T900">
        <v>38.78</v>
      </c>
      <c r="U900">
        <v>0.25900000000000001</v>
      </c>
      <c r="V900">
        <v>36.26</v>
      </c>
      <c r="W900">
        <v>0</v>
      </c>
      <c r="X900">
        <v>0</v>
      </c>
      <c r="Y900">
        <v>0</v>
      </c>
      <c r="Z900">
        <v>0</v>
      </c>
      <c r="AB900">
        <v>202227</v>
      </c>
      <c r="AC900">
        <v>202247</v>
      </c>
      <c r="AM900" t="s">
        <v>38</v>
      </c>
      <c r="AN900" t="s">
        <v>39</v>
      </c>
      <c r="BE900" t="s">
        <v>40</v>
      </c>
      <c r="BF900" t="s">
        <v>41</v>
      </c>
    </row>
    <row r="901" spans="1:58">
      <c r="A901">
        <v>88013</v>
      </c>
      <c r="B901" t="s">
        <v>500</v>
      </c>
      <c r="C901">
        <v>755</v>
      </c>
      <c r="D901" t="s">
        <v>36</v>
      </c>
      <c r="E901" t="s">
        <v>37</v>
      </c>
      <c r="F901">
        <v>9.1999999999999998E-2</v>
      </c>
      <c r="G901">
        <v>25.76</v>
      </c>
      <c r="H901">
        <v>8.3000000000000004E-2</v>
      </c>
      <c r="I901">
        <v>23.24</v>
      </c>
      <c r="J901">
        <v>7.4999999999999997E-2</v>
      </c>
      <c r="K901">
        <v>21</v>
      </c>
      <c r="L901">
        <v>0</v>
      </c>
      <c r="M901">
        <v>0</v>
      </c>
      <c r="N901">
        <v>0</v>
      </c>
      <c r="O901">
        <v>0</v>
      </c>
      <c r="P901">
        <v>280</v>
      </c>
      <c r="Q901">
        <v>8.6999999999999994E-2</v>
      </c>
      <c r="R901">
        <v>24.36</v>
      </c>
      <c r="S901">
        <v>7.9000000000000001E-2</v>
      </c>
      <c r="T901">
        <v>22.12</v>
      </c>
      <c r="U901">
        <v>7.2999999999999995E-2</v>
      </c>
      <c r="V901">
        <v>20.440000000000001</v>
      </c>
      <c r="W901">
        <v>0</v>
      </c>
      <c r="X901">
        <v>0</v>
      </c>
      <c r="Y901">
        <v>0</v>
      </c>
      <c r="Z901">
        <v>0</v>
      </c>
      <c r="AB901">
        <v>202227</v>
      </c>
      <c r="AC901">
        <v>202247</v>
      </c>
      <c r="AM901" t="s">
        <v>38</v>
      </c>
      <c r="AN901" t="s">
        <v>39</v>
      </c>
      <c r="BE901" t="s">
        <v>40</v>
      </c>
      <c r="BF901" t="s">
        <v>41</v>
      </c>
    </row>
    <row r="902" spans="1:58">
      <c r="A902">
        <v>88013</v>
      </c>
      <c r="B902" t="s">
        <v>500</v>
      </c>
      <c r="C902">
        <v>755</v>
      </c>
      <c r="D902" t="s">
        <v>68</v>
      </c>
      <c r="E902" t="s">
        <v>69</v>
      </c>
      <c r="F902">
        <v>7.9000000000000001E-2</v>
      </c>
      <c r="G902">
        <v>29.62</v>
      </c>
      <c r="H902">
        <v>7.0999999999999994E-2</v>
      </c>
      <c r="I902">
        <v>26.62</v>
      </c>
      <c r="J902">
        <v>6.5000000000000002E-2</v>
      </c>
      <c r="K902">
        <v>24.37</v>
      </c>
      <c r="L902">
        <v>0</v>
      </c>
      <c r="M902">
        <v>0</v>
      </c>
      <c r="N902">
        <v>0</v>
      </c>
      <c r="O902">
        <v>0</v>
      </c>
      <c r="P902">
        <v>375</v>
      </c>
      <c r="Q902">
        <v>7.4999999999999997E-2</v>
      </c>
      <c r="R902">
        <v>28.12</v>
      </c>
      <c r="S902">
        <v>6.7000000000000004E-2</v>
      </c>
      <c r="T902">
        <v>25.12</v>
      </c>
      <c r="U902">
        <v>6.3E-2</v>
      </c>
      <c r="V902">
        <v>23.62</v>
      </c>
      <c r="W902">
        <v>0</v>
      </c>
      <c r="X902">
        <v>0</v>
      </c>
      <c r="Y902">
        <v>0</v>
      </c>
      <c r="Z902">
        <v>0</v>
      </c>
      <c r="AB902">
        <v>202227</v>
      </c>
      <c r="AC902">
        <v>202247</v>
      </c>
      <c r="AM902" t="s">
        <v>38</v>
      </c>
      <c r="AN902" t="s">
        <v>39</v>
      </c>
      <c r="BE902" t="s">
        <v>40</v>
      </c>
      <c r="BF902" t="s">
        <v>41</v>
      </c>
    </row>
    <row r="903" spans="1:58">
      <c r="A903">
        <v>88013</v>
      </c>
      <c r="B903" t="s">
        <v>500</v>
      </c>
      <c r="C903">
        <v>755</v>
      </c>
      <c r="D903" t="s">
        <v>45</v>
      </c>
      <c r="E903" t="s">
        <v>46</v>
      </c>
      <c r="F903">
        <v>0.16</v>
      </c>
      <c r="G903">
        <v>22.4</v>
      </c>
      <c r="H903">
        <v>0.14499999999999999</v>
      </c>
      <c r="I903">
        <v>20.3</v>
      </c>
      <c r="J903">
        <v>0.13300000000000001</v>
      </c>
      <c r="K903">
        <v>18.62</v>
      </c>
      <c r="L903">
        <v>0</v>
      </c>
      <c r="M903">
        <v>0</v>
      </c>
      <c r="N903">
        <v>0</v>
      </c>
      <c r="O903">
        <v>0</v>
      </c>
      <c r="P903">
        <v>140</v>
      </c>
      <c r="Q903">
        <v>0.152</v>
      </c>
      <c r="R903">
        <v>21.28</v>
      </c>
      <c r="S903">
        <v>0.13800000000000001</v>
      </c>
      <c r="T903">
        <v>19.32</v>
      </c>
      <c r="U903">
        <v>0.129</v>
      </c>
      <c r="V903">
        <v>18.059999999999999</v>
      </c>
      <c r="W903">
        <v>0</v>
      </c>
      <c r="X903">
        <v>0</v>
      </c>
      <c r="Y903">
        <v>0</v>
      </c>
      <c r="Z903">
        <v>0</v>
      </c>
      <c r="AB903">
        <v>202227</v>
      </c>
      <c r="AC903">
        <v>202247</v>
      </c>
      <c r="AM903" t="s">
        <v>38</v>
      </c>
      <c r="AN903" t="s">
        <v>39</v>
      </c>
      <c r="BE903" t="s">
        <v>40</v>
      </c>
      <c r="BF903" t="s">
        <v>41</v>
      </c>
    </row>
    <row r="904" spans="1:58">
      <c r="A904">
        <v>89271</v>
      </c>
      <c r="B904" t="s">
        <v>501</v>
      </c>
      <c r="C904">
        <v>755</v>
      </c>
      <c r="D904" t="s">
        <v>36</v>
      </c>
      <c r="E904" t="s">
        <v>37</v>
      </c>
      <c r="F904">
        <v>7.4999999999999997E-2</v>
      </c>
      <c r="G904">
        <v>21</v>
      </c>
      <c r="H904">
        <v>6.8000000000000005E-2</v>
      </c>
      <c r="I904">
        <v>19.04</v>
      </c>
      <c r="J904">
        <v>6.2E-2</v>
      </c>
      <c r="K904">
        <v>17.36</v>
      </c>
      <c r="L904">
        <v>0</v>
      </c>
      <c r="M904">
        <v>0</v>
      </c>
      <c r="N904">
        <v>0</v>
      </c>
      <c r="O904">
        <v>0</v>
      </c>
      <c r="P904">
        <v>280</v>
      </c>
      <c r="Q904">
        <v>7.0999999999999994E-2</v>
      </c>
      <c r="R904">
        <v>19.88</v>
      </c>
      <c r="S904">
        <v>6.5000000000000002E-2</v>
      </c>
      <c r="T904">
        <v>18.2</v>
      </c>
      <c r="U904">
        <v>0.06</v>
      </c>
      <c r="V904">
        <v>16.8</v>
      </c>
      <c r="W904">
        <v>0</v>
      </c>
      <c r="X904">
        <v>0</v>
      </c>
      <c r="Y904">
        <v>0</v>
      </c>
      <c r="Z904">
        <v>0</v>
      </c>
      <c r="AB904">
        <v>202227</v>
      </c>
      <c r="AC904">
        <v>202247</v>
      </c>
      <c r="AE904" t="s">
        <v>71</v>
      </c>
      <c r="AF904" t="s">
        <v>72</v>
      </c>
      <c r="AM904" t="s">
        <v>38</v>
      </c>
      <c r="AN904" t="s">
        <v>39</v>
      </c>
      <c r="BE904" t="s">
        <v>40</v>
      </c>
      <c r="BF904" t="s">
        <v>41</v>
      </c>
    </row>
    <row r="905" spans="1:58">
      <c r="A905">
        <v>89272</v>
      </c>
      <c r="B905" t="s">
        <v>502</v>
      </c>
      <c r="C905">
        <v>755</v>
      </c>
      <c r="D905" t="s">
        <v>36</v>
      </c>
      <c r="E905" t="s">
        <v>37</v>
      </c>
      <c r="F905">
        <v>7.4999999999999997E-2</v>
      </c>
      <c r="G905">
        <v>21</v>
      </c>
      <c r="H905">
        <v>6.8000000000000005E-2</v>
      </c>
      <c r="I905">
        <v>19.04</v>
      </c>
      <c r="J905">
        <v>6.2E-2</v>
      </c>
      <c r="K905">
        <v>17.36</v>
      </c>
      <c r="L905">
        <v>0</v>
      </c>
      <c r="M905">
        <v>0</v>
      </c>
      <c r="N905">
        <v>0</v>
      </c>
      <c r="O905">
        <v>0</v>
      </c>
      <c r="P905">
        <v>280</v>
      </c>
      <c r="Q905">
        <v>7.0999999999999994E-2</v>
      </c>
      <c r="R905">
        <v>19.88</v>
      </c>
      <c r="S905">
        <v>6.5000000000000002E-2</v>
      </c>
      <c r="T905">
        <v>18.2</v>
      </c>
      <c r="U905">
        <v>0.06</v>
      </c>
      <c r="V905">
        <v>16.8</v>
      </c>
      <c r="W905">
        <v>0</v>
      </c>
      <c r="X905">
        <v>0</v>
      </c>
      <c r="Y905">
        <v>0</v>
      </c>
      <c r="Z905">
        <v>0</v>
      </c>
      <c r="AB905">
        <v>202227</v>
      </c>
      <c r="AC905">
        <v>202247</v>
      </c>
      <c r="AE905" t="s">
        <v>71</v>
      </c>
      <c r="AF905" t="s">
        <v>72</v>
      </c>
      <c r="AM905" t="s">
        <v>38</v>
      </c>
      <c r="AN905" t="s">
        <v>39</v>
      </c>
      <c r="BE905" t="s">
        <v>40</v>
      </c>
      <c r="BF905" t="s">
        <v>41</v>
      </c>
    </row>
    <row r="906" spans="1:58">
      <c r="A906">
        <v>89273</v>
      </c>
      <c r="B906" t="s">
        <v>503</v>
      </c>
      <c r="C906">
        <v>755</v>
      </c>
      <c r="D906" t="s">
        <v>36</v>
      </c>
      <c r="E906" t="s">
        <v>37</v>
      </c>
      <c r="F906">
        <v>7.4999999999999997E-2</v>
      </c>
      <c r="G906">
        <v>21</v>
      </c>
      <c r="H906">
        <v>6.8000000000000005E-2</v>
      </c>
      <c r="I906">
        <v>19.04</v>
      </c>
      <c r="J906">
        <v>6.2E-2</v>
      </c>
      <c r="K906">
        <v>17.36</v>
      </c>
      <c r="L906">
        <v>0</v>
      </c>
      <c r="M906">
        <v>0</v>
      </c>
      <c r="N906">
        <v>0</v>
      </c>
      <c r="O906">
        <v>0</v>
      </c>
      <c r="P906">
        <v>280</v>
      </c>
      <c r="Q906">
        <v>7.0999999999999994E-2</v>
      </c>
      <c r="R906">
        <v>19.88</v>
      </c>
      <c r="S906">
        <v>6.5000000000000002E-2</v>
      </c>
      <c r="T906">
        <v>18.2</v>
      </c>
      <c r="U906">
        <v>0.06</v>
      </c>
      <c r="V906">
        <v>16.8</v>
      </c>
      <c r="W906">
        <v>0</v>
      </c>
      <c r="X906">
        <v>0</v>
      </c>
      <c r="Y906">
        <v>0</v>
      </c>
      <c r="Z906">
        <v>0</v>
      </c>
      <c r="AB906">
        <v>202227</v>
      </c>
      <c r="AC906">
        <v>202247</v>
      </c>
      <c r="AE906" t="s">
        <v>71</v>
      </c>
      <c r="AF906" t="s">
        <v>72</v>
      </c>
      <c r="AM906" t="s">
        <v>38</v>
      </c>
      <c r="AN906" t="s">
        <v>39</v>
      </c>
      <c r="BE906" t="s">
        <v>40</v>
      </c>
      <c r="BF906" t="s">
        <v>41</v>
      </c>
    </row>
    <row r="907" spans="1:58">
      <c r="A907">
        <v>89429</v>
      </c>
      <c r="B907" t="s">
        <v>504</v>
      </c>
      <c r="C907">
        <v>755</v>
      </c>
      <c r="D907" t="s">
        <v>36</v>
      </c>
      <c r="E907" t="s">
        <v>37</v>
      </c>
      <c r="F907">
        <v>7.9000000000000001E-2</v>
      </c>
      <c r="G907">
        <v>22.12</v>
      </c>
      <c r="H907">
        <v>7.1999999999999995E-2</v>
      </c>
      <c r="I907">
        <v>20.16</v>
      </c>
      <c r="J907">
        <v>6.6000000000000003E-2</v>
      </c>
      <c r="K907">
        <v>18.48</v>
      </c>
      <c r="L907">
        <v>0</v>
      </c>
      <c r="M907">
        <v>0</v>
      </c>
      <c r="N907">
        <v>0</v>
      </c>
      <c r="O907">
        <v>0</v>
      </c>
      <c r="P907">
        <v>280</v>
      </c>
      <c r="Q907">
        <v>7.4999999999999997E-2</v>
      </c>
      <c r="R907">
        <v>21</v>
      </c>
      <c r="S907">
        <v>6.8000000000000005E-2</v>
      </c>
      <c r="T907">
        <v>19.04</v>
      </c>
      <c r="U907">
        <v>6.4000000000000001E-2</v>
      </c>
      <c r="V907">
        <v>17.920000000000002</v>
      </c>
      <c r="W907">
        <v>0</v>
      </c>
      <c r="X907">
        <v>0</v>
      </c>
      <c r="Y907">
        <v>0</v>
      </c>
      <c r="Z907">
        <v>0</v>
      </c>
      <c r="AB907">
        <v>202227</v>
      </c>
      <c r="AC907">
        <v>202247</v>
      </c>
      <c r="BE907" t="s">
        <v>40</v>
      </c>
      <c r="BF907" t="s">
        <v>41</v>
      </c>
    </row>
    <row r="908" spans="1:58">
      <c r="A908">
        <v>89429</v>
      </c>
      <c r="B908" t="s">
        <v>504</v>
      </c>
      <c r="C908">
        <v>755</v>
      </c>
      <c r="D908" t="s">
        <v>68</v>
      </c>
      <c r="E908" t="s">
        <v>69</v>
      </c>
      <c r="F908">
        <v>6.5000000000000002E-2</v>
      </c>
      <c r="G908">
        <v>24.37</v>
      </c>
      <c r="H908">
        <v>5.8999999999999997E-2</v>
      </c>
      <c r="I908">
        <v>22.12</v>
      </c>
      <c r="J908">
        <v>5.2999999999999999E-2</v>
      </c>
      <c r="K908">
        <v>19.87</v>
      </c>
      <c r="L908">
        <v>0</v>
      </c>
      <c r="M908">
        <v>0</v>
      </c>
      <c r="N908">
        <v>0</v>
      </c>
      <c r="O908">
        <v>0</v>
      </c>
      <c r="P908">
        <v>375</v>
      </c>
      <c r="Q908">
        <v>6.0999999999999999E-2</v>
      </c>
      <c r="R908">
        <v>22.87</v>
      </c>
      <c r="S908">
        <v>5.6000000000000001E-2</v>
      </c>
      <c r="T908">
        <v>21</v>
      </c>
      <c r="U908">
        <v>5.1999999999999998E-2</v>
      </c>
      <c r="V908">
        <v>19.5</v>
      </c>
      <c r="W908">
        <v>0</v>
      </c>
      <c r="X908">
        <v>0</v>
      </c>
      <c r="Y908">
        <v>0</v>
      </c>
      <c r="Z908">
        <v>0</v>
      </c>
      <c r="AB908">
        <v>202227</v>
      </c>
      <c r="AC908">
        <v>202247</v>
      </c>
      <c r="BE908" t="s">
        <v>40</v>
      </c>
      <c r="BF908" t="s">
        <v>41</v>
      </c>
    </row>
    <row r="909" spans="1:58">
      <c r="A909">
        <v>89429</v>
      </c>
      <c r="B909" t="s">
        <v>504</v>
      </c>
      <c r="C909">
        <v>755</v>
      </c>
      <c r="D909" t="s">
        <v>45</v>
      </c>
      <c r="E909" t="s">
        <v>46</v>
      </c>
      <c r="F909">
        <v>0.15</v>
      </c>
      <c r="G909">
        <v>21</v>
      </c>
      <c r="H909">
        <v>0.13700000000000001</v>
      </c>
      <c r="I909">
        <v>19.18</v>
      </c>
      <c r="J909">
        <v>0.125</v>
      </c>
      <c r="K909">
        <v>17.5</v>
      </c>
      <c r="L909">
        <v>0</v>
      </c>
      <c r="M909">
        <v>0</v>
      </c>
      <c r="N909">
        <v>0</v>
      </c>
      <c r="O909">
        <v>0</v>
      </c>
      <c r="P909">
        <v>140</v>
      </c>
      <c r="Q909">
        <v>0.14199999999999999</v>
      </c>
      <c r="R909">
        <v>19.88</v>
      </c>
      <c r="S909">
        <v>0.13</v>
      </c>
      <c r="T909">
        <v>18.2</v>
      </c>
      <c r="U909">
        <v>0.122</v>
      </c>
      <c r="V909">
        <v>17.079999999999998</v>
      </c>
      <c r="W909">
        <v>0</v>
      </c>
      <c r="X909">
        <v>0</v>
      </c>
      <c r="Y909">
        <v>0</v>
      </c>
      <c r="Z909">
        <v>0</v>
      </c>
      <c r="AB909">
        <v>202227</v>
      </c>
      <c r="AC909">
        <v>202247</v>
      </c>
      <c r="BE909" t="s">
        <v>40</v>
      </c>
      <c r="BF909" t="s">
        <v>41</v>
      </c>
    </row>
    <row r="910" spans="1:58">
      <c r="A910">
        <v>89430</v>
      </c>
      <c r="B910" t="s">
        <v>505</v>
      </c>
      <c r="C910">
        <v>755</v>
      </c>
      <c r="D910" t="s">
        <v>36</v>
      </c>
      <c r="E910" t="s">
        <v>37</v>
      </c>
      <c r="F910">
        <v>7.9000000000000001E-2</v>
      </c>
      <c r="G910">
        <v>22.12</v>
      </c>
      <c r="H910">
        <v>7.1999999999999995E-2</v>
      </c>
      <c r="I910">
        <v>20.16</v>
      </c>
      <c r="J910">
        <v>6.6000000000000003E-2</v>
      </c>
      <c r="K910">
        <v>18.48</v>
      </c>
      <c r="L910">
        <v>0</v>
      </c>
      <c r="M910">
        <v>0</v>
      </c>
      <c r="N910">
        <v>0</v>
      </c>
      <c r="O910">
        <v>0</v>
      </c>
      <c r="P910">
        <v>280</v>
      </c>
      <c r="Q910">
        <v>7.4999999999999997E-2</v>
      </c>
      <c r="R910">
        <v>21</v>
      </c>
      <c r="S910">
        <v>6.8000000000000005E-2</v>
      </c>
      <c r="T910">
        <v>19.04</v>
      </c>
      <c r="U910">
        <v>6.4000000000000001E-2</v>
      </c>
      <c r="V910">
        <v>17.920000000000002</v>
      </c>
      <c r="W910">
        <v>0</v>
      </c>
      <c r="X910">
        <v>0</v>
      </c>
      <c r="Y910">
        <v>0</v>
      </c>
      <c r="Z910">
        <v>0</v>
      </c>
      <c r="AB910">
        <v>202227</v>
      </c>
      <c r="AC910">
        <v>202247</v>
      </c>
      <c r="AM910" t="s">
        <v>38</v>
      </c>
      <c r="AN910" t="s">
        <v>39</v>
      </c>
      <c r="BE910" t="s">
        <v>40</v>
      </c>
      <c r="BF910" t="s">
        <v>41</v>
      </c>
    </row>
    <row r="911" spans="1:58">
      <c r="A911">
        <v>89430</v>
      </c>
      <c r="B911" t="s">
        <v>505</v>
      </c>
      <c r="C911">
        <v>755</v>
      </c>
      <c r="D911" t="s">
        <v>68</v>
      </c>
      <c r="E911" t="s">
        <v>69</v>
      </c>
      <c r="F911">
        <v>6.5000000000000002E-2</v>
      </c>
      <c r="G911">
        <v>24.37</v>
      </c>
      <c r="H911">
        <v>5.8999999999999997E-2</v>
      </c>
      <c r="I911">
        <v>22.12</v>
      </c>
      <c r="J911">
        <v>5.2999999999999999E-2</v>
      </c>
      <c r="K911">
        <v>19.87</v>
      </c>
      <c r="L911">
        <v>0</v>
      </c>
      <c r="M911">
        <v>0</v>
      </c>
      <c r="N911">
        <v>0</v>
      </c>
      <c r="O911">
        <v>0</v>
      </c>
      <c r="P911">
        <v>375</v>
      </c>
      <c r="Q911">
        <v>6.0999999999999999E-2</v>
      </c>
      <c r="R911">
        <v>22.87</v>
      </c>
      <c r="S911">
        <v>5.6000000000000001E-2</v>
      </c>
      <c r="T911">
        <v>21</v>
      </c>
      <c r="U911">
        <v>5.1999999999999998E-2</v>
      </c>
      <c r="V911">
        <v>19.5</v>
      </c>
      <c r="W911">
        <v>0</v>
      </c>
      <c r="X911">
        <v>0</v>
      </c>
      <c r="Y911">
        <v>0</v>
      </c>
      <c r="Z911">
        <v>0</v>
      </c>
      <c r="AB911">
        <v>202227</v>
      </c>
      <c r="AC911">
        <v>202247</v>
      </c>
      <c r="AM911" t="s">
        <v>38</v>
      </c>
      <c r="AN911" t="s">
        <v>39</v>
      </c>
      <c r="BE911" t="s">
        <v>40</v>
      </c>
      <c r="BF911" t="s">
        <v>41</v>
      </c>
    </row>
    <row r="912" spans="1:58">
      <c r="A912">
        <v>89430</v>
      </c>
      <c r="B912" t="s">
        <v>505</v>
      </c>
      <c r="C912">
        <v>755</v>
      </c>
      <c r="D912" t="s">
        <v>45</v>
      </c>
      <c r="E912" t="s">
        <v>46</v>
      </c>
      <c r="F912">
        <v>0.15</v>
      </c>
      <c r="G912">
        <v>21</v>
      </c>
      <c r="H912">
        <v>0.13700000000000001</v>
      </c>
      <c r="I912">
        <v>19.18</v>
      </c>
      <c r="J912">
        <v>0.125</v>
      </c>
      <c r="K912">
        <v>17.5</v>
      </c>
      <c r="L912">
        <v>0</v>
      </c>
      <c r="M912">
        <v>0</v>
      </c>
      <c r="N912">
        <v>0</v>
      </c>
      <c r="O912">
        <v>0</v>
      </c>
      <c r="P912">
        <v>140</v>
      </c>
      <c r="Q912">
        <v>0.14199999999999999</v>
      </c>
      <c r="R912">
        <v>19.88</v>
      </c>
      <c r="S912">
        <v>0.13</v>
      </c>
      <c r="T912">
        <v>18.2</v>
      </c>
      <c r="U912">
        <v>0.122</v>
      </c>
      <c r="V912">
        <v>17.079999999999998</v>
      </c>
      <c r="W912">
        <v>0</v>
      </c>
      <c r="X912">
        <v>0</v>
      </c>
      <c r="Y912">
        <v>0</v>
      </c>
      <c r="Z912">
        <v>0</v>
      </c>
      <c r="AB912">
        <v>202227</v>
      </c>
      <c r="AC912">
        <v>202247</v>
      </c>
      <c r="AM912" t="s">
        <v>38</v>
      </c>
      <c r="AN912" t="s">
        <v>39</v>
      </c>
      <c r="BE912" t="s">
        <v>40</v>
      </c>
      <c r="BF912" t="s">
        <v>41</v>
      </c>
    </row>
    <row r="913" spans="1:58">
      <c r="A913">
        <v>89431</v>
      </c>
      <c r="B913" t="s">
        <v>506</v>
      </c>
      <c r="C913">
        <v>755</v>
      </c>
      <c r="D913" t="s">
        <v>36</v>
      </c>
      <c r="E913" t="s">
        <v>37</v>
      </c>
      <c r="F913">
        <v>7.9000000000000001E-2</v>
      </c>
      <c r="G913">
        <v>22.12</v>
      </c>
      <c r="H913">
        <v>7.1999999999999995E-2</v>
      </c>
      <c r="I913">
        <v>20.16</v>
      </c>
      <c r="J913">
        <v>6.6000000000000003E-2</v>
      </c>
      <c r="K913">
        <v>18.48</v>
      </c>
      <c r="L913">
        <v>0</v>
      </c>
      <c r="M913">
        <v>0</v>
      </c>
      <c r="N913">
        <v>0</v>
      </c>
      <c r="O913">
        <v>0</v>
      </c>
      <c r="P913">
        <v>280</v>
      </c>
      <c r="Q913">
        <v>7.4999999999999997E-2</v>
      </c>
      <c r="R913">
        <v>21</v>
      </c>
      <c r="S913">
        <v>6.8000000000000005E-2</v>
      </c>
      <c r="T913">
        <v>19.04</v>
      </c>
      <c r="U913">
        <v>6.4000000000000001E-2</v>
      </c>
      <c r="V913">
        <v>17.920000000000002</v>
      </c>
      <c r="W913">
        <v>0</v>
      </c>
      <c r="X913">
        <v>0</v>
      </c>
      <c r="Y913">
        <v>0</v>
      </c>
      <c r="Z913">
        <v>0</v>
      </c>
      <c r="AB913">
        <v>202227</v>
      </c>
      <c r="AC913">
        <v>202247</v>
      </c>
      <c r="AM913" t="s">
        <v>38</v>
      </c>
      <c r="AN913" t="s">
        <v>39</v>
      </c>
      <c r="BE913" t="s">
        <v>40</v>
      </c>
      <c r="BF913" t="s">
        <v>41</v>
      </c>
    </row>
    <row r="914" spans="1:58">
      <c r="A914">
        <v>89431</v>
      </c>
      <c r="B914" t="s">
        <v>506</v>
      </c>
      <c r="C914">
        <v>755</v>
      </c>
      <c r="D914" t="s">
        <v>68</v>
      </c>
      <c r="E914" t="s">
        <v>69</v>
      </c>
      <c r="F914">
        <v>6.5000000000000002E-2</v>
      </c>
      <c r="G914">
        <v>24.37</v>
      </c>
      <c r="H914">
        <v>5.8999999999999997E-2</v>
      </c>
      <c r="I914">
        <v>22.12</v>
      </c>
      <c r="J914">
        <v>5.2999999999999999E-2</v>
      </c>
      <c r="K914">
        <v>19.87</v>
      </c>
      <c r="L914">
        <v>0</v>
      </c>
      <c r="M914">
        <v>0</v>
      </c>
      <c r="N914">
        <v>0</v>
      </c>
      <c r="O914">
        <v>0</v>
      </c>
      <c r="P914">
        <v>375</v>
      </c>
      <c r="Q914">
        <v>6.0999999999999999E-2</v>
      </c>
      <c r="R914">
        <v>22.87</v>
      </c>
      <c r="S914">
        <v>5.6000000000000001E-2</v>
      </c>
      <c r="T914">
        <v>21</v>
      </c>
      <c r="U914">
        <v>5.1999999999999998E-2</v>
      </c>
      <c r="V914">
        <v>19.5</v>
      </c>
      <c r="W914">
        <v>0</v>
      </c>
      <c r="X914">
        <v>0</v>
      </c>
      <c r="Y914">
        <v>0</v>
      </c>
      <c r="Z914">
        <v>0</v>
      </c>
      <c r="AB914">
        <v>202227</v>
      </c>
      <c r="AC914">
        <v>202247</v>
      </c>
      <c r="AM914" t="s">
        <v>38</v>
      </c>
      <c r="AN914" t="s">
        <v>39</v>
      </c>
      <c r="BE914" t="s">
        <v>40</v>
      </c>
      <c r="BF914" t="s">
        <v>41</v>
      </c>
    </row>
    <row r="915" spans="1:58">
      <c r="A915">
        <v>89431</v>
      </c>
      <c r="B915" t="s">
        <v>506</v>
      </c>
      <c r="C915">
        <v>755</v>
      </c>
      <c r="D915" t="s">
        <v>45</v>
      </c>
      <c r="E915" t="s">
        <v>46</v>
      </c>
      <c r="F915">
        <v>0.15</v>
      </c>
      <c r="G915">
        <v>21</v>
      </c>
      <c r="H915">
        <v>0.13700000000000001</v>
      </c>
      <c r="I915">
        <v>19.18</v>
      </c>
      <c r="J915">
        <v>0.125</v>
      </c>
      <c r="K915">
        <v>17.5</v>
      </c>
      <c r="L915">
        <v>0</v>
      </c>
      <c r="M915">
        <v>0</v>
      </c>
      <c r="N915">
        <v>0</v>
      </c>
      <c r="O915">
        <v>0</v>
      </c>
      <c r="P915">
        <v>140</v>
      </c>
      <c r="Q915">
        <v>0.14199999999999999</v>
      </c>
      <c r="R915">
        <v>19.88</v>
      </c>
      <c r="S915">
        <v>0.13</v>
      </c>
      <c r="T915">
        <v>18.2</v>
      </c>
      <c r="U915">
        <v>0.122</v>
      </c>
      <c r="V915">
        <v>17.079999999999998</v>
      </c>
      <c r="W915">
        <v>0</v>
      </c>
      <c r="X915">
        <v>0</v>
      </c>
      <c r="Y915">
        <v>0</v>
      </c>
      <c r="Z915">
        <v>0</v>
      </c>
      <c r="AB915">
        <v>202227</v>
      </c>
      <c r="AC915">
        <v>202247</v>
      </c>
      <c r="AM915" t="s">
        <v>38</v>
      </c>
      <c r="AN915" t="s">
        <v>39</v>
      </c>
      <c r="BE915" t="s">
        <v>40</v>
      </c>
      <c r="BF915" t="s">
        <v>41</v>
      </c>
    </row>
    <row r="916" spans="1:58">
      <c r="A916">
        <v>89432</v>
      </c>
      <c r="B916" t="s">
        <v>507</v>
      </c>
      <c r="C916">
        <v>755</v>
      </c>
      <c r="D916" t="s">
        <v>36</v>
      </c>
      <c r="E916" t="s">
        <v>37</v>
      </c>
      <c r="F916">
        <v>7.9000000000000001E-2</v>
      </c>
      <c r="G916">
        <v>22.12</v>
      </c>
      <c r="H916">
        <v>7.1999999999999995E-2</v>
      </c>
      <c r="I916">
        <v>20.16</v>
      </c>
      <c r="J916">
        <v>6.6000000000000003E-2</v>
      </c>
      <c r="K916">
        <v>18.48</v>
      </c>
      <c r="L916">
        <v>0</v>
      </c>
      <c r="M916">
        <v>0</v>
      </c>
      <c r="N916">
        <v>0</v>
      </c>
      <c r="O916">
        <v>0</v>
      </c>
      <c r="P916">
        <v>280</v>
      </c>
      <c r="Q916">
        <v>7.4999999999999997E-2</v>
      </c>
      <c r="R916">
        <v>21</v>
      </c>
      <c r="S916">
        <v>6.8000000000000005E-2</v>
      </c>
      <c r="T916">
        <v>19.04</v>
      </c>
      <c r="U916">
        <v>6.4000000000000001E-2</v>
      </c>
      <c r="V916">
        <v>17.920000000000002</v>
      </c>
      <c r="W916">
        <v>0</v>
      </c>
      <c r="X916">
        <v>0</v>
      </c>
      <c r="Y916">
        <v>0</v>
      </c>
      <c r="Z916">
        <v>0</v>
      </c>
      <c r="AB916">
        <v>202227</v>
      </c>
      <c r="AC916">
        <v>202247</v>
      </c>
      <c r="AM916" t="s">
        <v>38</v>
      </c>
      <c r="AN916" t="s">
        <v>39</v>
      </c>
      <c r="BE916" t="s">
        <v>40</v>
      </c>
      <c r="BF916" t="s">
        <v>41</v>
      </c>
    </row>
    <row r="917" spans="1:58">
      <c r="A917">
        <v>89432</v>
      </c>
      <c r="B917" t="s">
        <v>507</v>
      </c>
      <c r="C917">
        <v>755</v>
      </c>
      <c r="D917" t="s">
        <v>68</v>
      </c>
      <c r="E917" t="s">
        <v>69</v>
      </c>
      <c r="F917">
        <v>6.5000000000000002E-2</v>
      </c>
      <c r="G917">
        <v>24.37</v>
      </c>
      <c r="H917">
        <v>5.8999999999999997E-2</v>
      </c>
      <c r="I917">
        <v>22.12</v>
      </c>
      <c r="J917">
        <v>5.2999999999999999E-2</v>
      </c>
      <c r="K917">
        <v>19.87</v>
      </c>
      <c r="L917">
        <v>0</v>
      </c>
      <c r="M917">
        <v>0</v>
      </c>
      <c r="N917">
        <v>0</v>
      </c>
      <c r="O917">
        <v>0</v>
      </c>
      <c r="P917">
        <v>375</v>
      </c>
      <c r="Q917">
        <v>6.0999999999999999E-2</v>
      </c>
      <c r="R917">
        <v>22.87</v>
      </c>
      <c r="S917">
        <v>5.6000000000000001E-2</v>
      </c>
      <c r="T917">
        <v>21</v>
      </c>
      <c r="U917">
        <v>5.1999999999999998E-2</v>
      </c>
      <c r="V917">
        <v>19.5</v>
      </c>
      <c r="W917">
        <v>0</v>
      </c>
      <c r="X917">
        <v>0</v>
      </c>
      <c r="Y917">
        <v>0</v>
      </c>
      <c r="Z917">
        <v>0</v>
      </c>
      <c r="AB917">
        <v>202227</v>
      </c>
      <c r="AC917">
        <v>202247</v>
      </c>
      <c r="AM917" t="s">
        <v>38</v>
      </c>
      <c r="AN917" t="s">
        <v>39</v>
      </c>
      <c r="BE917" t="s">
        <v>40</v>
      </c>
      <c r="BF917" t="s">
        <v>41</v>
      </c>
    </row>
    <row r="918" spans="1:58">
      <c r="A918">
        <v>89432</v>
      </c>
      <c r="B918" t="s">
        <v>507</v>
      </c>
      <c r="C918">
        <v>755</v>
      </c>
      <c r="D918" t="s">
        <v>45</v>
      </c>
      <c r="E918" t="s">
        <v>46</v>
      </c>
      <c r="F918">
        <v>0.15</v>
      </c>
      <c r="G918">
        <v>21</v>
      </c>
      <c r="H918">
        <v>0.13700000000000001</v>
      </c>
      <c r="I918">
        <v>19.18</v>
      </c>
      <c r="J918">
        <v>0.125</v>
      </c>
      <c r="K918">
        <v>17.5</v>
      </c>
      <c r="L918">
        <v>0</v>
      </c>
      <c r="M918">
        <v>0</v>
      </c>
      <c r="N918">
        <v>0</v>
      </c>
      <c r="O918">
        <v>0</v>
      </c>
      <c r="P918">
        <v>140</v>
      </c>
      <c r="Q918">
        <v>0.14199999999999999</v>
      </c>
      <c r="R918">
        <v>19.88</v>
      </c>
      <c r="S918">
        <v>0.13</v>
      </c>
      <c r="T918">
        <v>18.2</v>
      </c>
      <c r="U918">
        <v>0.122</v>
      </c>
      <c r="V918">
        <v>17.079999999999998</v>
      </c>
      <c r="W918">
        <v>0</v>
      </c>
      <c r="X918">
        <v>0</v>
      </c>
      <c r="Y918">
        <v>0</v>
      </c>
      <c r="Z918">
        <v>0</v>
      </c>
      <c r="AB918">
        <v>202227</v>
      </c>
      <c r="AC918">
        <v>202247</v>
      </c>
      <c r="AM918" t="s">
        <v>38</v>
      </c>
      <c r="AN918" t="s">
        <v>39</v>
      </c>
      <c r="BE918" t="s">
        <v>40</v>
      </c>
      <c r="BF918" t="s">
        <v>41</v>
      </c>
    </row>
    <row r="919" spans="1:58">
      <c r="A919">
        <v>89433</v>
      </c>
      <c r="B919" t="s">
        <v>508</v>
      </c>
      <c r="C919">
        <v>755</v>
      </c>
      <c r="D919" t="s">
        <v>36</v>
      </c>
      <c r="E919" t="s">
        <v>37</v>
      </c>
      <c r="F919">
        <v>7.9000000000000001E-2</v>
      </c>
      <c r="G919">
        <v>22.12</v>
      </c>
      <c r="H919">
        <v>7.1999999999999995E-2</v>
      </c>
      <c r="I919">
        <v>20.16</v>
      </c>
      <c r="J919">
        <v>6.6000000000000003E-2</v>
      </c>
      <c r="K919">
        <v>18.48</v>
      </c>
      <c r="L919">
        <v>0</v>
      </c>
      <c r="M919">
        <v>0</v>
      </c>
      <c r="N919">
        <v>0</v>
      </c>
      <c r="O919">
        <v>0</v>
      </c>
      <c r="P919">
        <v>280</v>
      </c>
      <c r="Q919">
        <v>7.4999999999999997E-2</v>
      </c>
      <c r="R919">
        <v>21</v>
      </c>
      <c r="S919">
        <v>6.8000000000000005E-2</v>
      </c>
      <c r="T919">
        <v>19.04</v>
      </c>
      <c r="U919">
        <v>6.4000000000000001E-2</v>
      </c>
      <c r="V919">
        <v>17.920000000000002</v>
      </c>
      <c r="W919">
        <v>0</v>
      </c>
      <c r="X919">
        <v>0</v>
      </c>
      <c r="Y919">
        <v>0</v>
      </c>
      <c r="Z919">
        <v>0</v>
      </c>
      <c r="AB919">
        <v>202227</v>
      </c>
      <c r="AC919">
        <v>202247</v>
      </c>
      <c r="AM919" t="s">
        <v>38</v>
      </c>
      <c r="AN919" t="s">
        <v>39</v>
      </c>
      <c r="BE919" t="s">
        <v>40</v>
      </c>
      <c r="BF919" t="s">
        <v>41</v>
      </c>
    </row>
    <row r="920" spans="1:58">
      <c r="A920">
        <v>89433</v>
      </c>
      <c r="B920" t="s">
        <v>508</v>
      </c>
      <c r="C920">
        <v>755</v>
      </c>
      <c r="D920" t="s">
        <v>68</v>
      </c>
      <c r="E920" t="s">
        <v>69</v>
      </c>
      <c r="F920">
        <v>6.5000000000000002E-2</v>
      </c>
      <c r="G920">
        <v>24.37</v>
      </c>
      <c r="H920">
        <v>5.8999999999999997E-2</v>
      </c>
      <c r="I920">
        <v>22.12</v>
      </c>
      <c r="J920">
        <v>5.2999999999999999E-2</v>
      </c>
      <c r="K920">
        <v>19.87</v>
      </c>
      <c r="L920">
        <v>0</v>
      </c>
      <c r="M920">
        <v>0</v>
      </c>
      <c r="N920">
        <v>0</v>
      </c>
      <c r="O920">
        <v>0</v>
      </c>
      <c r="P920">
        <v>375</v>
      </c>
      <c r="Q920">
        <v>6.0999999999999999E-2</v>
      </c>
      <c r="R920">
        <v>22.87</v>
      </c>
      <c r="S920">
        <v>5.6000000000000001E-2</v>
      </c>
      <c r="T920">
        <v>21</v>
      </c>
      <c r="U920">
        <v>5.1999999999999998E-2</v>
      </c>
      <c r="V920">
        <v>19.5</v>
      </c>
      <c r="W920">
        <v>0</v>
      </c>
      <c r="X920">
        <v>0</v>
      </c>
      <c r="Y920">
        <v>0</v>
      </c>
      <c r="Z920">
        <v>0</v>
      </c>
      <c r="AB920">
        <v>202227</v>
      </c>
      <c r="AC920">
        <v>202247</v>
      </c>
      <c r="AM920" t="s">
        <v>38</v>
      </c>
      <c r="AN920" t="s">
        <v>39</v>
      </c>
      <c r="BE920" t="s">
        <v>40</v>
      </c>
      <c r="BF920" t="s">
        <v>41</v>
      </c>
    </row>
    <row r="921" spans="1:58">
      <c r="A921">
        <v>89433</v>
      </c>
      <c r="B921" t="s">
        <v>508</v>
      </c>
      <c r="C921">
        <v>755</v>
      </c>
      <c r="D921" t="s">
        <v>45</v>
      </c>
      <c r="E921" t="s">
        <v>46</v>
      </c>
      <c r="F921">
        <v>0.15</v>
      </c>
      <c r="G921">
        <v>21</v>
      </c>
      <c r="H921">
        <v>0.13700000000000001</v>
      </c>
      <c r="I921">
        <v>19.18</v>
      </c>
      <c r="J921">
        <v>0.125</v>
      </c>
      <c r="K921">
        <v>17.5</v>
      </c>
      <c r="L921">
        <v>0</v>
      </c>
      <c r="M921">
        <v>0</v>
      </c>
      <c r="N921">
        <v>0</v>
      </c>
      <c r="O921">
        <v>0</v>
      </c>
      <c r="P921">
        <v>140</v>
      </c>
      <c r="Q921">
        <v>0.14199999999999999</v>
      </c>
      <c r="R921">
        <v>19.88</v>
      </c>
      <c r="S921">
        <v>0.13</v>
      </c>
      <c r="T921">
        <v>18.2</v>
      </c>
      <c r="U921">
        <v>0.122</v>
      </c>
      <c r="V921">
        <v>17.079999999999998</v>
      </c>
      <c r="W921">
        <v>0</v>
      </c>
      <c r="X921">
        <v>0</v>
      </c>
      <c r="Y921">
        <v>0</v>
      </c>
      <c r="Z921">
        <v>0</v>
      </c>
      <c r="AB921">
        <v>202227</v>
      </c>
      <c r="AC921">
        <v>202247</v>
      </c>
      <c r="AM921" t="s">
        <v>38</v>
      </c>
      <c r="AN921" t="s">
        <v>39</v>
      </c>
      <c r="BE921" t="s">
        <v>40</v>
      </c>
      <c r="BF921" t="s">
        <v>41</v>
      </c>
    </row>
    <row r="922" spans="1:58">
      <c r="A922">
        <v>89520</v>
      </c>
      <c r="B922" t="s">
        <v>509</v>
      </c>
      <c r="C922">
        <v>755</v>
      </c>
      <c r="D922" t="s">
        <v>36</v>
      </c>
      <c r="E922" t="s">
        <v>37</v>
      </c>
      <c r="F922">
        <v>7.9000000000000001E-2</v>
      </c>
      <c r="G922">
        <v>22.12</v>
      </c>
      <c r="H922">
        <v>7.1999999999999995E-2</v>
      </c>
      <c r="I922">
        <v>20.16</v>
      </c>
      <c r="J922">
        <v>6.6000000000000003E-2</v>
      </c>
      <c r="K922">
        <v>18.48</v>
      </c>
      <c r="L922">
        <v>0</v>
      </c>
      <c r="M922">
        <v>0</v>
      </c>
      <c r="N922">
        <v>0</v>
      </c>
      <c r="O922">
        <v>0</v>
      </c>
      <c r="P922">
        <v>280</v>
      </c>
      <c r="Q922">
        <v>7.4999999999999997E-2</v>
      </c>
      <c r="R922">
        <v>21</v>
      </c>
      <c r="S922">
        <v>6.8000000000000005E-2</v>
      </c>
      <c r="T922">
        <v>19.04</v>
      </c>
      <c r="U922">
        <v>6.4000000000000001E-2</v>
      </c>
      <c r="V922">
        <v>17.920000000000002</v>
      </c>
      <c r="W922">
        <v>0</v>
      </c>
      <c r="X922">
        <v>0</v>
      </c>
      <c r="Y922">
        <v>0</v>
      </c>
      <c r="Z922">
        <v>0</v>
      </c>
      <c r="AB922">
        <v>202227</v>
      </c>
      <c r="AC922">
        <v>202247</v>
      </c>
      <c r="AM922" t="s">
        <v>38</v>
      </c>
      <c r="AN922" t="s">
        <v>39</v>
      </c>
      <c r="BE922" t="s">
        <v>40</v>
      </c>
      <c r="BF922" t="s">
        <v>41</v>
      </c>
    </row>
    <row r="923" spans="1:58">
      <c r="A923">
        <v>89521</v>
      </c>
      <c r="B923" t="s">
        <v>510</v>
      </c>
      <c r="C923">
        <v>755</v>
      </c>
      <c r="D923" t="s">
        <v>36</v>
      </c>
      <c r="E923" t="s">
        <v>37</v>
      </c>
      <c r="F923">
        <v>0.09</v>
      </c>
      <c r="G923">
        <v>25.2</v>
      </c>
      <c r="H923">
        <v>8.2000000000000003E-2</v>
      </c>
      <c r="I923">
        <v>22.96</v>
      </c>
      <c r="J923">
        <v>7.4999999999999997E-2</v>
      </c>
      <c r="K923">
        <v>21</v>
      </c>
      <c r="L923">
        <v>0</v>
      </c>
      <c r="M923">
        <v>0</v>
      </c>
      <c r="N923">
        <v>0</v>
      </c>
      <c r="O923">
        <v>0</v>
      </c>
      <c r="P923">
        <v>280</v>
      </c>
      <c r="Q923">
        <v>8.5999999999999993E-2</v>
      </c>
      <c r="R923">
        <v>24.08</v>
      </c>
      <c r="S923">
        <v>7.6999999999999999E-2</v>
      </c>
      <c r="T923">
        <v>21.56</v>
      </c>
      <c r="U923">
        <v>7.2999999999999995E-2</v>
      </c>
      <c r="V923">
        <v>20.440000000000001</v>
      </c>
      <c r="W923">
        <v>0</v>
      </c>
      <c r="X923">
        <v>0</v>
      </c>
      <c r="Y923">
        <v>0</v>
      </c>
      <c r="Z923">
        <v>0</v>
      </c>
      <c r="AB923">
        <v>202227</v>
      </c>
      <c r="AC923">
        <v>202247</v>
      </c>
      <c r="AM923" t="s">
        <v>38</v>
      </c>
      <c r="AN923" t="s">
        <v>39</v>
      </c>
      <c r="AQ923" t="s">
        <v>60</v>
      </c>
      <c r="AR923" t="s">
        <v>61</v>
      </c>
      <c r="BE923" t="s">
        <v>40</v>
      </c>
      <c r="BF923" t="s">
        <v>41</v>
      </c>
    </row>
    <row r="924" spans="1:58">
      <c r="A924">
        <v>89549</v>
      </c>
      <c r="B924" t="s">
        <v>511</v>
      </c>
      <c r="C924">
        <v>755</v>
      </c>
      <c r="D924" t="s">
        <v>36</v>
      </c>
      <c r="E924" t="s">
        <v>37</v>
      </c>
      <c r="F924">
        <v>7.9000000000000001E-2</v>
      </c>
      <c r="G924">
        <v>22.12</v>
      </c>
      <c r="H924">
        <v>7.1999999999999995E-2</v>
      </c>
      <c r="I924">
        <v>20.16</v>
      </c>
      <c r="J924">
        <v>6.6000000000000003E-2</v>
      </c>
      <c r="K924">
        <v>18.48</v>
      </c>
      <c r="L924">
        <v>0</v>
      </c>
      <c r="M924">
        <v>0</v>
      </c>
      <c r="N924">
        <v>0</v>
      </c>
      <c r="O924">
        <v>0</v>
      </c>
      <c r="P924">
        <v>280</v>
      </c>
      <c r="Q924">
        <v>7.4999999999999997E-2</v>
      </c>
      <c r="R924">
        <v>21</v>
      </c>
      <c r="S924">
        <v>6.8000000000000005E-2</v>
      </c>
      <c r="T924">
        <v>19.04</v>
      </c>
      <c r="U924">
        <v>6.4000000000000001E-2</v>
      </c>
      <c r="V924">
        <v>17.920000000000002</v>
      </c>
      <c r="W924">
        <v>0</v>
      </c>
      <c r="X924">
        <v>0</v>
      </c>
      <c r="Y924">
        <v>0</v>
      </c>
      <c r="Z924">
        <v>0</v>
      </c>
      <c r="AB924">
        <v>202227</v>
      </c>
      <c r="AC924">
        <v>202247</v>
      </c>
      <c r="AM924" t="s">
        <v>38</v>
      </c>
      <c r="AN924" t="s">
        <v>39</v>
      </c>
      <c r="BE924" t="s">
        <v>40</v>
      </c>
      <c r="BF924" t="s">
        <v>41</v>
      </c>
    </row>
    <row r="925" spans="1:58">
      <c r="A925">
        <v>89549</v>
      </c>
      <c r="B925" t="s">
        <v>511</v>
      </c>
      <c r="C925">
        <v>755</v>
      </c>
      <c r="D925" t="s">
        <v>68</v>
      </c>
      <c r="E925" t="s">
        <v>69</v>
      </c>
      <c r="F925">
        <v>6.5000000000000002E-2</v>
      </c>
      <c r="G925">
        <v>24.37</v>
      </c>
      <c r="H925">
        <v>5.8999999999999997E-2</v>
      </c>
      <c r="I925">
        <v>22.12</v>
      </c>
      <c r="J925">
        <v>5.2999999999999999E-2</v>
      </c>
      <c r="K925">
        <v>19.87</v>
      </c>
      <c r="L925">
        <v>0</v>
      </c>
      <c r="M925">
        <v>0</v>
      </c>
      <c r="N925">
        <v>0</v>
      </c>
      <c r="O925">
        <v>0</v>
      </c>
      <c r="P925">
        <v>375</v>
      </c>
      <c r="Q925">
        <v>6.0999999999999999E-2</v>
      </c>
      <c r="R925">
        <v>22.87</v>
      </c>
      <c r="S925">
        <v>5.6000000000000001E-2</v>
      </c>
      <c r="T925">
        <v>21</v>
      </c>
      <c r="U925">
        <v>5.1999999999999998E-2</v>
      </c>
      <c r="V925">
        <v>19.5</v>
      </c>
      <c r="W925">
        <v>0</v>
      </c>
      <c r="X925">
        <v>0</v>
      </c>
      <c r="Y925">
        <v>0</v>
      </c>
      <c r="Z925">
        <v>0</v>
      </c>
      <c r="AB925">
        <v>202227</v>
      </c>
      <c r="AC925">
        <v>202247</v>
      </c>
      <c r="AM925" t="s">
        <v>38</v>
      </c>
      <c r="AN925" t="s">
        <v>39</v>
      </c>
      <c r="BE925" t="s">
        <v>40</v>
      </c>
      <c r="BF925" t="s">
        <v>41</v>
      </c>
    </row>
    <row r="926" spans="1:58">
      <c r="A926">
        <v>89549</v>
      </c>
      <c r="B926" t="s">
        <v>511</v>
      </c>
      <c r="C926">
        <v>755</v>
      </c>
      <c r="D926" t="s">
        <v>45</v>
      </c>
      <c r="E926" t="s">
        <v>46</v>
      </c>
      <c r="F926">
        <v>0.15</v>
      </c>
      <c r="G926">
        <v>21</v>
      </c>
      <c r="H926">
        <v>0.13700000000000001</v>
      </c>
      <c r="I926">
        <v>19.18</v>
      </c>
      <c r="J926">
        <v>0.125</v>
      </c>
      <c r="K926">
        <v>17.5</v>
      </c>
      <c r="L926">
        <v>0</v>
      </c>
      <c r="M926">
        <v>0</v>
      </c>
      <c r="N926">
        <v>0</v>
      </c>
      <c r="O926">
        <v>0</v>
      </c>
      <c r="P926">
        <v>140</v>
      </c>
      <c r="Q926">
        <v>0.14199999999999999</v>
      </c>
      <c r="R926">
        <v>19.88</v>
      </c>
      <c r="S926">
        <v>0.13</v>
      </c>
      <c r="T926">
        <v>18.2</v>
      </c>
      <c r="U926">
        <v>0.122</v>
      </c>
      <c r="V926">
        <v>17.079999999999998</v>
      </c>
      <c r="W926">
        <v>0</v>
      </c>
      <c r="X926">
        <v>0</v>
      </c>
      <c r="Y926">
        <v>0</v>
      </c>
      <c r="Z926">
        <v>0</v>
      </c>
      <c r="AB926">
        <v>202227</v>
      </c>
      <c r="AC926">
        <v>202247</v>
      </c>
      <c r="AM926" t="s">
        <v>38</v>
      </c>
      <c r="AN926" t="s">
        <v>39</v>
      </c>
      <c r="BE926" t="s">
        <v>40</v>
      </c>
      <c r="BF926" t="s">
        <v>41</v>
      </c>
    </row>
    <row r="927" spans="1:58">
      <c r="A927">
        <v>89554</v>
      </c>
      <c r="B927" t="s">
        <v>512</v>
      </c>
      <c r="C927">
        <v>755</v>
      </c>
      <c r="D927" t="s">
        <v>36</v>
      </c>
      <c r="E927" t="s">
        <v>37</v>
      </c>
      <c r="F927">
        <v>7.9000000000000001E-2</v>
      </c>
      <c r="G927">
        <v>22.12</v>
      </c>
      <c r="H927">
        <v>7.1999999999999995E-2</v>
      </c>
      <c r="I927">
        <v>20.16</v>
      </c>
      <c r="J927">
        <v>6.6000000000000003E-2</v>
      </c>
      <c r="K927">
        <v>18.48</v>
      </c>
      <c r="L927">
        <v>0</v>
      </c>
      <c r="M927">
        <v>0</v>
      </c>
      <c r="N927">
        <v>0</v>
      </c>
      <c r="O927">
        <v>0</v>
      </c>
      <c r="P927">
        <v>280</v>
      </c>
      <c r="Q927">
        <v>7.4999999999999997E-2</v>
      </c>
      <c r="R927">
        <v>21</v>
      </c>
      <c r="S927">
        <v>6.8000000000000005E-2</v>
      </c>
      <c r="T927">
        <v>19.04</v>
      </c>
      <c r="U927">
        <v>6.4000000000000001E-2</v>
      </c>
      <c r="V927">
        <v>17.920000000000002</v>
      </c>
      <c r="W927">
        <v>0</v>
      </c>
      <c r="X927">
        <v>0</v>
      </c>
      <c r="Y927">
        <v>0</v>
      </c>
      <c r="Z927">
        <v>0</v>
      </c>
      <c r="AB927">
        <v>202227</v>
      </c>
      <c r="AC927">
        <v>202247</v>
      </c>
      <c r="AM927" t="s">
        <v>38</v>
      </c>
      <c r="AN927" t="s">
        <v>39</v>
      </c>
      <c r="BE927" t="s">
        <v>40</v>
      </c>
      <c r="BF927" t="s">
        <v>41</v>
      </c>
    </row>
    <row r="928" spans="1:58">
      <c r="A928">
        <v>89554</v>
      </c>
      <c r="B928" t="s">
        <v>512</v>
      </c>
      <c r="C928">
        <v>755</v>
      </c>
      <c r="D928" t="s">
        <v>68</v>
      </c>
      <c r="E928" t="s">
        <v>69</v>
      </c>
      <c r="F928">
        <v>6.5000000000000002E-2</v>
      </c>
      <c r="G928">
        <v>24.37</v>
      </c>
      <c r="H928">
        <v>5.8999999999999997E-2</v>
      </c>
      <c r="I928">
        <v>22.12</v>
      </c>
      <c r="J928">
        <v>5.2999999999999999E-2</v>
      </c>
      <c r="K928">
        <v>19.87</v>
      </c>
      <c r="L928">
        <v>0</v>
      </c>
      <c r="M928">
        <v>0</v>
      </c>
      <c r="N928">
        <v>0</v>
      </c>
      <c r="O928">
        <v>0</v>
      </c>
      <c r="P928">
        <v>375</v>
      </c>
      <c r="Q928">
        <v>6.0999999999999999E-2</v>
      </c>
      <c r="R928">
        <v>22.87</v>
      </c>
      <c r="S928">
        <v>5.6000000000000001E-2</v>
      </c>
      <c r="T928">
        <v>21</v>
      </c>
      <c r="U928">
        <v>5.1999999999999998E-2</v>
      </c>
      <c r="V928">
        <v>19.5</v>
      </c>
      <c r="W928">
        <v>0</v>
      </c>
      <c r="X928">
        <v>0</v>
      </c>
      <c r="Y928">
        <v>0</v>
      </c>
      <c r="Z928">
        <v>0</v>
      </c>
      <c r="AB928">
        <v>202227</v>
      </c>
      <c r="AC928">
        <v>202247</v>
      </c>
      <c r="AM928" t="s">
        <v>38</v>
      </c>
      <c r="AN928" t="s">
        <v>39</v>
      </c>
      <c r="BE928" t="s">
        <v>40</v>
      </c>
      <c r="BF928" t="s">
        <v>41</v>
      </c>
    </row>
    <row r="929" spans="1:58">
      <c r="A929">
        <v>89554</v>
      </c>
      <c r="B929" t="s">
        <v>512</v>
      </c>
      <c r="C929">
        <v>755</v>
      </c>
      <c r="D929" t="s">
        <v>45</v>
      </c>
      <c r="E929" t="s">
        <v>46</v>
      </c>
      <c r="F929">
        <v>0.15</v>
      </c>
      <c r="G929">
        <v>21</v>
      </c>
      <c r="H929">
        <v>0.13700000000000001</v>
      </c>
      <c r="I929">
        <v>19.18</v>
      </c>
      <c r="J929">
        <v>0.125</v>
      </c>
      <c r="K929">
        <v>17.5</v>
      </c>
      <c r="L929">
        <v>0</v>
      </c>
      <c r="M929">
        <v>0</v>
      </c>
      <c r="N929">
        <v>0</v>
      </c>
      <c r="O929">
        <v>0</v>
      </c>
      <c r="P929">
        <v>140</v>
      </c>
      <c r="Q929">
        <v>0.14199999999999999</v>
      </c>
      <c r="R929">
        <v>19.88</v>
      </c>
      <c r="S929">
        <v>0.13</v>
      </c>
      <c r="T929">
        <v>18.2</v>
      </c>
      <c r="U929">
        <v>0.122</v>
      </c>
      <c r="V929">
        <v>17.079999999999998</v>
      </c>
      <c r="W929">
        <v>0</v>
      </c>
      <c r="X929">
        <v>0</v>
      </c>
      <c r="Y929">
        <v>0</v>
      </c>
      <c r="Z929">
        <v>0</v>
      </c>
      <c r="AB929">
        <v>202227</v>
      </c>
      <c r="AC929">
        <v>202247</v>
      </c>
      <c r="AM929" t="s">
        <v>38</v>
      </c>
      <c r="AN929" t="s">
        <v>39</v>
      </c>
      <c r="BE929" t="s">
        <v>40</v>
      </c>
      <c r="BF929" t="s">
        <v>41</v>
      </c>
    </row>
    <row r="930" spans="1:58">
      <c r="A930">
        <v>89560</v>
      </c>
      <c r="B930" t="s">
        <v>513</v>
      </c>
      <c r="C930">
        <v>755</v>
      </c>
      <c r="D930" t="s">
        <v>36</v>
      </c>
      <c r="E930" t="s">
        <v>37</v>
      </c>
      <c r="F930">
        <v>7.1999999999999995E-2</v>
      </c>
      <c r="G930">
        <v>20.16</v>
      </c>
      <c r="H930">
        <v>6.5000000000000002E-2</v>
      </c>
      <c r="I930">
        <v>18.2</v>
      </c>
      <c r="J930">
        <v>5.8999999999999997E-2</v>
      </c>
      <c r="K930">
        <v>16.52</v>
      </c>
      <c r="L930">
        <v>0</v>
      </c>
      <c r="M930">
        <v>0</v>
      </c>
      <c r="N930">
        <v>0</v>
      </c>
      <c r="O930">
        <v>0</v>
      </c>
      <c r="P930">
        <v>280</v>
      </c>
      <c r="Q930">
        <v>6.8000000000000005E-2</v>
      </c>
      <c r="R930">
        <v>19.04</v>
      </c>
      <c r="S930">
        <v>6.2E-2</v>
      </c>
      <c r="T930">
        <v>17.36</v>
      </c>
      <c r="U930">
        <v>5.8000000000000003E-2</v>
      </c>
      <c r="V930">
        <v>16.239999999999998</v>
      </c>
      <c r="W930">
        <v>0</v>
      </c>
      <c r="X930">
        <v>0</v>
      </c>
      <c r="Y930">
        <v>0</v>
      </c>
      <c r="Z930">
        <v>0</v>
      </c>
      <c r="AB930">
        <v>202227</v>
      </c>
      <c r="AC930">
        <v>202247</v>
      </c>
      <c r="AM930" t="s">
        <v>38</v>
      </c>
      <c r="AN930" t="s">
        <v>39</v>
      </c>
      <c r="AQ930" t="s">
        <v>60</v>
      </c>
      <c r="AR930" t="s">
        <v>61</v>
      </c>
      <c r="BE930" t="s">
        <v>40</v>
      </c>
      <c r="BF930" t="s">
        <v>41</v>
      </c>
    </row>
    <row r="931" spans="1:58">
      <c r="A931">
        <v>89725</v>
      </c>
      <c r="B931" t="s">
        <v>514</v>
      </c>
      <c r="C931">
        <v>755</v>
      </c>
      <c r="D931" t="s">
        <v>36</v>
      </c>
      <c r="E931" t="s">
        <v>37</v>
      </c>
      <c r="F931">
        <v>7.9000000000000001E-2</v>
      </c>
      <c r="G931">
        <v>22.12</v>
      </c>
      <c r="H931">
        <v>7.1999999999999995E-2</v>
      </c>
      <c r="I931">
        <v>20.16</v>
      </c>
      <c r="J931">
        <v>6.6000000000000003E-2</v>
      </c>
      <c r="K931">
        <v>18.48</v>
      </c>
      <c r="L931">
        <v>0</v>
      </c>
      <c r="M931">
        <v>0</v>
      </c>
      <c r="N931">
        <v>0</v>
      </c>
      <c r="O931">
        <v>0</v>
      </c>
      <c r="P931">
        <v>280</v>
      </c>
      <c r="Q931">
        <v>7.4999999999999997E-2</v>
      </c>
      <c r="R931">
        <v>21</v>
      </c>
      <c r="S931">
        <v>6.8000000000000005E-2</v>
      </c>
      <c r="T931">
        <v>19.04</v>
      </c>
      <c r="U931">
        <v>6.4000000000000001E-2</v>
      </c>
      <c r="V931">
        <v>17.920000000000002</v>
      </c>
      <c r="W931">
        <v>0</v>
      </c>
      <c r="X931">
        <v>0</v>
      </c>
      <c r="Y931">
        <v>0</v>
      </c>
      <c r="Z931">
        <v>0</v>
      </c>
      <c r="AB931">
        <v>202227</v>
      </c>
      <c r="AC931">
        <v>202247</v>
      </c>
      <c r="AM931" t="s">
        <v>38</v>
      </c>
      <c r="AN931" t="s">
        <v>39</v>
      </c>
      <c r="BE931" t="s">
        <v>40</v>
      </c>
      <c r="BF931" t="s">
        <v>41</v>
      </c>
    </row>
    <row r="932" spans="1:58">
      <c r="A932">
        <v>89725</v>
      </c>
      <c r="B932" t="s">
        <v>514</v>
      </c>
      <c r="C932">
        <v>755</v>
      </c>
      <c r="D932" t="s">
        <v>68</v>
      </c>
      <c r="E932" t="s">
        <v>69</v>
      </c>
      <c r="F932">
        <v>6.5000000000000002E-2</v>
      </c>
      <c r="G932">
        <v>24.37</v>
      </c>
      <c r="H932">
        <v>5.8999999999999997E-2</v>
      </c>
      <c r="I932">
        <v>22.12</v>
      </c>
      <c r="J932">
        <v>5.2999999999999999E-2</v>
      </c>
      <c r="K932">
        <v>19.87</v>
      </c>
      <c r="L932">
        <v>0</v>
      </c>
      <c r="M932">
        <v>0</v>
      </c>
      <c r="N932">
        <v>0</v>
      </c>
      <c r="O932">
        <v>0</v>
      </c>
      <c r="P932">
        <v>375</v>
      </c>
      <c r="Q932">
        <v>6.0999999999999999E-2</v>
      </c>
      <c r="R932">
        <v>22.87</v>
      </c>
      <c r="S932">
        <v>5.6000000000000001E-2</v>
      </c>
      <c r="T932">
        <v>21</v>
      </c>
      <c r="U932">
        <v>5.1999999999999998E-2</v>
      </c>
      <c r="V932">
        <v>19.5</v>
      </c>
      <c r="W932">
        <v>0</v>
      </c>
      <c r="X932">
        <v>0</v>
      </c>
      <c r="Y932">
        <v>0</v>
      </c>
      <c r="Z932">
        <v>0</v>
      </c>
      <c r="AB932">
        <v>202227</v>
      </c>
      <c r="AC932">
        <v>202247</v>
      </c>
      <c r="AM932" t="s">
        <v>38</v>
      </c>
      <c r="AN932" t="s">
        <v>39</v>
      </c>
      <c r="BE932" t="s">
        <v>40</v>
      </c>
      <c r="BF932" t="s">
        <v>41</v>
      </c>
    </row>
    <row r="933" spans="1:58">
      <c r="A933">
        <v>89725</v>
      </c>
      <c r="B933" t="s">
        <v>514</v>
      </c>
      <c r="C933">
        <v>755</v>
      </c>
      <c r="D933" t="s">
        <v>45</v>
      </c>
      <c r="E933" t="s">
        <v>46</v>
      </c>
      <c r="F933">
        <v>0.15</v>
      </c>
      <c r="G933">
        <v>21</v>
      </c>
      <c r="H933">
        <v>0.13700000000000001</v>
      </c>
      <c r="I933">
        <v>19.18</v>
      </c>
      <c r="J933">
        <v>0.125</v>
      </c>
      <c r="K933">
        <v>17.5</v>
      </c>
      <c r="L933">
        <v>0</v>
      </c>
      <c r="M933">
        <v>0</v>
      </c>
      <c r="N933">
        <v>0</v>
      </c>
      <c r="O933">
        <v>0</v>
      </c>
      <c r="P933">
        <v>140</v>
      </c>
      <c r="Q933">
        <v>0.14199999999999999</v>
      </c>
      <c r="R933">
        <v>19.88</v>
      </c>
      <c r="S933">
        <v>0.13</v>
      </c>
      <c r="T933">
        <v>18.2</v>
      </c>
      <c r="U933">
        <v>0.122</v>
      </c>
      <c r="V933">
        <v>17.079999999999998</v>
      </c>
      <c r="W933">
        <v>0</v>
      </c>
      <c r="X933">
        <v>0</v>
      </c>
      <c r="Y933">
        <v>0</v>
      </c>
      <c r="Z933">
        <v>0</v>
      </c>
      <c r="AB933">
        <v>202227</v>
      </c>
      <c r="AC933">
        <v>202247</v>
      </c>
      <c r="AM933" t="s">
        <v>38</v>
      </c>
      <c r="AN933" t="s">
        <v>39</v>
      </c>
      <c r="BE933" t="s">
        <v>40</v>
      </c>
      <c r="BF933" t="s">
        <v>41</v>
      </c>
    </row>
    <row r="934" spans="1:58">
      <c r="A934">
        <v>89726</v>
      </c>
      <c r="B934" t="s">
        <v>515</v>
      </c>
      <c r="C934">
        <v>755</v>
      </c>
      <c r="D934" t="s">
        <v>36</v>
      </c>
      <c r="E934" t="s">
        <v>37</v>
      </c>
      <c r="F934">
        <v>7.9000000000000001E-2</v>
      </c>
      <c r="G934">
        <v>22.12</v>
      </c>
      <c r="H934">
        <v>7.1999999999999995E-2</v>
      </c>
      <c r="I934">
        <v>20.16</v>
      </c>
      <c r="J934">
        <v>6.6000000000000003E-2</v>
      </c>
      <c r="K934">
        <v>18.48</v>
      </c>
      <c r="L934">
        <v>0</v>
      </c>
      <c r="M934">
        <v>0</v>
      </c>
      <c r="N934">
        <v>0</v>
      </c>
      <c r="O934">
        <v>0</v>
      </c>
      <c r="P934">
        <v>280</v>
      </c>
      <c r="Q934">
        <v>7.4999999999999997E-2</v>
      </c>
      <c r="R934">
        <v>21</v>
      </c>
      <c r="S934">
        <v>6.8000000000000005E-2</v>
      </c>
      <c r="T934">
        <v>19.04</v>
      </c>
      <c r="U934">
        <v>6.4000000000000001E-2</v>
      </c>
      <c r="V934">
        <v>17.920000000000002</v>
      </c>
      <c r="W934">
        <v>0</v>
      </c>
      <c r="X934">
        <v>0</v>
      </c>
      <c r="Y934">
        <v>0</v>
      </c>
      <c r="Z934">
        <v>0</v>
      </c>
      <c r="AB934">
        <v>202227</v>
      </c>
      <c r="AC934">
        <v>202247</v>
      </c>
      <c r="AM934" t="s">
        <v>38</v>
      </c>
      <c r="AN934" t="s">
        <v>39</v>
      </c>
      <c r="BE934" t="s">
        <v>40</v>
      </c>
      <c r="BF934" t="s">
        <v>41</v>
      </c>
    </row>
    <row r="935" spans="1:58">
      <c r="A935">
        <v>89726</v>
      </c>
      <c r="B935" t="s">
        <v>515</v>
      </c>
      <c r="C935">
        <v>755</v>
      </c>
      <c r="D935" t="s">
        <v>68</v>
      </c>
      <c r="E935" t="s">
        <v>69</v>
      </c>
      <c r="F935">
        <v>6.5000000000000002E-2</v>
      </c>
      <c r="G935">
        <v>24.37</v>
      </c>
      <c r="H935">
        <v>5.8999999999999997E-2</v>
      </c>
      <c r="I935">
        <v>22.12</v>
      </c>
      <c r="J935">
        <v>5.2999999999999999E-2</v>
      </c>
      <c r="K935">
        <v>19.87</v>
      </c>
      <c r="L935">
        <v>0</v>
      </c>
      <c r="M935">
        <v>0</v>
      </c>
      <c r="N935">
        <v>0</v>
      </c>
      <c r="O935">
        <v>0</v>
      </c>
      <c r="P935">
        <v>375</v>
      </c>
      <c r="Q935">
        <v>6.0999999999999999E-2</v>
      </c>
      <c r="R935">
        <v>22.87</v>
      </c>
      <c r="S935">
        <v>5.6000000000000001E-2</v>
      </c>
      <c r="T935">
        <v>21</v>
      </c>
      <c r="U935">
        <v>5.1999999999999998E-2</v>
      </c>
      <c r="V935">
        <v>19.5</v>
      </c>
      <c r="W935">
        <v>0</v>
      </c>
      <c r="X935">
        <v>0</v>
      </c>
      <c r="Y935">
        <v>0</v>
      </c>
      <c r="Z935">
        <v>0</v>
      </c>
      <c r="AB935">
        <v>202227</v>
      </c>
      <c r="AC935">
        <v>202247</v>
      </c>
      <c r="AM935" t="s">
        <v>38</v>
      </c>
      <c r="AN935" t="s">
        <v>39</v>
      </c>
      <c r="BE935" t="s">
        <v>40</v>
      </c>
      <c r="BF935" t="s">
        <v>41</v>
      </c>
    </row>
    <row r="936" spans="1:58">
      <c r="A936">
        <v>89726</v>
      </c>
      <c r="B936" t="s">
        <v>515</v>
      </c>
      <c r="C936">
        <v>755</v>
      </c>
      <c r="D936" t="s">
        <v>45</v>
      </c>
      <c r="E936" t="s">
        <v>46</v>
      </c>
      <c r="F936">
        <v>0.15</v>
      </c>
      <c r="G936">
        <v>21</v>
      </c>
      <c r="H936">
        <v>0.13700000000000001</v>
      </c>
      <c r="I936">
        <v>19.18</v>
      </c>
      <c r="J936">
        <v>0.125</v>
      </c>
      <c r="K936">
        <v>17.5</v>
      </c>
      <c r="L936">
        <v>0</v>
      </c>
      <c r="M936">
        <v>0</v>
      </c>
      <c r="N936">
        <v>0</v>
      </c>
      <c r="O936">
        <v>0</v>
      </c>
      <c r="P936">
        <v>140</v>
      </c>
      <c r="Q936">
        <v>0.14199999999999999</v>
      </c>
      <c r="R936">
        <v>19.88</v>
      </c>
      <c r="S936">
        <v>0.13</v>
      </c>
      <c r="T936">
        <v>18.2</v>
      </c>
      <c r="U936">
        <v>0.122</v>
      </c>
      <c r="V936">
        <v>17.079999999999998</v>
      </c>
      <c r="W936">
        <v>0</v>
      </c>
      <c r="X936">
        <v>0</v>
      </c>
      <c r="Y936">
        <v>0</v>
      </c>
      <c r="Z936">
        <v>0</v>
      </c>
      <c r="AB936">
        <v>202227</v>
      </c>
      <c r="AC936">
        <v>202247</v>
      </c>
      <c r="AM936" t="s">
        <v>38</v>
      </c>
      <c r="AN936" t="s">
        <v>39</v>
      </c>
      <c r="BE936" t="s">
        <v>40</v>
      </c>
      <c r="BF936" t="s">
        <v>41</v>
      </c>
    </row>
    <row r="937" spans="1:58">
      <c r="A937">
        <v>89727</v>
      </c>
      <c r="B937" t="s">
        <v>516</v>
      </c>
      <c r="C937">
        <v>755</v>
      </c>
      <c r="D937" t="s">
        <v>36</v>
      </c>
      <c r="E937" t="s">
        <v>37</v>
      </c>
      <c r="F937">
        <v>7.9000000000000001E-2</v>
      </c>
      <c r="G937">
        <v>22.12</v>
      </c>
      <c r="H937">
        <v>7.1999999999999995E-2</v>
      </c>
      <c r="I937">
        <v>20.16</v>
      </c>
      <c r="J937">
        <v>6.6000000000000003E-2</v>
      </c>
      <c r="K937">
        <v>18.48</v>
      </c>
      <c r="L937">
        <v>0</v>
      </c>
      <c r="M937">
        <v>0</v>
      </c>
      <c r="N937">
        <v>0</v>
      </c>
      <c r="O937">
        <v>0</v>
      </c>
      <c r="P937">
        <v>280</v>
      </c>
      <c r="Q937">
        <v>7.4999999999999997E-2</v>
      </c>
      <c r="R937">
        <v>21</v>
      </c>
      <c r="S937">
        <v>6.8000000000000005E-2</v>
      </c>
      <c r="T937">
        <v>19.04</v>
      </c>
      <c r="U937">
        <v>6.4000000000000001E-2</v>
      </c>
      <c r="V937">
        <v>17.920000000000002</v>
      </c>
      <c r="W937">
        <v>0</v>
      </c>
      <c r="X937">
        <v>0</v>
      </c>
      <c r="Y937">
        <v>0</v>
      </c>
      <c r="Z937">
        <v>0</v>
      </c>
      <c r="AB937">
        <v>202227</v>
      </c>
      <c r="AC937">
        <v>202247</v>
      </c>
      <c r="AM937" t="s">
        <v>38</v>
      </c>
      <c r="AN937" t="s">
        <v>39</v>
      </c>
      <c r="BE937" t="s">
        <v>40</v>
      </c>
      <c r="BF937" t="s">
        <v>41</v>
      </c>
    </row>
    <row r="938" spans="1:58">
      <c r="A938">
        <v>89727</v>
      </c>
      <c r="B938" t="s">
        <v>516</v>
      </c>
      <c r="C938">
        <v>755</v>
      </c>
      <c r="D938" t="s">
        <v>68</v>
      </c>
      <c r="E938" t="s">
        <v>69</v>
      </c>
      <c r="F938">
        <v>6.5000000000000002E-2</v>
      </c>
      <c r="G938">
        <v>24.37</v>
      </c>
      <c r="H938">
        <v>5.8999999999999997E-2</v>
      </c>
      <c r="I938">
        <v>22.12</v>
      </c>
      <c r="J938">
        <v>5.2999999999999999E-2</v>
      </c>
      <c r="K938">
        <v>19.87</v>
      </c>
      <c r="L938">
        <v>0</v>
      </c>
      <c r="M938">
        <v>0</v>
      </c>
      <c r="N938">
        <v>0</v>
      </c>
      <c r="O938">
        <v>0</v>
      </c>
      <c r="P938">
        <v>375</v>
      </c>
      <c r="Q938">
        <v>6.0999999999999999E-2</v>
      </c>
      <c r="R938">
        <v>22.87</v>
      </c>
      <c r="S938">
        <v>5.6000000000000001E-2</v>
      </c>
      <c r="T938">
        <v>21</v>
      </c>
      <c r="U938">
        <v>5.1999999999999998E-2</v>
      </c>
      <c r="V938">
        <v>19.5</v>
      </c>
      <c r="W938">
        <v>0</v>
      </c>
      <c r="X938">
        <v>0</v>
      </c>
      <c r="Y938">
        <v>0</v>
      </c>
      <c r="Z938">
        <v>0</v>
      </c>
      <c r="AB938">
        <v>202227</v>
      </c>
      <c r="AC938">
        <v>202247</v>
      </c>
      <c r="AM938" t="s">
        <v>38</v>
      </c>
      <c r="AN938" t="s">
        <v>39</v>
      </c>
      <c r="BE938" t="s">
        <v>40</v>
      </c>
      <c r="BF938" t="s">
        <v>41</v>
      </c>
    </row>
    <row r="939" spans="1:58">
      <c r="A939">
        <v>89727</v>
      </c>
      <c r="B939" t="s">
        <v>516</v>
      </c>
      <c r="C939">
        <v>755</v>
      </c>
      <c r="D939" t="s">
        <v>45</v>
      </c>
      <c r="E939" t="s">
        <v>46</v>
      </c>
      <c r="F939">
        <v>0.15</v>
      </c>
      <c r="G939">
        <v>21</v>
      </c>
      <c r="H939">
        <v>0.13700000000000001</v>
      </c>
      <c r="I939">
        <v>19.18</v>
      </c>
      <c r="J939">
        <v>0.125</v>
      </c>
      <c r="K939">
        <v>17.5</v>
      </c>
      <c r="L939">
        <v>0</v>
      </c>
      <c r="M939">
        <v>0</v>
      </c>
      <c r="N939">
        <v>0</v>
      </c>
      <c r="O939">
        <v>0</v>
      </c>
      <c r="P939">
        <v>140</v>
      </c>
      <c r="Q939">
        <v>0.14199999999999999</v>
      </c>
      <c r="R939">
        <v>19.88</v>
      </c>
      <c r="S939">
        <v>0.13</v>
      </c>
      <c r="T939">
        <v>18.2</v>
      </c>
      <c r="U939">
        <v>0.122</v>
      </c>
      <c r="V939">
        <v>17.079999999999998</v>
      </c>
      <c r="W939">
        <v>0</v>
      </c>
      <c r="X939">
        <v>0</v>
      </c>
      <c r="Y939">
        <v>0</v>
      </c>
      <c r="Z939">
        <v>0</v>
      </c>
      <c r="AB939">
        <v>202227</v>
      </c>
      <c r="AC939">
        <v>202247</v>
      </c>
      <c r="AM939" t="s">
        <v>38</v>
      </c>
      <c r="AN939" t="s">
        <v>39</v>
      </c>
      <c r="BE939" t="s">
        <v>40</v>
      </c>
      <c r="BF939" t="s">
        <v>41</v>
      </c>
    </row>
    <row r="940" spans="1:58">
      <c r="A940">
        <v>89728</v>
      </c>
      <c r="B940" t="s">
        <v>517</v>
      </c>
      <c r="C940">
        <v>755</v>
      </c>
      <c r="D940" t="s">
        <v>36</v>
      </c>
      <c r="E940" t="s">
        <v>37</v>
      </c>
      <c r="F940">
        <v>7.9000000000000001E-2</v>
      </c>
      <c r="G940">
        <v>22.12</v>
      </c>
      <c r="H940">
        <v>7.1999999999999995E-2</v>
      </c>
      <c r="I940">
        <v>20.16</v>
      </c>
      <c r="J940">
        <v>6.6000000000000003E-2</v>
      </c>
      <c r="K940">
        <v>18.48</v>
      </c>
      <c r="L940">
        <v>0</v>
      </c>
      <c r="M940">
        <v>0</v>
      </c>
      <c r="N940">
        <v>0</v>
      </c>
      <c r="O940">
        <v>0</v>
      </c>
      <c r="P940">
        <v>280</v>
      </c>
      <c r="Q940">
        <v>7.4999999999999997E-2</v>
      </c>
      <c r="R940">
        <v>21</v>
      </c>
      <c r="S940">
        <v>6.8000000000000005E-2</v>
      </c>
      <c r="T940">
        <v>19.04</v>
      </c>
      <c r="U940">
        <v>6.4000000000000001E-2</v>
      </c>
      <c r="V940">
        <v>17.920000000000002</v>
      </c>
      <c r="W940">
        <v>0</v>
      </c>
      <c r="X940">
        <v>0</v>
      </c>
      <c r="Y940">
        <v>0</v>
      </c>
      <c r="Z940">
        <v>0</v>
      </c>
      <c r="AB940">
        <v>202227</v>
      </c>
      <c r="AC940">
        <v>202247</v>
      </c>
      <c r="AM940" t="s">
        <v>38</v>
      </c>
      <c r="AN940" t="s">
        <v>39</v>
      </c>
      <c r="BE940" t="s">
        <v>40</v>
      </c>
      <c r="BF940" t="s">
        <v>41</v>
      </c>
    </row>
    <row r="941" spans="1:58">
      <c r="A941">
        <v>89728</v>
      </c>
      <c r="B941" t="s">
        <v>517</v>
      </c>
      <c r="C941">
        <v>755</v>
      </c>
      <c r="D941" t="s">
        <v>68</v>
      </c>
      <c r="E941" t="s">
        <v>69</v>
      </c>
      <c r="F941">
        <v>6.5000000000000002E-2</v>
      </c>
      <c r="G941">
        <v>24.37</v>
      </c>
      <c r="H941">
        <v>5.8999999999999997E-2</v>
      </c>
      <c r="I941">
        <v>22.12</v>
      </c>
      <c r="J941">
        <v>5.2999999999999999E-2</v>
      </c>
      <c r="K941">
        <v>19.87</v>
      </c>
      <c r="L941">
        <v>0</v>
      </c>
      <c r="M941">
        <v>0</v>
      </c>
      <c r="N941">
        <v>0</v>
      </c>
      <c r="O941">
        <v>0</v>
      </c>
      <c r="P941">
        <v>375</v>
      </c>
      <c r="Q941">
        <v>6.0999999999999999E-2</v>
      </c>
      <c r="R941">
        <v>22.87</v>
      </c>
      <c r="S941">
        <v>5.6000000000000001E-2</v>
      </c>
      <c r="T941">
        <v>21</v>
      </c>
      <c r="U941">
        <v>5.1999999999999998E-2</v>
      </c>
      <c r="V941">
        <v>19.5</v>
      </c>
      <c r="W941">
        <v>0</v>
      </c>
      <c r="X941">
        <v>0</v>
      </c>
      <c r="Y941">
        <v>0</v>
      </c>
      <c r="Z941">
        <v>0</v>
      </c>
      <c r="AB941">
        <v>202227</v>
      </c>
      <c r="AC941">
        <v>202247</v>
      </c>
      <c r="AM941" t="s">
        <v>38</v>
      </c>
      <c r="AN941" t="s">
        <v>39</v>
      </c>
      <c r="BE941" t="s">
        <v>40</v>
      </c>
      <c r="BF941" t="s">
        <v>41</v>
      </c>
    </row>
    <row r="942" spans="1:58">
      <c r="A942">
        <v>89728</v>
      </c>
      <c r="B942" t="s">
        <v>517</v>
      </c>
      <c r="C942">
        <v>755</v>
      </c>
      <c r="D942" t="s">
        <v>45</v>
      </c>
      <c r="E942" t="s">
        <v>46</v>
      </c>
      <c r="F942">
        <v>0.15</v>
      </c>
      <c r="G942">
        <v>21</v>
      </c>
      <c r="H942">
        <v>0.13700000000000001</v>
      </c>
      <c r="I942">
        <v>19.18</v>
      </c>
      <c r="J942">
        <v>0.125</v>
      </c>
      <c r="K942">
        <v>17.5</v>
      </c>
      <c r="L942">
        <v>0</v>
      </c>
      <c r="M942">
        <v>0</v>
      </c>
      <c r="N942">
        <v>0</v>
      </c>
      <c r="O942">
        <v>0</v>
      </c>
      <c r="P942">
        <v>140</v>
      </c>
      <c r="Q942">
        <v>0.14199999999999999</v>
      </c>
      <c r="R942">
        <v>19.88</v>
      </c>
      <c r="S942">
        <v>0.13</v>
      </c>
      <c r="T942">
        <v>18.2</v>
      </c>
      <c r="U942">
        <v>0.122</v>
      </c>
      <c r="V942">
        <v>17.079999999999998</v>
      </c>
      <c r="W942">
        <v>0</v>
      </c>
      <c r="X942">
        <v>0</v>
      </c>
      <c r="Y942">
        <v>0</v>
      </c>
      <c r="Z942">
        <v>0</v>
      </c>
      <c r="AB942">
        <v>202227</v>
      </c>
      <c r="AC942">
        <v>202247</v>
      </c>
      <c r="AM942" t="s">
        <v>38</v>
      </c>
      <c r="AN942" t="s">
        <v>39</v>
      </c>
      <c r="BE942" t="s">
        <v>40</v>
      </c>
      <c r="BF942" t="s">
        <v>41</v>
      </c>
    </row>
    <row r="943" spans="1:58">
      <c r="A943">
        <v>89729</v>
      </c>
      <c r="B943" t="s">
        <v>518</v>
      </c>
      <c r="C943">
        <v>755</v>
      </c>
      <c r="D943" t="s">
        <v>36</v>
      </c>
      <c r="E943" t="s">
        <v>37</v>
      </c>
      <c r="F943">
        <v>7.9000000000000001E-2</v>
      </c>
      <c r="G943">
        <v>22.12</v>
      </c>
      <c r="H943">
        <v>7.1999999999999995E-2</v>
      </c>
      <c r="I943">
        <v>20.16</v>
      </c>
      <c r="J943">
        <v>6.6000000000000003E-2</v>
      </c>
      <c r="K943">
        <v>18.48</v>
      </c>
      <c r="L943">
        <v>0</v>
      </c>
      <c r="M943">
        <v>0</v>
      </c>
      <c r="N943">
        <v>0</v>
      </c>
      <c r="O943">
        <v>0</v>
      </c>
      <c r="P943">
        <v>280</v>
      </c>
      <c r="Q943">
        <v>7.4999999999999997E-2</v>
      </c>
      <c r="R943">
        <v>21</v>
      </c>
      <c r="S943">
        <v>6.8000000000000005E-2</v>
      </c>
      <c r="T943">
        <v>19.04</v>
      </c>
      <c r="U943">
        <v>6.4000000000000001E-2</v>
      </c>
      <c r="V943">
        <v>17.920000000000002</v>
      </c>
      <c r="W943">
        <v>0</v>
      </c>
      <c r="X943">
        <v>0</v>
      </c>
      <c r="Y943">
        <v>0</v>
      </c>
      <c r="Z943">
        <v>0</v>
      </c>
      <c r="AB943">
        <v>202227</v>
      </c>
      <c r="AC943">
        <v>202247</v>
      </c>
      <c r="AM943" t="s">
        <v>38</v>
      </c>
      <c r="AN943" t="s">
        <v>39</v>
      </c>
      <c r="BE943" t="s">
        <v>40</v>
      </c>
      <c r="BF943" t="s">
        <v>41</v>
      </c>
    </row>
    <row r="944" spans="1:58">
      <c r="A944">
        <v>89729</v>
      </c>
      <c r="B944" t="s">
        <v>518</v>
      </c>
      <c r="C944">
        <v>755</v>
      </c>
      <c r="D944" t="s">
        <v>68</v>
      </c>
      <c r="E944" t="s">
        <v>69</v>
      </c>
      <c r="F944">
        <v>6.5000000000000002E-2</v>
      </c>
      <c r="G944">
        <v>24.37</v>
      </c>
      <c r="H944">
        <v>5.8999999999999997E-2</v>
      </c>
      <c r="I944">
        <v>22.12</v>
      </c>
      <c r="J944">
        <v>5.2999999999999999E-2</v>
      </c>
      <c r="K944">
        <v>19.87</v>
      </c>
      <c r="L944">
        <v>0</v>
      </c>
      <c r="M944">
        <v>0</v>
      </c>
      <c r="N944">
        <v>0</v>
      </c>
      <c r="O944">
        <v>0</v>
      </c>
      <c r="P944">
        <v>375</v>
      </c>
      <c r="Q944">
        <v>6.0999999999999999E-2</v>
      </c>
      <c r="R944">
        <v>22.87</v>
      </c>
      <c r="S944">
        <v>5.6000000000000001E-2</v>
      </c>
      <c r="T944">
        <v>21</v>
      </c>
      <c r="U944">
        <v>5.1999999999999998E-2</v>
      </c>
      <c r="V944">
        <v>19.5</v>
      </c>
      <c r="W944">
        <v>0</v>
      </c>
      <c r="X944">
        <v>0</v>
      </c>
      <c r="Y944">
        <v>0</v>
      </c>
      <c r="Z944">
        <v>0</v>
      </c>
      <c r="AB944">
        <v>202227</v>
      </c>
      <c r="AC944">
        <v>202247</v>
      </c>
      <c r="AM944" t="s">
        <v>38</v>
      </c>
      <c r="AN944" t="s">
        <v>39</v>
      </c>
      <c r="BE944" t="s">
        <v>40</v>
      </c>
      <c r="BF944" t="s">
        <v>41</v>
      </c>
    </row>
    <row r="945" spans="1:58">
      <c r="A945">
        <v>89729</v>
      </c>
      <c r="B945" t="s">
        <v>518</v>
      </c>
      <c r="C945">
        <v>755</v>
      </c>
      <c r="D945" t="s">
        <v>45</v>
      </c>
      <c r="E945" t="s">
        <v>46</v>
      </c>
      <c r="F945">
        <v>0.15</v>
      </c>
      <c r="G945">
        <v>21</v>
      </c>
      <c r="H945">
        <v>0.13700000000000001</v>
      </c>
      <c r="I945">
        <v>19.18</v>
      </c>
      <c r="J945">
        <v>0.125</v>
      </c>
      <c r="K945">
        <v>17.5</v>
      </c>
      <c r="L945">
        <v>0</v>
      </c>
      <c r="M945">
        <v>0</v>
      </c>
      <c r="N945">
        <v>0</v>
      </c>
      <c r="O945">
        <v>0</v>
      </c>
      <c r="P945">
        <v>140</v>
      </c>
      <c r="Q945">
        <v>0.14199999999999999</v>
      </c>
      <c r="R945">
        <v>19.88</v>
      </c>
      <c r="S945">
        <v>0.13</v>
      </c>
      <c r="T945">
        <v>18.2</v>
      </c>
      <c r="U945">
        <v>0.122</v>
      </c>
      <c r="V945">
        <v>17.079999999999998</v>
      </c>
      <c r="W945">
        <v>0</v>
      </c>
      <c r="X945">
        <v>0</v>
      </c>
      <c r="Y945">
        <v>0</v>
      </c>
      <c r="Z945">
        <v>0</v>
      </c>
      <c r="AB945">
        <v>202227</v>
      </c>
      <c r="AC945">
        <v>202247</v>
      </c>
      <c r="AM945" t="s">
        <v>38</v>
      </c>
      <c r="AN945" t="s">
        <v>39</v>
      </c>
      <c r="BE945" t="s">
        <v>40</v>
      </c>
      <c r="BF945" t="s">
        <v>41</v>
      </c>
    </row>
    <row r="946" spans="1:58">
      <c r="A946">
        <v>89730</v>
      </c>
      <c r="B946" t="s">
        <v>519</v>
      </c>
      <c r="C946">
        <v>755</v>
      </c>
      <c r="D946" t="s">
        <v>36</v>
      </c>
      <c r="E946" t="s">
        <v>37</v>
      </c>
      <c r="F946">
        <v>7.9000000000000001E-2</v>
      </c>
      <c r="G946">
        <v>22.12</v>
      </c>
      <c r="H946">
        <v>7.1999999999999995E-2</v>
      </c>
      <c r="I946">
        <v>20.16</v>
      </c>
      <c r="J946">
        <v>6.6000000000000003E-2</v>
      </c>
      <c r="K946">
        <v>18.48</v>
      </c>
      <c r="L946">
        <v>0</v>
      </c>
      <c r="M946">
        <v>0</v>
      </c>
      <c r="N946">
        <v>0</v>
      </c>
      <c r="O946">
        <v>0</v>
      </c>
      <c r="P946">
        <v>280</v>
      </c>
      <c r="Q946">
        <v>7.4999999999999997E-2</v>
      </c>
      <c r="R946">
        <v>21</v>
      </c>
      <c r="S946">
        <v>6.8000000000000005E-2</v>
      </c>
      <c r="T946">
        <v>19.04</v>
      </c>
      <c r="U946">
        <v>6.4000000000000001E-2</v>
      </c>
      <c r="V946">
        <v>17.920000000000002</v>
      </c>
      <c r="W946">
        <v>0</v>
      </c>
      <c r="X946">
        <v>0</v>
      </c>
      <c r="Y946">
        <v>0</v>
      </c>
      <c r="Z946">
        <v>0</v>
      </c>
      <c r="AB946">
        <v>202227</v>
      </c>
      <c r="AC946">
        <v>202247</v>
      </c>
      <c r="AM946" t="s">
        <v>38</v>
      </c>
      <c r="AN946" t="s">
        <v>39</v>
      </c>
      <c r="BE946" t="s">
        <v>40</v>
      </c>
      <c r="BF946" t="s">
        <v>41</v>
      </c>
    </row>
    <row r="947" spans="1:58">
      <c r="A947">
        <v>89730</v>
      </c>
      <c r="B947" t="s">
        <v>519</v>
      </c>
      <c r="C947">
        <v>755</v>
      </c>
      <c r="D947" t="s">
        <v>68</v>
      </c>
      <c r="E947" t="s">
        <v>69</v>
      </c>
      <c r="F947">
        <v>6.5000000000000002E-2</v>
      </c>
      <c r="G947">
        <v>24.37</v>
      </c>
      <c r="H947">
        <v>5.8999999999999997E-2</v>
      </c>
      <c r="I947">
        <v>22.12</v>
      </c>
      <c r="J947">
        <v>5.2999999999999999E-2</v>
      </c>
      <c r="K947">
        <v>19.87</v>
      </c>
      <c r="L947">
        <v>0</v>
      </c>
      <c r="M947">
        <v>0</v>
      </c>
      <c r="N947">
        <v>0</v>
      </c>
      <c r="O947">
        <v>0</v>
      </c>
      <c r="P947">
        <v>375</v>
      </c>
      <c r="Q947">
        <v>6.0999999999999999E-2</v>
      </c>
      <c r="R947">
        <v>22.87</v>
      </c>
      <c r="S947">
        <v>5.6000000000000001E-2</v>
      </c>
      <c r="T947">
        <v>21</v>
      </c>
      <c r="U947">
        <v>5.1999999999999998E-2</v>
      </c>
      <c r="V947">
        <v>19.5</v>
      </c>
      <c r="W947">
        <v>0</v>
      </c>
      <c r="X947">
        <v>0</v>
      </c>
      <c r="Y947">
        <v>0</v>
      </c>
      <c r="Z947">
        <v>0</v>
      </c>
      <c r="AB947">
        <v>202227</v>
      </c>
      <c r="AC947">
        <v>202247</v>
      </c>
      <c r="AM947" t="s">
        <v>38</v>
      </c>
      <c r="AN947" t="s">
        <v>39</v>
      </c>
      <c r="BE947" t="s">
        <v>40</v>
      </c>
      <c r="BF947" t="s">
        <v>41</v>
      </c>
    </row>
    <row r="948" spans="1:58">
      <c r="A948">
        <v>89730</v>
      </c>
      <c r="B948" t="s">
        <v>519</v>
      </c>
      <c r="C948">
        <v>755</v>
      </c>
      <c r="D948" t="s">
        <v>45</v>
      </c>
      <c r="E948" t="s">
        <v>46</v>
      </c>
      <c r="F948">
        <v>0.15</v>
      </c>
      <c r="G948">
        <v>21</v>
      </c>
      <c r="H948">
        <v>0.13700000000000001</v>
      </c>
      <c r="I948">
        <v>19.18</v>
      </c>
      <c r="J948">
        <v>0.125</v>
      </c>
      <c r="K948">
        <v>17.5</v>
      </c>
      <c r="L948">
        <v>0</v>
      </c>
      <c r="M948">
        <v>0</v>
      </c>
      <c r="N948">
        <v>0</v>
      </c>
      <c r="O948">
        <v>0</v>
      </c>
      <c r="P948">
        <v>140</v>
      </c>
      <c r="Q948">
        <v>0.14199999999999999</v>
      </c>
      <c r="R948">
        <v>19.88</v>
      </c>
      <c r="S948">
        <v>0.13</v>
      </c>
      <c r="T948">
        <v>18.2</v>
      </c>
      <c r="U948">
        <v>0.122</v>
      </c>
      <c r="V948">
        <v>17.079999999999998</v>
      </c>
      <c r="W948">
        <v>0</v>
      </c>
      <c r="X948">
        <v>0</v>
      </c>
      <c r="Y948">
        <v>0</v>
      </c>
      <c r="Z948">
        <v>0</v>
      </c>
      <c r="AB948">
        <v>202227</v>
      </c>
      <c r="AC948">
        <v>202247</v>
      </c>
      <c r="AM948" t="s">
        <v>38</v>
      </c>
      <c r="AN948" t="s">
        <v>39</v>
      </c>
      <c r="BE948" t="s">
        <v>40</v>
      </c>
      <c r="BF948" t="s">
        <v>41</v>
      </c>
    </row>
    <row r="949" spans="1:58">
      <c r="A949">
        <v>89741</v>
      </c>
      <c r="B949" t="s">
        <v>520</v>
      </c>
      <c r="C949">
        <v>755</v>
      </c>
      <c r="D949" t="s">
        <v>36</v>
      </c>
      <c r="E949" t="s">
        <v>37</v>
      </c>
      <c r="F949">
        <v>7.4999999999999997E-2</v>
      </c>
      <c r="G949">
        <v>21</v>
      </c>
      <c r="H949">
        <v>6.7000000000000004E-2</v>
      </c>
      <c r="I949">
        <v>18.760000000000002</v>
      </c>
      <c r="J949">
        <v>6.0999999999999999E-2</v>
      </c>
      <c r="K949">
        <v>17.079999999999998</v>
      </c>
      <c r="L949">
        <v>0</v>
      </c>
      <c r="M949">
        <v>0</v>
      </c>
      <c r="N949">
        <v>0</v>
      </c>
      <c r="O949">
        <v>0</v>
      </c>
      <c r="P949">
        <v>280</v>
      </c>
      <c r="Q949">
        <v>7.0999999999999994E-2</v>
      </c>
      <c r="R949">
        <v>19.88</v>
      </c>
      <c r="S949">
        <v>6.3E-2</v>
      </c>
      <c r="T949">
        <v>17.64</v>
      </c>
      <c r="U949">
        <v>5.8999999999999997E-2</v>
      </c>
      <c r="V949">
        <v>16.52</v>
      </c>
      <c r="W949">
        <v>0</v>
      </c>
      <c r="X949">
        <v>0</v>
      </c>
      <c r="Y949">
        <v>0</v>
      </c>
      <c r="Z949">
        <v>0</v>
      </c>
      <c r="AB949">
        <v>202227</v>
      </c>
      <c r="AC949">
        <v>202247</v>
      </c>
      <c r="AM949" t="s">
        <v>38</v>
      </c>
      <c r="AN949" t="s">
        <v>39</v>
      </c>
      <c r="BE949" t="s">
        <v>40</v>
      </c>
      <c r="BF949" t="s">
        <v>41</v>
      </c>
    </row>
    <row r="950" spans="1:58">
      <c r="A950">
        <v>89764</v>
      </c>
      <c r="B950" t="s">
        <v>521</v>
      </c>
      <c r="C950">
        <v>755</v>
      </c>
      <c r="D950" t="s">
        <v>36</v>
      </c>
      <c r="E950" t="s">
        <v>37</v>
      </c>
      <c r="F950">
        <v>7.9000000000000001E-2</v>
      </c>
      <c r="G950">
        <v>22.12</v>
      </c>
      <c r="H950">
        <v>7.1999999999999995E-2</v>
      </c>
      <c r="I950">
        <v>20.16</v>
      </c>
      <c r="J950">
        <v>6.6000000000000003E-2</v>
      </c>
      <c r="K950">
        <v>18.48</v>
      </c>
      <c r="L950">
        <v>0</v>
      </c>
      <c r="M950">
        <v>0</v>
      </c>
      <c r="N950">
        <v>0</v>
      </c>
      <c r="O950">
        <v>0</v>
      </c>
      <c r="P950">
        <v>280</v>
      </c>
      <c r="Q950">
        <v>7.4999999999999997E-2</v>
      </c>
      <c r="R950">
        <v>21</v>
      </c>
      <c r="S950">
        <v>6.8000000000000005E-2</v>
      </c>
      <c r="T950">
        <v>19.04</v>
      </c>
      <c r="U950">
        <v>6.4000000000000001E-2</v>
      </c>
      <c r="V950">
        <v>17.920000000000002</v>
      </c>
      <c r="W950">
        <v>0</v>
      </c>
      <c r="X950">
        <v>0</v>
      </c>
      <c r="Y950">
        <v>0</v>
      </c>
      <c r="Z950">
        <v>0</v>
      </c>
      <c r="AB950">
        <v>202227</v>
      </c>
      <c r="AC950">
        <v>202247</v>
      </c>
      <c r="AM950" t="s">
        <v>38</v>
      </c>
      <c r="AN950" t="s">
        <v>39</v>
      </c>
      <c r="BE950" t="s">
        <v>40</v>
      </c>
      <c r="BF950" t="s">
        <v>41</v>
      </c>
    </row>
    <row r="951" spans="1:58">
      <c r="A951">
        <v>89842</v>
      </c>
      <c r="B951" t="s">
        <v>522</v>
      </c>
      <c r="C951">
        <v>755</v>
      </c>
      <c r="D951" t="s">
        <v>36</v>
      </c>
      <c r="E951" t="s">
        <v>37</v>
      </c>
      <c r="F951">
        <v>0.26200000000000001</v>
      </c>
      <c r="G951">
        <v>73.36</v>
      </c>
      <c r="H951">
        <v>0.23699999999999999</v>
      </c>
      <c r="I951">
        <v>66.36</v>
      </c>
      <c r="J951">
        <v>0.216</v>
      </c>
      <c r="K951">
        <v>60.48</v>
      </c>
      <c r="L951">
        <v>0</v>
      </c>
      <c r="M951">
        <v>0</v>
      </c>
      <c r="N951">
        <v>0</v>
      </c>
      <c r="O951">
        <v>0</v>
      </c>
      <c r="P951">
        <v>280</v>
      </c>
      <c r="Q951">
        <v>0.248</v>
      </c>
      <c r="R951">
        <v>69.44</v>
      </c>
      <c r="S951">
        <v>0.22500000000000001</v>
      </c>
      <c r="T951">
        <v>63</v>
      </c>
      <c r="U951">
        <v>0.21</v>
      </c>
      <c r="V951">
        <v>58.8</v>
      </c>
      <c r="W951">
        <v>0</v>
      </c>
      <c r="X951">
        <v>0</v>
      </c>
      <c r="Y951">
        <v>0</v>
      </c>
      <c r="Z951">
        <v>0</v>
      </c>
      <c r="AB951">
        <v>202227</v>
      </c>
      <c r="AC951">
        <v>202247</v>
      </c>
      <c r="AM951" t="s">
        <v>38</v>
      </c>
      <c r="AN951" t="s">
        <v>39</v>
      </c>
      <c r="BE951" t="s">
        <v>40</v>
      </c>
      <c r="BF951" t="s">
        <v>41</v>
      </c>
    </row>
    <row r="952" spans="1:58">
      <c r="A952">
        <v>89842</v>
      </c>
      <c r="B952" t="s">
        <v>522</v>
      </c>
      <c r="C952">
        <v>755</v>
      </c>
      <c r="D952" t="s">
        <v>45</v>
      </c>
      <c r="E952" t="s">
        <v>46</v>
      </c>
      <c r="F952">
        <v>0.32200000000000001</v>
      </c>
      <c r="G952">
        <v>45.08</v>
      </c>
      <c r="H952">
        <v>0.29199999999999998</v>
      </c>
      <c r="I952">
        <v>40.880000000000003</v>
      </c>
      <c r="J952">
        <v>0.26600000000000001</v>
      </c>
      <c r="K952">
        <v>37.24</v>
      </c>
      <c r="L952">
        <v>0</v>
      </c>
      <c r="M952">
        <v>0</v>
      </c>
      <c r="N952">
        <v>0</v>
      </c>
      <c r="O952">
        <v>0</v>
      </c>
      <c r="P952">
        <v>140</v>
      </c>
      <c r="Q952">
        <v>0.30499999999999999</v>
      </c>
      <c r="R952">
        <v>42.7</v>
      </c>
      <c r="S952">
        <v>0.27700000000000002</v>
      </c>
      <c r="T952">
        <v>38.78</v>
      </c>
      <c r="U952">
        <v>0.25900000000000001</v>
      </c>
      <c r="V952">
        <v>36.26</v>
      </c>
      <c r="W952">
        <v>0</v>
      </c>
      <c r="X952">
        <v>0</v>
      </c>
      <c r="Y952">
        <v>0</v>
      </c>
      <c r="Z952">
        <v>0</v>
      </c>
      <c r="AB952">
        <v>202227</v>
      </c>
      <c r="AC952">
        <v>202247</v>
      </c>
      <c r="AM952" t="s">
        <v>38</v>
      </c>
      <c r="AN952" t="s">
        <v>39</v>
      </c>
      <c r="BE952" t="s">
        <v>40</v>
      </c>
      <c r="BF952" t="s">
        <v>41</v>
      </c>
    </row>
    <row r="953" spans="1:58">
      <c r="A953">
        <v>89843</v>
      </c>
      <c r="B953" t="s">
        <v>523</v>
      </c>
      <c r="C953">
        <v>755</v>
      </c>
      <c r="D953" t="s">
        <v>36</v>
      </c>
      <c r="E953" t="s">
        <v>37</v>
      </c>
      <c r="F953">
        <v>7.9000000000000001E-2</v>
      </c>
      <c r="G953">
        <v>22.12</v>
      </c>
      <c r="H953">
        <v>7.1999999999999995E-2</v>
      </c>
      <c r="I953">
        <v>20.16</v>
      </c>
      <c r="J953">
        <v>6.6000000000000003E-2</v>
      </c>
      <c r="K953">
        <v>18.48</v>
      </c>
      <c r="L953">
        <v>0</v>
      </c>
      <c r="M953">
        <v>0</v>
      </c>
      <c r="N953">
        <v>0</v>
      </c>
      <c r="O953">
        <v>0</v>
      </c>
      <c r="P953">
        <v>280</v>
      </c>
      <c r="Q953">
        <v>7.4999999999999997E-2</v>
      </c>
      <c r="R953">
        <v>21</v>
      </c>
      <c r="S953">
        <v>6.8000000000000005E-2</v>
      </c>
      <c r="T953">
        <v>19.04</v>
      </c>
      <c r="U953">
        <v>6.4000000000000001E-2</v>
      </c>
      <c r="V953">
        <v>17.920000000000002</v>
      </c>
      <c r="W953">
        <v>0</v>
      </c>
      <c r="X953">
        <v>0</v>
      </c>
      <c r="Y953">
        <v>0</v>
      </c>
      <c r="Z953">
        <v>0</v>
      </c>
      <c r="AB953">
        <v>202227</v>
      </c>
      <c r="AC953">
        <v>202247</v>
      </c>
      <c r="AM953" t="s">
        <v>38</v>
      </c>
      <c r="AN953" t="s">
        <v>39</v>
      </c>
      <c r="BE953" t="s">
        <v>40</v>
      </c>
      <c r="BF953" t="s">
        <v>41</v>
      </c>
    </row>
    <row r="954" spans="1:58">
      <c r="A954">
        <v>89843</v>
      </c>
      <c r="B954" t="s">
        <v>523</v>
      </c>
      <c r="C954">
        <v>755</v>
      </c>
      <c r="D954" t="s">
        <v>68</v>
      </c>
      <c r="E954" t="s">
        <v>69</v>
      </c>
      <c r="F954">
        <v>7.1999999999999995E-2</v>
      </c>
      <c r="G954">
        <v>27</v>
      </c>
      <c r="H954">
        <v>6.5000000000000002E-2</v>
      </c>
      <c r="I954">
        <v>24.37</v>
      </c>
      <c r="J954">
        <v>5.8999999999999997E-2</v>
      </c>
      <c r="K954">
        <v>22.12</v>
      </c>
      <c r="L954">
        <v>0</v>
      </c>
      <c r="M954">
        <v>0</v>
      </c>
      <c r="N954">
        <v>0</v>
      </c>
      <c r="O954">
        <v>0</v>
      </c>
      <c r="P954">
        <v>375</v>
      </c>
      <c r="Q954">
        <v>6.8000000000000005E-2</v>
      </c>
      <c r="R954">
        <v>25.5</v>
      </c>
      <c r="S954">
        <v>6.2E-2</v>
      </c>
      <c r="T954">
        <v>23.25</v>
      </c>
      <c r="U954">
        <v>5.8000000000000003E-2</v>
      </c>
      <c r="V954">
        <v>21.75</v>
      </c>
      <c r="W954">
        <v>0</v>
      </c>
      <c r="X954">
        <v>0</v>
      </c>
      <c r="Y954">
        <v>0</v>
      </c>
      <c r="Z954">
        <v>0</v>
      </c>
      <c r="AB954">
        <v>202227</v>
      </c>
      <c r="AC954">
        <v>202247</v>
      </c>
      <c r="AM954" t="s">
        <v>38</v>
      </c>
      <c r="AN954" t="s">
        <v>39</v>
      </c>
      <c r="BE954" t="s">
        <v>40</v>
      </c>
      <c r="BF954" t="s">
        <v>41</v>
      </c>
    </row>
    <row r="955" spans="1:58">
      <c r="A955">
        <v>89843</v>
      </c>
      <c r="B955" t="s">
        <v>523</v>
      </c>
      <c r="C955">
        <v>755</v>
      </c>
      <c r="D955" t="s">
        <v>45</v>
      </c>
      <c r="E955" t="s">
        <v>46</v>
      </c>
      <c r="F955">
        <v>0.15</v>
      </c>
      <c r="G955">
        <v>21</v>
      </c>
      <c r="H955">
        <v>0.13700000000000001</v>
      </c>
      <c r="I955">
        <v>19.18</v>
      </c>
      <c r="J955">
        <v>0.125</v>
      </c>
      <c r="K955">
        <v>17.5</v>
      </c>
      <c r="L955">
        <v>0</v>
      </c>
      <c r="M955">
        <v>0</v>
      </c>
      <c r="N955">
        <v>0</v>
      </c>
      <c r="O955">
        <v>0</v>
      </c>
      <c r="P955">
        <v>140</v>
      </c>
      <c r="Q955">
        <v>0.14199999999999999</v>
      </c>
      <c r="R955">
        <v>19.88</v>
      </c>
      <c r="S955">
        <v>0.13</v>
      </c>
      <c r="T955">
        <v>18.2</v>
      </c>
      <c r="U955">
        <v>0.122</v>
      </c>
      <c r="V955">
        <v>17.079999999999998</v>
      </c>
      <c r="W955">
        <v>0</v>
      </c>
      <c r="X955">
        <v>0</v>
      </c>
      <c r="Y955">
        <v>0</v>
      </c>
      <c r="Z955">
        <v>0</v>
      </c>
      <c r="AB955">
        <v>202227</v>
      </c>
      <c r="AC955">
        <v>202247</v>
      </c>
      <c r="AM955" t="s">
        <v>38</v>
      </c>
      <c r="AN955" t="s">
        <v>39</v>
      </c>
      <c r="BE955" t="s">
        <v>40</v>
      </c>
      <c r="BF955" t="s">
        <v>41</v>
      </c>
    </row>
    <row r="956" spans="1:58">
      <c r="A956">
        <v>89846</v>
      </c>
      <c r="B956" t="s">
        <v>524</v>
      </c>
      <c r="C956">
        <v>755</v>
      </c>
      <c r="D956" t="s">
        <v>36</v>
      </c>
      <c r="E956" t="s">
        <v>37</v>
      </c>
      <c r="F956">
        <v>8.8999999999999996E-2</v>
      </c>
      <c r="G956">
        <v>24.92</v>
      </c>
      <c r="H956">
        <v>8.2000000000000003E-2</v>
      </c>
      <c r="I956">
        <v>22.96</v>
      </c>
      <c r="J956">
        <v>7.3999999999999996E-2</v>
      </c>
      <c r="K956">
        <v>20.72</v>
      </c>
      <c r="L956">
        <v>0</v>
      </c>
      <c r="M956">
        <v>0</v>
      </c>
      <c r="N956">
        <v>0</v>
      </c>
      <c r="O956">
        <v>0</v>
      </c>
      <c r="P956">
        <v>280</v>
      </c>
      <c r="Q956">
        <v>8.4000000000000005E-2</v>
      </c>
      <c r="R956">
        <v>23.52</v>
      </c>
      <c r="S956">
        <v>7.6999999999999999E-2</v>
      </c>
      <c r="T956">
        <v>21.56</v>
      </c>
      <c r="U956">
        <v>7.1999999999999995E-2</v>
      </c>
      <c r="V956">
        <v>20.16</v>
      </c>
      <c r="W956">
        <v>0</v>
      </c>
      <c r="X956">
        <v>0</v>
      </c>
      <c r="Y956">
        <v>0</v>
      </c>
      <c r="Z956">
        <v>0</v>
      </c>
      <c r="AB956">
        <v>202227</v>
      </c>
      <c r="AC956">
        <v>202247</v>
      </c>
      <c r="AM956" t="s">
        <v>38</v>
      </c>
      <c r="AN956" t="s">
        <v>39</v>
      </c>
      <c r="BE956" t="s">
        <v>40</v>
      </c>
      <c r="BF956" t="s">
        <v>41</v>
      </c>
    </row>
    <row r="957" spans="1:58">
      <c r="A957">
        <v>89846</v>
      </c>
      <c r="B957" t="s">
        <v>524</v>
      </c>
      <c r="C957">
        <v>755</v>
      </c>
      <c r="D957" t="s">
        <v>45</v>
      </c>
      <c r="E957" t="s">
        <v>46</v>
      </c>
      <c r="F957">
        <v>0.186</v>
      </c>
      <c r="G957">
        <v>26.04</v>
      </c>
      <c r="H957">
        <v>0.16900000000000001</v>
      </c>
      <c r="I957">
        <v>23.66</v>
      </c>
      <c r="J957">
        <v>0.154</v>
      </c>
      <c r="K957">
        <v>21.56</v>
      </c>
      <c r="L957">
        <v>0</v>
      </c>
      <c r="M957">
        <v>0</v>
      </c>
      <c r="N957">
        <v>0</v>
      </c>
      <c r="O957">
        <v>0</v>
      </c>
      <c r="P957">
        <v>140</v>
      </c>
      <c r="Q957">
        <v>0.17599999999999999</v>
      </c>
      <c r="R957">
        <v>24.64</v>
      </c>
      <c r="S957">
        <v>0.161</v>
      </c>
      <c r="T957">
        <v>22.54</v>
      </c>
      <c r="U957">
        <v>0.15</v>
      </c>
      <c r="V957">
        <v>21</v>
      </c>
      <c r="W957">
        <v>0</v>
      </c>
      <c r="X957">
        <v>0</v>
      </c>
      <c r="Y957">
        <v>0</v>
      </c>
      <c r="Z957">
        <v>0</v>
      </c>
      <c r="AB957">
        <v>202227</v>
      </c>
      <c r="AC957">
        <v>202247</v>
      </c>
      <c r="AM957" t="s">
        <v>38</v>
      </c>
      <c r="AN957" t="s">
        <v>39</v>
      </c>
      <c r="BE957" t="s">
        <v>40</v>
      </c>
      <c r="BF957" t="s">
        <v>41</v>
      </c>
    </row>
    <row r="958" spans="1:58">
      <c r="A958">
        <v>89847</v>
      </c>
      <c r="B958" t="s">
        <v>525</v>
      </c>
      <c r="C958">
        <v>755</v>
      </c>
      <c r="D958" t="s">
        <v>36</v>
      </c>
      <c r="E958" t="s">
        <v>37</v>
      </c>
      <c r="F958">
        <v>8.8999999999999996E-2</v>
      </c>
      <c r="G958">
        <v>24.92</v>
      </c>
      <c r="H958">
        <v>8.2000000000000003E-2</v>
      </c>
      <c r="I958">
        <v>22.96</v>
      </c>
      <c r="J958">
        <v>7.3999999999999996E-2</v>
      </c>
      <c r="K958">
        <v>20.72</v>
      </c>
      <c r="L958">
        <v>0</v>
      </c>
      <c r="M958">
        <v>0</v>
      </c>
      <c r="N958">
        <v>0</v>
      </c>
      <c r="O958">
        <v>0</v>
      </c>
      <c r="P958">
        <v>280</v>
      </c>
      <c r="Q958">
        <v>8.4000000000000005E-2</v>
      </c>
      <c r="R958">
        <v>23.52</v>
      </c>
      <c r="S958">
        <v>7.6999999999999999E-2</v>
      </c>
      <c r="T958">
        <v>21.56</v>
      </c>
      <c r="U958">
        <v>7.1999999999999995E-2</v>
      </c>
      <c r="V958">
        <v>20.16</v>
      </c>
      <c r="W958">
        <v>0</v>
      </c>
      <c r="X958">
        <v>0</v>
      </c>
      <c r="Y958">
        <v>0</v>
      </c>
      <c r="Z958">
        <v>0</v>
      </c>
      <c r="AB958">
        <v>202227</v>
      </c>
      <c r="AC958">
        <v>202247</v>
      </c>
      <c r="AM958" t="s">
        <v>38</v>
      </c>
      <c r="AN958" t="s">
        <v>39</v>
      </c>
      <c r="BE958" t="s">
        <v>40</v>
      </c>
      <c r="BF958" t="s">
        <v>41</v>
      </c>
    </row>
    <row r="959" spans="1:58">
      <c r="A959">
        <v>89847</v>
      </c>
      <c r="B959" t="s">
        <v>525</v>
      </c>
      <c r="C959">
        <v>755</v>
      </c>
      <c r="D959" t="s">
        <v>45</v>
      </c>
      <c r="E959" t="s">
        <v>46</v>
      </c>
      <c r="F959">
        <v>0.186</v>
      </c>
      <c r="G959">
        <v>26.04</v>
      </c>
      <c r="H959">
        <v>0.16900000000000001</v>
      </c>
      <c r="I959">
        <v>23.66</v>
      </c>
      <c r="J959">
        <v>0.154</v>
      </c>
      <c r="K959">
        <v>21.56</v>
      </c>
      <c r="L959">
        <v>0</v>
      </c>
      <c r="M959">
        <v>0</v>
      </c>
      <c r="N959">
        <v>0</v>
      </c>
      <c r="O959">
        <v>0</v>
      </c>
      <c r="P959">
        <v>140</v>
      </c>
      <c r="Q959">
        <v>0.17599999999999999</v>
      </c>
      <c r="R959">
        <v>24.64</v>
      </c>
      <c r="S959">
        <v>0.161</v>
      </c>
      <c r="T959">
        <v>22.54</v>
      </c>
      <c r="U959">
        <v>0.15</v>
      </c>
      <c r="V959">
        <v>21</v>
      </c>
      <c r="W959">
        <v>0</v>
      </c>
      <c r="X959">
        <v>0</v>
      </c>
      <c r="Y959">
        <v>0</v>
      </c>
      <c r="Z959">
        <v>0</v>
      </c>
      <c r="AB959">
        <v>202227</v>
      </c>
      <c r="AC959">
        <v>202247</v>
      </c>
      <c r="AM959" t="s">
        <v>38</v>
      </c>
      <c r="AN959" t="s">
        <v>39</v>
      </c>
      <c r="BE959" t="s">
        <v>40</v>
      </c>
      <c r="BF959" t="s">
        <v>41</v>
      </c>
    </row>
    <row r="960" spans="1:58">
      <c r="A960">
        <v>89848</v>
      </c>
      <c r="B960" t="s">
        <v>526</v>
      </c>
      <c r="C960">
        <v>755</v>
      </c>
      <c r="D960" t="s">
        <v>36</v>
      </c>
      <c r="E960" t="s">
        <v>37</v>
      </c>
      <c r="F960">
        <v>8.8999999999999996E-2</v>
      </c>
      <c r="G960">
        <v>24.92</v>
      </c>
      <c r="H960">
        <v>8.2000000000000003E-2</v>
      </c>
      <c r="I960">
        <v>22.96</v>
      </c>
      <c r="J960">
        <v>7.3999999999999996E-2</v>
      </c>
      <c r="K960">
        <v>20.72</v>
      </c>
      <c r="L960">
        <v>0</v>
      </c>
      <c r="M960">
        <v>0</v>
      </c>
      <c r="N960">
        <v>0</v>
      </c>
      <c r="O960">
        <v>0</v>
      </c>
      <c r="P960">
        <v>280</v>
      </c>
      <c r="Q960">
        <v>8.4000000000000005E-2</v>
      </c>
      <c r="R960">
        <v>23.52</v>
      </c>
      <c r="S960">
        <v>7.6999999999999999E-2</v>
      </c>
      <c r="T960">
        <v>21.56</v>
      </c>
      <c r="U960">
        <v>7.1999999999999995E-2</v>
      </c>
      <c r="V960">
        <v>20.16</v>
      </c>
      <c r="W960">
        <v>0</v>
      </c>
      <c r="X960">
        <v>0</v>
      </c>
      <c r="Y960">
        <v>0</v>
      </c>
      <c r="Z960">
        <v>0</v>
      </c>
      <c r="AB960">
        <v>202227</v>
      </c>
      <c r="AC960">
        <v>202247</v>
      </c>
      <c r="AM960" t="s">
        <v>38</v>
      </c>
      <c r="AN960" t="s">
        <v>39</v>
      </c>
      <c r="BE960" t="s">
        <v>40</v>
      </c>
      <c r="BF960" t="s">
        <v>41</v>
      </c>
    </row>
    <row r="961" spans="1:58">
      <c r="A961">
        <v>89848</v>
      </c>
      <c r="B961" t="s">
        <v>526</v>
      </c>
      <c r="C961">
        <v>755</v>
      </c>
      <c r="D961" t="s">
        <v>45</v>
      </c>
      <c r="E961" t="s">
        <v>46</v>
      </c>
      <c r="F961">
        <v>0.186</v>
      </c>
      <c r="G961">
        <v>26.04</v>
      </c>
      <c r="H961">
        <v>0.16900000000000001</v>
      </c>
      <c r="I961">
        <v>23.66</v>
      </c>
      <c r="J961">
        <v>0.154</v>
      </c>
      <c r="K961">
        <v>21.56</v>
      </c>
      <c r="L961">
        <v>0</v>
      </c>
      <c r="M961">
        <v>0</v>
      </c>
      <c r="N961">
        <v>0</v>
      </c>
      <c r="O961">
        <v>0</v>
      </c>
      <c r="P961">
        <v>140</v>
      </c>
      <c r="Q961">
        <v>0.17599999999999999</v>
      </c>
      <c r="R961">
        <v>24.64</v>
      </c>
      <c r="S961">
        <v>0.161</v>
      </c>
      <c r="T961">
        <v>22.54</v>
      </c>
      <c r="U961">
        <v>0.15</v>
      </c>
      <c r="V961">
        <v>21</v>
      </c>
      <c r="W961">
        <v>0</v>
      </c>
      <c r="X961">
        <v>0</v>
      </c>
      <c r="Y961">
        <v>0</v>
      </c>
      <c r="Z961">
        <v>0</v>
      </c>
      <c r="AB961">
        <v>202227</v>
      </c>
      <c r="AC961">
        <v>202247</v>
      </c>
      <c r="AM961" t="s">
        <v>38</v>
      </c>
      <c r="AN961" t="s">
        <v>39</v>
      </c>
      <c r="BE961" t="s">
        <v>40</v>
      </c>
      <c r="BF961" t="s">
        <v>41</v>
      </c>
    </row>
    <row r="962" spans="1:58">
      <c r="A962">
        <v>89849</v>
      </c>
      <c r="B962" t="s">
        <v>527</v>
      </c>
      <c r="C962">
        <v>755</v>
      </c>
      <c r="D962" t="s">
        <v>36</v>
      </c>
      <c r="E962" t="s">
        <v>37</v>
      </c>
      <c r="F962">
        <v>8.8999999999999996E-2</v>
      </c>
      <c r="G962">
        <v>24.92</v>
      </c>
      <c r="H962">
        <v>8.2000000000000003E-2</v>
      </c>
      <c r="I962">
        <v>22.96</v>
      </c>
      <c r="J962">
        <v>7.3999999999999996E-2</v>
      </c>
      <c r="K962">
        <v>20.72</v>
      </c>
      <c r="L962">
        <v>0</v>
      </c>
      <c r="M962">
        <v>0</v>
      </c>
      <c r="N962">
        <v>0</v>
      </c>
      <c r="O962">
        <v>0</v>
      </c>
      <c r="P962">
        <v>280</v>
      </c>
      <c r="Q962">
        <v>8.4000000000000005E-2</v>
      </c>
      <c r="R962">
        <v>23.52</v>
      </c>
      <c r="S962">
        <v>7.6999999999999999E-2</v>
      </c>
      <c r="T962">
        <v>21.56</v>
      </c>
      <c r="U962">
        <v>7.1999999999999995E-2</v>
      </c>
      <c r="V962">
        <v>20.16</v>
      </c>
      <c r="W962">
        <v>0</v>
      </c>
      <c r="X962">
        <v>0</v>
      </c>
      <c r="Y962">
        <v>0</v>
      </c>
      <c r="Z962">
        <v>0</v>
      </c>
      <c r="AB962">
        <v>202227</v>
      </c>
      <c r="AC962">
        <v>202247</v>
      </c>
      <c r="AM962" t="s">
        <v>38</v>
      </c>
      <c r="AN962" t="s">
        <v>39</v>
      </c>
      <c r="BE962" t="s">
        <v>40</v>
      </c>
      <c r="BF962" t="s">
        <v>41</v>
      </c>
    </row>
    <row r="963" spans="1:58">
      <c r="A963">
        <v>89849</v>
      </c>
      <c r="B963" t="s">
        <v>527</v>
      </c>
      <c r="C963">
        <v>755</v>
      </c>
      <c r="D963" t="s">
        <v>45</v>
      </c>
      <c r="E963" t="s">
        <v>46</v>
      </c>
      <c r="F963">
        <v>0.17899999999999999</v>
      </c>
      <c r="G963">
        <v>25.06</v>
      </c>
      <c r="H963">
        <v>0.16300000000000001</v>
      </c>
      <c r="I963">
        <v>22.82</v>
      </c>
      <c r="J963">
        <v>0.14799999999999999</v>
      </c>
      <c r="K963">
        <v>20.72</v>
      </c>
      <c r="L963">
        <v>0</v>
      </c>
      <c r="M963">
        <v>0</v>
      </c>
      <c r="N963">
        <v>0</v>
      </c>
      <c r="O963">
        <v>0</v>
      </c>
      <c r="P963">
        <v>140</v>
      </c>
      <c r="Q963">
        <v>0.16900000000000001</v>
      </c>
      <c r="R963">
        <v>23.66</v>
      </c>
      <c r="S963">
        <v>0.154</v>
      </c>
      <c r="T963">
        <v>21.56</v>
      </c>
      <c r="U963">
        <v>0.14399999999999999</v>
      </c>
      <c r="V963">
        <v>20.16</v>
      </c>
      <c r="W963">
        <v>0</v>
      </c>
      <c r="X963">
        <v>0</v>
      </c>
      <c r="Y963">
        <v>0</v>
      </c>
      <c r="Z963">
        <v>0</v>
      </c>
      <c r="AB963">
        <v>202227</v>
      </c>
      <c r="AC963">
        <v>202247</v>
      </c>
      <c r="AM963" t="s">
        <v>38</v>
      </c>
      <c r="AN963" t="s">
        <v>39</v>
      </c>
      <c r="BE963" t="s">
        <v>40</v>
      </c>
      <c r="BF963" t="s">
        <v>41</v>
      </c>
    </row>
    <row r="964" spans="1:58">
      <c r="A964">
        <v>89850</v>
      </c>
      <c r="B964" t="s">
        <v>528</v>
      </c>
      <c r="C964">
        <v>755</v>
      </c>
      <c r="D964" t="s">
        <v>36</v>
      </c>
      <c r="E964" t="s">
        <v>37</v>
      </c>
      <c r="F964">
        <v>8.8999999999999996E-2</v>
      </c>
      <c r="G964">
        <v>24.92</v>
      </c>
      <c r="H964">
        <v>8.2000000000000003E-2</v>
      </c>
      <c r="I964">
        <v>22.96</v>
      </c>
      <c r="J964">
        <v>7.3999999999999996E-2</v>
      </c>
      <c r="K964">
        <v>20.72</v>
      </c>
      <c r="L964">
        <v>0</v>
      </c>
      <c r="M964">
        <v>0</v>
      </c>
      <c r="N964">
        <v>0</v>
      </c>
      <c r="O964">
        <v>0</v>
      </c>
      <c r="P964">
        <v>280</v>
      </c>
      <c r="Q964">
        <v>8.4000000000000005E-2</v>
      </c>
      <c r="R964">
        <v>23.52</v>
      </c>
      <c r="S964">
        <v>7.6999999999999999E-2</v>
      </c>
      <c r="T964">
        <v>21.56</v>
      </c>
      <c r="U964">
        <v>7.1999999999999995E-2</v>
      </c>
      <c r="V964">
        <v>20.16</v>
      </c>
      <c r="W964">
        <v>0</v>
      </c>
      <c r="X964">
        <v>0</v>
      </c>
      <c r="Y964">
        <v>0</v>
      </c>
      <c r="Z964">
        <v>0</v>
      </c>
      <c r="AB964">
        <v>202227</v>
      </c>
      <c r="AC964">
        <v>202247</v>
      </c>
      <c r="AM964" t="s">
        <v>38</v>
      </c>
      <c r="AN964" t="s">
        <v>39</v>
      </c>
      <c r="BE964" t="s">
        <v>40</v>
      </c>
      <c r="BF964" t="s">
        <v>41</v>
      </c>
    </row>
    <row r="965" spans="1:58">
      <c r="A965">
        <v>89850</v>
      </c>
      <c r="B965" t="s">
        <v>528</v>
      </c>
      <c r="C965">
        <v>755</v>
      </c>
      <c r="D965" t="s">
        <v>45</v>
      </c>
      <c r="E965" t="s">
        <v>46</v>
      </c>
      <c r="F965">
        <v>0.17899999999999999</v>
      </c>
      <c r="G965">
        <v>25.06</v>
      </c>
      <c r="H965">
        <v>0.16300000000000001</v>
      </c>
      <c r="I965">
        <v>22.82</v>
      </c>
      <c r="J965">
        <v>0.14799999999999999</v>
      </c>
      <c r="K965">
        <v>20.72</v>
      </c>
      <c r="L965">
        <v>0</v>
      </c>
      <c r="M965">
        <v>0</v>
      </c>
      <c r="N965">
        <v>0</v>
      </c>
      <c r="O965">
        <v>0</v>
      </c>
      <c r="P965">
        <v>140</v>
      </c>
      <c r="Q965">
        <v>0.16900000000000001</v>
      </c>
      <c r="R965">
        <v>23.66</v>
      </c>
      <c r="S965">
        <v>0.154</v>
      </c>
      <c r="T965">
        <v>21.56</v>
      </c>
      <c r="U965">
        <v>0.14399999999999999</v>
      </c>
      <c r="V965">
        <v>20.16</v>
      </c>
      <c r="W965">
        <v>0</v>
      </c>
      <c r="X965">
        <v>0</v>
      </c>
      <c r="Y965">
        <v>0</v>
      </c>
      <c r="Z965">
        <v>0</v>
      </c>
      <c r="AB965">
        <v>202227</v>
      </c>
      <c r="AC965">
        <v>202247</v>
      </c>
      <c r="AM965" t="s">
        <v>38</v>
      </c>
      <c r="AN965" t="s">
        <v>39</v>
      </c>
      <c r="BE965" t="s">
        <v>40</v>
      </c>
      <c r="BF965" t="s">
        <v>41</v>
      </c>
    </row>
    <row r="966" spans="1:58">
      <c r="A966">
        <v>89851</v>
      </c>
      <c r="B966" t="s">
        <v>529</v>
      </c>
      <c r="C966">
        <v>755</v>
      </c>
      <c r="D966" t="s">
        <v>36</v>
      </c>
      <c r="E966" t="s">
        <v>37</v>
      </c>
      <c r="F966">
        <v>8.8999999999999996E-2</v>
      </c>
      <c r="G966">
        <v>24.92</v>
      </c>
      <c r="H966">
        <v>8.2000000000000003E-2</v>
      </c>
      <c r="I966">
        <v>22.96</v>
      </c>
      <c r="J966">
        <v>7.3999999999999996E-2</v>
      </c>
      <c r="K966">
        <v>20.72</v>
      </c>
      <c r="L966">
        <v>0</v>
      </c>
      <c r="M966">
        <v>0</v>
      </c>
      <c r="N966">
        <v>0</v>
      </c>
      <c r="O966">
        <v>0</v>
      </c>
      <c r="P966">
        <v>280</v>
      </c>
      <c r="Q966">
        <v>8.4000000000000005E-2</v>
      </c>
      <c r="R966">
        <v>23.52</v>
      </c>
      <c r="S966">
        <v>7.6999999999999999E-2</v>
      </c>
      <c r="T966">
        <v>21.56</v>
      </c>
      <c r="U966">
        <v>7.1999999999999995E-2</v>
      </c>
      <c r="V966">
        <v>20.16</v>
      </c>
      <c r="W966">
        <v>0</v>
      </c>
      <c r="X966">
        <v>0</v>
      </c>
      <c r="Y966">
        <v>0</v>
      </c>
      <c r="Z966">
        <v>0</v>
      </c>
      <c r="AB966">
        <v>202227</v>
      </c>
      <c r="AC966">
        <v>202247</v>
      </c>
      <c r="AM966" t="s">
        <v>38</v>
      </c>
      <c r="AN966" t="s">
        <v>39</v>
      </c>
      <c r="BE966" t="s">
        <v>40</v>
      </c>
      <c r="BF966" t="s">
        <v>41</v>
      </c>
    </row>
    <row r="967" spans="1:58">
      <c r="A967">
        <v>89851</v>
      </c>
      <c r="B967" t="s">
        <v>529</v>
      </c>
      <c r="C967">
        <v>755</v>
      </c>
      <c r="D967" t="s">
        <v>45</v>
      </c>
      <c r="E967" t="s">
        <v>46</v>
      </c>
      <c r="F967">
        <v>0.17899999999999999</v>
      </c>
      <c r="G967">
        <v>25.06</v>
      </c>
      <c r="H967">
        <v>0.16300000000000001</v>
      </c>
      <c r="I967">
        <v>22.82</v>
      </c>
      <c r="J967">
        <v>0.14799999999999999</v>
      </c>
      <c r="K967">
        <v>20.72</v>
      </c>
      <c r="L967">
        <v>0</v>
      </c>
      <c r="M967">
        <v>0</v>
      </c>
      <c r="N967">
        <v>0</v>
      </c>
      <c r="O967">
        <v>0</v>
      </c>
      <c r="P967">
        <v>140</v>
      </c>
      <c r="Q967">
        <v>0.16900000000000001</v>
      </c>
      <c r="R967">
        <v>23.66</v>
      </c>
      <c r="S967">
        <v>0.154</v>
      </c>
      <c r="T967">
        <v>21.56</v>
      </c>
      <c r="U967">
        <v>0.14399999999999999</v>
      </c>
      <c r="V967">
        <v>20.16</v>
      </c>
      <c r="W967">
        <v>0</v>
      </c>
      <c r="X967">
        <v>0</v>
      </c>
      <c r="Y967">
        <v>0</v>
      </c>
      <c r="Z967">
        <v>0</v>
      </c>
      <c r="AB967">
        <v>202227</v>
      </c>
      <c r="AC967">
        <v>202247</v>
      </c>
      <c r="AM967" t="s">
        <v>38</v>
      </c>
      <c r="AN967" t="s">
        <v>39</v>
      </c>
      <c r="BE967" t="s">
        <v>40</v>
      </c>
      <c r="BF967" t="s">
        <v>41</v>
      </c>
    </row>
    <row r="968" spans="1:58">
      <c r="A968">
        <v>89853</v>
      </c>
      <c r="B968" t="s">
        <v>530</v>
      </c>
      <c r="C968">
        <v>755</v>
      </c>
      <c r="D968" t="s">
        <v>36</v>
      </c>
      <c r="E968" t="s">
        <v>37</v>
      </c>
      <c r="F968">
        <v>8.8999999999999996E-2</v>
      </c>
      <c r="G968">
        <v>24.92</v>
      </c>
      <c r="H968">
        <v>8.2000000000000003E-2</v>
      </c>
      <c r="I968">
        <v>22.96</v>
      </c>
      <c r="J968">
        <v>7.3999999999999996E-2</v>
      </c>
      <c r="K968">
        <v>20.72</v>
      </c>
      <c r="L968">
        <v>0</v>
      </c>
      <c r="M968">
        <v>0</v>
      </c>
      <c r="N968">
        <v>0</v>
      </c>
      <c r="O968">
        <v>0</v>
      </c>
      <c r="P968">
        <v>280</v>
      </c>
      <c r="Q968">
        <v>8.4000000000000005E-2</v>
      </c>
      <c r="R968">
        <v>23.52</v>
      </c>
      <c r="S968">
        <v>7.6999999999999999E-2</v>
      </c>
      <c r="T968">
        <v>21.56</v>
      </c>
      <c r="U968">
        <v>7.1999999999999995E-2</v>
      </c>
      <c r="V968">
        <v>20.16</v>
      </c>
      <c r="W968">
        <v>0</v>
      </c>
      <c r="X968">
        <v>0</v>
      </c>
      <c r="Y968">
        <v>0</v>
      </c>
      <c r="Z968">
        <v>0</v>
      </c>
      <c r="AB968">
        <v>202227</v>
      </c>
      <c r="AC968">
        <v>202247</v>
      </c>
      <c r="AM968" t="s">
        <v>38</v>
      </c>
      <c r="AN968" t="s">
        <v>39</v>
      </c>
      <c r="BE968" t="s">
        <v>40</v>
      </c>
      <c r="BF968" t="s">
        <v>41</v>
      </c>
    </row>
    <row r="969" spans="1:58">
      <c r="A969">
        <v>89853</v>
      </c>
      <c r="B969" t="s">
        <v>530</v>
      </c>
      <c r="C969">
        <v>755</v>
      </c>
      <c r="D969" t="s">
        <v>45</v>
      </c>
      <c r="E969" t="s">
        <v>46</v>
      </c>
      <c r="F969">
        <v>0.17899999999999999</v>
      </c>
      <c r="G969">
        <v>25.06</v>
      </c>
      <c r="H969">
        <v>0.16300000000000001</v>
      </c>
      <c r="I969">
        <v>22.82</v>
      </c>
      <c r="J969">
        <v>0.14799999999999999</v>
      </c>
      <c r="K969">
        <v>20.72</v>
      </c>
      <c r="L969">
        <v>0</v>
      </c>
      <c r="M969">
        <v>0</v>
      </c>
      <c r="N969">
        <v>0</v>
      </c>
      <c r="O969">
        <v>0</v>
      </c>
      <c r="P969">
        <v>140</v>
      </c>
      <c r="Q969">
        <v>0.16900000000000001</v>
      </c>
      <c r="R969">
        <v>23.66</v>
      </c>
      <c r="S969">
        <v>0.154</v>
      </c>
      <c r="T969">
        <v>21.56</v>
      </c>
      <c r="U969">
        <v>0.14399999999999999</v>
      </c>
      <c r="V969">
        <v>20.16</v>
      </c>
      <c r="W969">
        <v>0</v>
      </c>
      <c r="X969">
        <v>0</v>
      </c>
      <c r="Y969">
        <v>0</v>
      </c>
      <c r="Z969">
        <v>0</v>
      </c>
      <c r="AB969">
        <v>202227</v>
      </c>
      <c r="AC969">
        <v>202247</v>
      </c>
      <c r="AM969" t="s">
        <v>38</v>
      </c>
      <c r="AN969" t="s">
        <v>39</v>
      </c>
      <c r="BE969" t="s">
        <v>40</v>
      </c>
      <c r="BF969" t="s">
        <v>41</v>
      </c>
    </row>
    <row r="970" spans="1:58">
      <c r="A970">
        <v>89854</v>
      </c>
      <c r="B970" t="s">
        <v>531</v>
      </c>
      <c r="C970">
        <v>755</v>
      </c>
      <c r="D970" t="s">
        <v>36</v>
      </c>
      <c r="E970" t="s">
        <v>37</v>
      </c>
      <c r="F970">
        <v>8.8999999999999996E-2</v>
      </c>
      <c r="G970">
        <v>24.92</v>
      </c>
      <c r="H970">
        <v>8.2000000000000003E-2</v>
      </c>
      <c r="I970">
        <v>22.96</v>
      </c>
      <c r="J970">
        <v>7.3999999999999996E-2</v>
      </c>
      <c r="K970">
        <v>20.72</v>
      </c>
      <c r="L970">
        <v>0</v>
      </c>
      <c r="M970">
        <v>0</v>
      </c>
      <c r="N970">
        <v>0</v>
      </c>
      <c r="O970">
        <v>0</v>
      </c>
      <c r="P970">
        <v>280</v>
      </c>
      <c r="Q970">
        <v>8.4000000000000005E-2</v>
      </c>
      <c r="R970">
        <v>23.52</v>
      </c>
      <c r="S970">
        <v>7.6999999999999999E-2</v>
      </c>
      <c r="T970">
        <v>21.56</v>
      </c>
      <c r="U970">
        <v>7.1999999999999995E-2</v>
      </c>
      <c r="V970">
        <v>20.16</v>
      </c>
      <c r="W970">
        <v>0</v>
      </c>
      <c r="X970">
        <v>0</v>
      </c>
      <c r="Y970">
        <v>0</v>
      </c>
      <c r="Z970">
        <v>0</v>
      </c>
      <c r="AB970">
        <v>202227</v>
      </c>
      <c r="AC970">
        <v>202247</v>
      </c>
      <c r="AM970" t="s">
        <v>38</v>
      </c>
      <c r="AN970" t="s">
        <v>39</v>
      </c>
      <c r="BE970" t="s">
        <v>40</v>
      </c>
      <c r="BF970" t="s">
        <v>41</v>
      </c>
    </row>
    <row r="971" spans="1:58">
      <c r="A971">
        <v>89854</v>
      </c>
      <c r="B971" t="s">
        <v>531</v>
      </c>
      <c r="C971">
        <v>755</v>
      </c>
      <c r="D971" t="s">
        <v>45</v>
      </c>
      <c r="E971" t="s">
        <v>46</v>
      </c>
      <c r="F971">
        <v>0.17899999999999999</v>
      </c>
      <c r="G971">
        <v>25.06</v>
      </c>
      <c r="H971">
        <v>0.16300000000000001</v>
      </c>
      <c r="I971">
        <v>22.82</v>
      </c>
      <c r="J971">
        <v>0.14799999999999999</v>
      </c>
      <c r="K971">
        <v>20.72</v>
      </c>
      <c r="L971">
        <v>0</v>
      </c>
      <c r="M971">
        <v>0</v>
      </c>
      <c r="N971">
        <v>0</v>
      </c>
      <c r="O971">
        <v>0</v>
      </c>
      <c r="P971">
        <v>140</v>
      </c>
      <c r="Q971">
        <v>0.16900000000000001</v>
      </c>
      <c r="R971">
        <v>23.66</v>
      </c>
      <c r="S971">
        <v>0.154</v>
      </c>
      <c r="T971">
        <v>21.56</v>
      </c>
      <c r="U971">
        <v>0.14399999999999999</v>
      </c>
      <c r="V971">
        <v>20.16</v>
      </c>
      <c r="W971">
        <v>0</v>
      </c>
      <c r="X971">
        <v>0</v>
      </c>
      <c r="Y971">
        <v>0</v>
      </c>
      <c r="Z971">
        <v>0</v>
      </c>
      <c r="AB971">
        <v>202227</v>
      </c>
      <c r="AC971">
        <v>202247</v>
      </c>
      <c r="AM971" t="s">
        <v>38</v>
      </c>
      <c r="AN971" t="s">
        <v>39</v>
      </c>
      <c r="BE971" t="s">
        <v>40</v>
      </c>
      <c r="BF971" t="s">
        <v>41</v>
      </c>
    </row>
    <row r="972" spans="1:58">
      <c r="A972">
        <v>89855</v>
      </c>
      <c r="B972" t="s">
        <v>532</v>
      </c>
      <c r="C972">
        <v>755</v>
      </c>
      <c r="D972" t="s">
        <v>36</v>
      </c>
      <c r="E972" t="s">
        <v>37</v>
      </c>
      <c r="F972">
        <v>7.9000000000000001E-2</v>
      </c>
      <c r="G972">
        <v>22.12</v>
      </c>
      <c r="H972">
        <v>7.1999999999999995E-2</v>
      </c>
      <c r="I972">
        <v>20.16</v>
      </c>
      <c r="J972">
        <v>6.6000000000000003E-2</v>
      </c>
      <c r="K972">
        <v>18.48</v>
      </c>
      <c r="L972">
        <v>0</v>
      </c>
      <c r="M972">
        <v>0</v>
      </c>
      <c r="N972">
        <v>0</v>
      </c>
      <c r="O972">
        <v>0</v>
      </c>
      <c r="P972">
        <v>280</v>
      </c>
      <c r="Q972">
        <v>7.4999999999999997E-2</v>
      </c>
      <c r="R972">
        <v>21</v>
      </c>
      <c r="S972">
        <v>6.8000000000000005E-2</v>
      </c>
      <c r="T972">
        <v>19.04</v>
      </c>
      <c r="U972">
        <v>6.4000000000000001E-2</v>
      </c>
      <c r="V972">
        <v>17.920000000000002</v>
      </c>
      <c r="W972">
        <v>0</v>
      </c>
      <c r="X972">
        <v>0</v>
      </c>
      <c r="Y972">
        <v>0</v>
      </c>
      <c r="Z972">
        <v>0</v>
      </c>
      <c r="AB972">
        <v>202227</v>
      </c>
      <c r="AC972">
        <v>202247</v>
      </c>
      <c r="AM972" t="s">
        <v>38</v>
      </c>
      <c r="AN972" t="s">
        <v>39</v>
      </c>
      <c r="BE972" t="s">
        <v>40</v>
      </c>
      <c r="BF972" t="s">
        <v>41</v>
      </c>
    </row>
    <row r="973" spans="1:58">
      <c r="A973">
        <v>90404</v>
      </c>
      <c r="B973" t="s">
        <v>533</v>
      </c>
      <c r="C973">
        <v>755</v>
      </c>
      <c r="D973" t="s">
        <v>36</v>
      </c>
      <c r="E973" t="s">
        <v>37</v>
      </c>
      <c r="F973">
        <v>9.9000000000000005E-2</v>
      </c>
      <c r="G973">
        <v>27.72</v>
      </c>
      <c r="H973">
        <v>0.09</v>
      </c>
      <c r="I973">
        <v>25.2</v>
      </c>
      <c r="J973">
        <v>8.1000000000000003E-2</v>
      </c>
      <c r="K973">
        <v>22.68</v>
      </c>
      <c r="L973">
        <v>0</v>
      </c>
      <c r="M973">
        <v>0</v>
      </c>
      <c r="N973">
        <v>0</v>
      </c>
      <c r="O973">
        <v>0</v>
      </c>
      <c r="P973">
        <v>280</v>
      </c>
      <c r="Q973">
        <v>9.4E-2</v>
      </c>
      <c r="R973">
        <v>26.32</v>
      </c>
      <c r="S973">
        <v>8.5000000000000006E-2</v>
      </c>
      <c r="T973">
        <v>23.8</v>
      </c>
      <c r="U973">
        <v>7.9000000000000001E-2</v>
      </c>
      <c r="V973">
        <v>22.12</v>
      </c>
      <c r="W973">
        <v>0</v>
      </c>
      <c r="X973">
        <v>0</v>
      </c>
      <c r="Y973">
        <v>0</v>
      </c>
      <c r="Z973">
        <v>0</v>
      </c>
      <c r="AB973">
        <v>202227</v>
      </c>
      <c r="AC973">
        <v>202247</v>
      </c>
      <c r="AE973" t="s">
        <v>71</v>
      </c>
      <c r="AF973" t="s">
        <v>72</v>
      </c>
      <c r="AM973" t="s">
        <v>38</v>
      </c>
      <c r="AN973" t="s">
        <v>39</v>
      </c>
      <c r="BE973" t="s">
        <v>40</v>
      </c>
      <c r="BF973" t="s">
        <v>41</v>
      </c>
    </row>
    <row r="974" spans="1:58">
      <c r="A974">
        <v>90450</v>
      </c>
      <c r="B974" t="s">
        <v>534</v>
      </c>
      <c r="C974">
        <v>755</v>
      </c>
      <c r="D974" t="s">
        <v>36</v>
      </c>
      <c r="E974" t="s">
        <v>37</v>
      </c>
      <c r="F974">
        <v>7.9000000000000001E-2</v>
      </c>
      <c r="G974">
        <v>22.12</v>
      </c>
      <c r="H974">
        <v>7.1999999999999995E-2</v>
      </c>
      <c r="I974">
        <v>20.16</v>
      </c>
      <c r="J974">
        <v>6.6000000000000003E-2</v>
      </c>
      <c r="K974">
        <v>18.48</v>
      </c>
      <c r="L974">
        <v>0</v>
      </c>
      <c r="M974">
        <v>0</v>
      </c>
      <c r="N974">
        <v>0</v>
      </c>
      <c r="O974">
        <v>0</v>
      </c>
      <c r="P974">
        <v>280</v>
      </c>
      <c r="Q974">
        <v>7.4999999999999997E-2</v>
      </c>
      <c r="R974">
        <v>21</v>
      </c>
      <c r="S974">
        <v>6.8000000000000005E-2</v>
      </c>
      <c r="T974">
        <v>19.04</v>
      </c>
      <c r="U974">
        <v>6.4000000000000001E-2</v>
      </c>
      <c r="V974">
        <v>17.920000000000002</v>
      </c>
      <c r="W974">
        <v>0</v>
      </c>
      <c r="X974">
        <v>0</v>
      </c>
      <c r="Y974">
        <v>0</v>
      </c>
      <c r="Z974">
        <v>0</v>
      </c>
      <c r="AB974">
        <v>202227</v>
      </c>
      <c r="AC974">
        <v>202247</v>
      </c>
      <c r="AM974" t="s">
        <v>38</v>
      </c>
      <c r="AN974" t="s">
        <v>39</v>
      </c>
      <c r="BE974" t="s">
        <v>40</v>
      </c>
      <c r="BF974" t="s">
        <v>41</v>
      </c>
    </row>
    <row r="975" spans="1:58">
      <c r="A975">
        <v>90834</v>
      </c>
      <c r="B975" t="s">
        <v>535</v>
      </c>
      <c r="C975">
        <v>755</v>
      </c>
      <c r="D975" t="s">
        <v>36</v>
      </c>
      <c r="E975" t="s">
        <v>37</v>
      </c>
      <c r="F975">
        <v>9.9000000000000005E-2</v>
      </c>
      <c r="G975">
        <v>27.72</v>
      </c>
      <c r="H975">
        <v>0.09</v>
      </c>
      <c r="I975">
        <v>25.2</v>
      </c>
      <c r="J975">
        <v>8.1000000000000003E-2</v>
      </c>
      <c r="K975">
        <v>22.68</v>
      </c>
      <c r="L975">
        <v>0</v>
      </c>
      <c r="M975">
        <v>0</v>
      </c>
      <c r="N975">
        <v>0</v>
      </c>
      <c r="O975">
        <v>0</v>
      </c>
      <c r="P975">
        <v>280</v>
      </c>
      <c r="Q975">
        <v>9.4E-2</v>
      </c>
      <c r="R975">
        <v>26.32</v>
      </c>
      <c r="S975">
        <v>8.5000000000000006E-2</v>
      </c>
      <c r="T975">
        <v>23.8</v>
      </c>
      <c r="U975">
        <v>7.9000000000000001E-2</v>
      </c>
      <c r="V975">
        <v>22.12</v>
      </c>
      <c r="W975">
        <v>0</v>
      </c>
      <c r="X975">
        <v>0</v>
      </c>
      <c r="Y975">
        <v>0</v>
      </c>
      <c r="Z975">
        <v>0</v>
      </c>
      <c r="AB975">
        <v>202227</v>
      </c>
      <c r="AC975">
        <v>202247</v>
      </c>
      <c r="AE975" t="s">
        <v>71</v>
      </c>
      <c r="AF975" t="s">
        <v>72</v>
      </c>
      <c r="AM975" t="s">
        <v>38</v>
      </c>
      <c r="AN975" t="s">
        <v>39</v>
      </c>
      <c r="BE975" t="s">
        <v>40</v>
      </c>
      <c r="BF975" t="s">
        <v>41</v>
      </c>
    </row>
    <row r="976" spans="1:58">
      <c r="A976">
        <v>90927</v>
      </c>
      <c r="B976" t="s">
        <v>536</v>
      </c>
      <c r="C976">
        <v>755</v>
      </c>
      <c r="D976" t="s">
        <v>36</v>
      </c>
      <c r="E976" t="s">
        <v>37</v>
      </c>
      <c r="F976">
        <v>7.4999999999999997E-2</v>
      </c>
      <c r="G976">
        <v>21</v>
      </c>
      <c r="H976">
        <v>6.7000000000000004E-2</v>
      </c>
      <c r="I976">
        <v>18.760000000000002</v>
      </c>
      <c r="J976">
        <v>6.0999999999999999E-2</v>
      </c>
      <c r="K976">
        <v>17.079999999999998</v>
      </c>
      <c r="L976">
        <v>0</v>
      </c>
      <c r="M976">
        <v>0</v>
      </c>
      <c r="N976">
        <v>0</v>
      </c>
      <c r="O976">
        <v>0</v>
      </c>
      <c r="P976">
        <v>280</v>
      </c>
      <c r="Q976">
        <v>7.0999999999999994E-2</v>
      </c>
      <c r="R976">
        <v>19.88</v>
      </c>
      <c r="S976">
        <v>6.3E-2</v>
      </c>
      <c r="T976">
        <v>17.64</v>
      </c>
      <c r="U976">
        <v>5.8999999999999997E-2</v>
      </c>
      <c r="V976">
        <v>16.52</v>
      </c>
      <c r="W976">
        <v>0</v>
      </c>
      <c r="X976">
        <v>0</v>
      </c>
      <c r="Y976">
        <v>0</v>
      </c>
      <c r="Z976">
        <v>0</v>
      </c>
      <c r="AB976">
        <v>202227</v>
      </c>
      <c r="AC976">
        <v>202247</v>
      </c>
      <c r="AG976" t="s">
        <v>342</v>
      </c>
      <c r="AH976" t="s">
        <v>343</v>
      </c>
      <c r="AM976" t="s">
        <v>38</v>
      </c>
      <c r="AN976" t="s">
        <v>39</v>
      </c>
      <c r="BE976" t="s">
        <v>40</v>
      </c>
      <c r="BF976" t="s">
        <v>41</v>
      </c>
    </row>
    <row r="977" spans="1:58">
      <c r="A977">
        <v>90930</v>
      </c>
      <c r="B977" t="s">
        <v>537</v>
      </c>
      <c r="C977">
        <v>755</v>
      </c>
      <c r="D977" t="s">
        <v>36</v>
      </c>
      <c r="E977" t="s">
        <v>37</v>
      </c>
      <c r="F977">
        <v>7.9000000000000001E-2</v>
      </c>
      <c r="G977">
        <v>22.12</v>
      </c>
      <c r="H977">
        <v>7.1999999999999995E-2</v>
      </c>
      <c r="I977">
        <v>20.16</v>
      </c>
      <c r="J977">
        <v>6.6000000000000003E-2</v>
      </c>
      <c r="K977">
        <v>18.48</v>
      </c>
      <c r="L977">
        <v>0</v>
      </c>
      <c r="M977">
        <v>0</v>
      </c>
      <c r="N977">
        <v>0</v>
      </c>
      <c r="O977">
        <v>0</v>
      </c>
      <c r="P977">
        <v>280</v>
      </c>
      <c r="Q977">
        <v>7.4999999999999997E-2</v>
      </c>
      <c r="R977">
        <v>21</v>
      </c>
      <c r="S977">
        <v>6.8000000000000005E-2</v>
      </c>
      <c r="T977">
        <v>19.04</v>
      </c>
      <c r="U977">
        <v>6.4000000000000001E-2</v>
      </c>
      <c r="V977">
        <v>17.920000000000002</v>
      </c>
      <c r="W977">
        <v>0</v>
      </c>
      <c r="X977">
        <v>0</v>
      </c>
      <c r="Y977">
        <v>0</v>
      </c>
      <c r="Z977">
        <v>0</v>
      </c>
      <c r="AB977">
        <v>202227</v>
      </c>
      <c r="AC977">
        <v>202247</v>
      </c>
      <c r="AM977" t="s">
        <v>38</v>
      </c>
      <c r="AN977" t="s">
        <v>39</v>
      </c>
      <c r="BE977" t="s">
        <v>40</v>
      </c>
      <c r="BF977" t="s">
        <v>41</v>
      </c>
    </row>
    <row r="978" spans="1:58">
      <c r="A978">
        <v>90932</v>
      </c>
      <c r="B978" t="s">
        <v>538</v>
      </c>
      <c r="C978">
        <v>755</v>
      </c>
      <c r="D978" t="s">
        <v>36</v>
      </c>
      <c r="E978" t="s">
        <v>37</v>
      </c>
      <c r="F978">
        <v>7.9000000000000001E-2</v>
      </c>
      <c r="G978">
        <v>22.12</v>
      </c>
      <c r="H978">
        <v>7.1999999999999995E-2</v>
      </c>
      <c r="I978">
        <v>20.16</v>
      </c>
      <c r="J978">
        <v>6.6000000000000003E-2</v>
      </c>
      <c r="K978">
        <v>18.48</v>
      </c>
      <c r="L978">
        <v>0</v>
      </c>
      <c r="M978">
        <v>0</v>
      </c>
      <c r="N978">
        <v>0</v>
      </c>
      <c r="O978">
        <v>0</v>
      </c>
      <c r="P978">
        <v>280</v>
      </c>
      <c r="Q978">
        <v>7.4999999999999997E-2</v>
      </c>
      <c r="R978">
        <v>21</v>
      </c>
      <c r="S978">
        <v>6.8000000000000005E-2</v>
      </c>
      <c r="T978">
        <v>19.04</v>
      </c>
      <c r="U978">
        <v>6.4000000000000001E-2</v>
      </c>
      <c r="V978">
        <v>17.920000000000002</v>
      </c>
      <c r="W978">
        <v>0</v>
      </c>
      <c r="X978">
        <v>0</v>
      </c>
      <c r="Y978">
        <v>0</v>
      </c>
      <c r="Z978">
        <v>0</v>
      </c>
      <c r="AB978">
        <v>202227</v>
      </c>
      <c r="AC978">
        <v>202247</v>
      </c>
      <c r="AM978" t="s">
        <v>38</v>
      </c>
      <c r="AN978" t="s">
        <v>39</v>
      </c>
      <c r="BE978" t="s">
        <v>40</v>
      </c>
      <c r="BF978" t="s">
        <v>41</v>
      </c>
    </row>
    <row r="979" spans="1:58">
      <c r="A979">
        <v>90933</v>
      </c>
      <c r="B979" t="s">
        <v>539</v>
      </c>
      <c r="C979">
        <v>755</v>
      </c>
      <c r="D979" t="s">
        <v>36</v>
      </c>
      <c r="E979" t="s">
        <v>37</v>
      </c>
      <c r="F979">
        <v>7.9000000000000001E-2</v>
      </c>
      <c r="G979">
        <v>22.12</v>
      </c>
      <c r="H979">
        <v>7.1999999999999995E-2</v>
      </c>
      <c r="I979">
        <v>20.16</v>
      </c>
      <c r="J979">
        <v>6.6000000000000003E-2</v>
      </c>
      <c r="K979">
        <v>18.48</v>
      </c>
      <c r="L979">
        <v>0</v>
      </c>
      <c r="M979">
        <v>0</v>
      </c>
      <c r="N979">
        <v>0</v>
      </c>
      <c r="O979">
        <v>0</v>
      </c>
      <c r="P979">
        <v>280</v>
      </c>
      <c r="Q979">
        <v>7.4999999999999997E-2</v>
      </c>
      <c r="R979">
        <v>21</v>
      </c>
      <c r="S979">
        <v>6.8000000000000005E-2</v>
      </c>
      <c r="T979">
        <v>19.04</v>
      </c>
      <c r="U979">
        <v>6.4000000000000001E-2</v>
      </c>
      <c r="V979">
        <v>17.920000000000002</v>
      </c>
      <c r="W979">
        <v>0</v>
      </c>
      <c r="X979">
        <v>0</v>
      </c>
      <c r="Y979">
        <v>0</v>
      </c>
      <c r="Z979">
        <v>0</v>
      </c>
      <c r="AB979">
        <v>202227</v>
      </c>
      <c r="AC979">
        <v>202247</v>
      </c>
      <c r="AM979" t="s">
        <v>38</v>
      </c>
      <c r="AN979" t="s">
        <v>39</v>
      </c>
      <c r="BE979" t="s">
        <v>40</v>
      </c>
      <c r="BF979" t="s">
        <v>41</v>
      </c>
    </row>
    <row r="980" spans="1:58">
      <c r="A980">
        <v>90934</v>
      </c>
      <c r="B980" t="s">
        <v>540</v>
      </c>
      <c r="C980">
        <v>755</v>
      </c>
      <c r="D980" t="s">
        <v>36</v>
      </c>
      <c r="E980" t="s">
        <v>37</v>
      </c>
      <c r="F980">
        <v>7.9000000000000001E-2</v>
      </c>
      <c r="G980">
        <v>22.12</v>
      </c>
      <c r="H980">
        <v>7.1999999999999995E-2</v>
      </c>
      <c r="I980">
        <v>20.16</v>
      </c>
      <c r="J980">
        <v>6.6000000000000003E-2</v>
      </c>
      <c r="K980">
        <v>18.48</v>
      </c>
      <c r="L980">
        <v>0</v>
      </c>
      <c r="M980">
        <v>0</v>
      </c>
      <c r="N980">
        <v>0</v>
      </c>
      <c r="O980">
        <v>0</v>
      </c>
      <c r="P980">
        <v>280</v>
      </c>
      <c r="Q980">
        <v>7.4999999999999997E-2</v>
      </c>
      <c r="R980">
        <v>21</v>
      </c>
      <c r="S980">
        <v>6.8000000000000005E-2</v>
      </c>
      <c r="T980">
        <v>19.04</v>
      </c>
      <c r="U980">
        <v>6.4000000000000001E-2</v>
      </c>
      <c r="V980">
        <v>17.920000000000002</v>
      </c>
      <c r="W980">
        <v>0</v>
      </c>
      <c r="X980">
        <v>0</v>
      </c>
      <c r="Y980">
        <v>0</v>
      </c>
      <c r="Z980">
        <v>0</v>
      </c>
      <c r="AB980">
        <v>202227</v>
      </c>
      <c r="AC980">
        <v>202247</v>
      </c>
      <c r="AM980" t="s">
        <v>38</v>
      </c>
      <c r="AN980" t="s">
        <v>39</v>
      </c>
      <c r="BE980" t="s">
        <v>40</v>
      </c>
      <c r="BF980" t="s">
        <v>41</v>
      </c>
    </row>
    <row r="981" spans="1:58">
      <c r="A981">
        <v>90935</v>
      </c>
      <c r="B981" t="s">
        <v>541</v>
      </c>
      <c r="C981">
        <v>755</v>
      </c>
      <c r="D981" t="s">
        <v>36</v>
      </c>
      <c r="E981" t="s">
        <v>37</v>
      </c>
      <c r="F981">
        <v>7.9000000000000001E-2</v>
      </c>
      <c r="G981">
        <v>22.12</v>
      </c>
      <c r="H981">
        <v>7.1999999999999995E-2</v>
      </c>
      <c r="I981">
        <v>20.16</v>
      </c>
      <c r="J981">
        <v>6.6000000000000003E-2</v>
      </c>
      <c r="K981">
        <v>18.48</v>
      </c>
      <c r="L981">
        <v>0</v>
      </c>
      <c r="M981">
        <v>0</v>
      </c>
      <c r="N981">
        <v>0</v>
      </c>
      <c r="O981">
        <v>0</v>
      </c>
      <c r="P981">
        <v>280</v>
      </c>
      <c r="Q981">
        <v>7.4999999999999997E-2</v>
      </c>
      <c r="R981">
        <v>21</v>
      </c>
      <c r="S981">
        <v>6.8000000000000005E-2</v>
      </c>
      <c r="T981">
        <v>19.04</v>
      </c>
      <c r="U981">
        <v>6.4000000000000001E-2</v>
      </c>
      <c r="V981">
        <v>17.920000000000002</v>
      </c>
      <c r="W981">
        <v>0</v>
      </c>
      <c r="X981">
        <v>0</v>
      </c>
      <c r="Y981">
        <v>0</v>
      </c>
      <c r="Z981">
        <v>0</v>
      </c>
      <c r="AB981">
        <v>202227</v>
      </c>
      <c r="AC981">
        <v>202247</v>
      </c>
      <c r="AM981" t="s">
        <v>38</v>
      </c>
      <c r="AN981" t="s">
        <v>39</v>
      </c>
      <c r="BE981" t="s">
        <v>40</v>
      </c>
      <c r="BF981" t="s">
        <v>41</v>
      </c>
    </row>
    <row r="982" spans="1:58">
      <c r="A982">
        <v>90937</v>
      </c>
      <c r="B982" t="s">
        <v>542</v>
      </c>
      <c r="C982">
        <v>755</v>
      </c>
      <c r="D982" t="s">
        <v>36</v>
      </c>
      <c r="E982" t="s">
        <v>37</v>
      </c>
      <c r="F982">
        <v>7.9000000000000001E-2</v>
      </c>
      <c r="G982">
        <v>22.12</v>
      </c>
      <c r="H982">
        <v>7.1999999999999995E-2</v>
      </c>
      <c r="I982">
        <v>20.16</v>
      </c>
      <c r="J982">
        <v>6.6000000000000003E-2</v>
      </c>
      <c r="K982">
        <v>18.48</v>
      </c>
      <c r="L982">
        <v>0</v>
      </c>
      <c r="M982">
        <v>0</v>
      </c>
      <c r="N982">
        <v>0</v>
      </c>
      <c r="O982">
        <v>0</v>
      </c>
      <c r="P982">
        <v>280</v>
      </c>
      <c r="Q982">
        <v>7.4999999999999997E-2</v>
      </c>
      <c r="R982">
        <v>21</v>
      </c>
      <c r="S982">
        <v>6.8000000000000005E-2</v>
      </c>
      <c r="T982">
        <v>19.04</v>
      </c>
      <c r="U982">
        <v>6.4000000000000001E-2</v>
      </c>
      <c r="V982">
        <v>17.920000000000002</v>
      </c>
      <c r="W982">
        <v>0</v>
      </c>
      <c r="X982">
        <v>0</v>
      </c>
      <c r="Y982">
        <v>0</v>
      </c>
      <c r="Z982">
        <v>0</v>
      </c>
      <c r="AB982">
        <v>202227</v>
      </c>
      <c r="AC982">
        <v>202247</v>
      </c>
      <c r="AM982" t="s">
        <v>38</v>
      </c>
      <c r="AN982" t="s">
        <v>39</v>
      </c>
      <c r="BE982" t="s">
        <v>40</v>
      </c>
      <c r="BF982" t="s">
        <v>41</v>
      </c>
    </row>
    <row r="983" spans="1:58">
      <c r="A983">
        <v>90938</v>
      </c>
      <c r="B983" t="s">
        <v>543</v>
      </c>
      <c r="C983">
        <v>755</v>
      </c>
      <c r="D983" t="s">
        <v>36</v>
      </c>
      <c r="E983" t="s">
        <v>37</v>
      </c>
      <c r="F983">
        <v>7.9000000000000001E-2</v>
      </c>
      <c r="G983">
        <v>22.12</v>
      </c>
      <c r="H983">
        <v>7.1999999999999995E-2</v>
      </c>
      <c r="I983">
        <v>20.16</v>
      </c>
      <c r="J983">
        <v>6.6000000000000003E-2</v>
      </c>
      <c r="K983">
        <v>18.48</v>
      </c>
      <c r="L983">
        <v>0</v>
      </c>
      <c r="M983">
        <v>0</v>
      </c>
      <c r="N983">
        <v>0</v>
      </c>
      <c r="O983">
        <v>0</v>
      </c>
      <c r="P983">
        <v>280</v>
      </c>
      <c r="Q983">
        <v>7.4999999999999997E-2</v>
      </c>
      <c r="R983">
        <v>21</v>
      </c>
      <c r="S983">
        <v>6.8000000000000005E-2</v>
      </c>
      <c r="T983">
        <v>19.04</v>
      </c>
      <c r="U983">
        <v>6.4000000000000001E-2</v>
      </c>
      <c r="V983">
        <v>17.920000000000002</v>
      </c>
      <c r="W983">
        <v>0</v>
      </c>
      <c r="X983">
        <v>0</v>
      </c>
      <c r="Y983">
        <v>0</v>
      </c>
      <c r="Z983">
        <v>0</v>
      </c>
      <c r="AB983">
        <v>202227</v>
      </c>
      <c r="AC983">
        <v>202247</v>
      </c>
      <c r="AM983" t="s">
        <v>38</v>
      </c>
      <c r="AN983" t="s">
        <v>39</v>
      </c>
      <c r="BE983" t="s">
        <v>40</v>
      </c>
      <c r="BF983" t="s">
        <v>41</v>
      </c>
    </row>
    <row r="984" spans="1:58">
      <c r="A984">
        <v>90939</v>
      </c>
      <c r="B984" t="s">
        <v>544</v>
      </c>
      <c r="C984">
        <v>755</v>
      </c>
      <c r="D984" t="s">
        <v>36</v>
      </c>
      <c r="E984" t="s">
        <v>37</v>
      </c>
      <c r="F984">
        <v>7.9000000000000001E-2</v>
      </c>
      <c r="G984">
        <v>22.12</v>
      </c>
      <c r="H984">
        <v>7.1999999999999995E-2</v>
      </c>
      <c r="I984">
        <v>20.16</v>
      </c>
      <c r="J984">
        <v>6.6000000000000003E-2</v>
      </c>
      <c r="K984">
        <v>18.48</v>
      </c>
      <c r="L984">
        <v>0</v>
      </c>
      <c r="M984">
        <v>0</v>
      </c>
      <c r="N984">
        <v>0</v>
      </c>
      <c r="O984">
        <v>0</v>
      </c>
      <c r="P984">
        <v>280</v>
      </c>
      <c r="Q984">
        <v>7.4999999999999997E-2</v>
      </c>
      <c r="R984">
        <v>21</v>
      </c>
      <c r="S984">
        <v>6.8000000000000005E-2</v>
      </c>
      <c r="T984">
        <v>19.04</v>
      </c>
      <c r="U984">
        <v>6.4000000000000001E-2</v>
      </c>
      <c r="V984">
        <v>17.920000000000002</v>
      </c>
      <c r="W984">
        <v>0</v>
      </c>
      <c r="X984">
        <v>0</v>
      </c>
      <c r="Y984">
        <v>0</v>
      </c>
      <c r="Z984">
        <v>0</v>
      </c>
      <c r="AB984">
        <v>202227</v>
      </c>
      <c r="AC984">
        <v>202247</v>
      </c>
      <c r="AM984" t="s">
        <v>38</v>
      </c>
      <c r="AN984" t="s">
        <v>39</v>
      </c>
      <c r="BE984" t="s">
        <v>40</v>
      </c>
      <c r="BF984" t="s">
        <v>41</v>
      </c>
    </row>
    <row r="985" spans="1:58">
      <c r="A985">
        <v>90940</v>
      </c>
      <c r="B985" t="s">
        <v>545</v>
      </c>
      <c r="C985">
        <v>755</v>
      </c>
      <c r="D985" t="s">
        <v>36</v>
      </c>
      <c r="E985" t="s">
        <v>37</v>
      </c>
      <c r="F985">
        <v>7.9000000000000001E-2</v>
      </c>
      <c r="G985">
        <v>22.12</v>
      </c>
      <c r="H985">
        <v>7.1999999999999995E-2</v>
      </c>
      <c r="I985">
        <v>20.16</v>
      </c>
      <c r="J985">
        <v>6.6000000000000003E-2</v>
      </c>
      <c r="K985">
        <v>18.48</v>
      </c>
      <c r="L985">
        <v>0</v>
      </c>
      <c r="M985">
        <v>0</v>
      </c>
      <c r="N985">
        <v>0</v>
      </c>
      <c r="O985">
        <v>0</v>
      </c>
      <c r="P985">
        <v>280</v>
      </c>
      <c r="Q985">
        <v>7.4999999999999997E-2</v>
      </c>
      <c r="R985">
        <v>21</v>
      </c>
      <c r="S985">
        <v>6.8000000000000005E-2</v>
      </c>
      <c r="T985">
        <v>19.04</v>
      </c>
      <c r="U985">
        <v>6.4000000000000001E-2</v>
      </c>
      <c r="V985">
        <v>17.920000000000002</v>
      </c>
      <c r="W985">
        <v>0</v>
      </c>
      <c r="X985">
        <v>0</v>
      </c>
      <c r="Y985">
        <v>0</v>
      </c>
      <c r="Z985">
        <v>0</v>
      </c>
      <c r="AB985">
        <v>202227</v>
      </c>
      <c r="AC985">
        <v>202247</v>
      </c>
      <c r="AM985" t="s">
        <v>38</v>
      </c>
      <c r="AN985" t="s">
        <v>39</v>
      </c>
      <c r="BE985" t="s">
        <v>40</v>
      </c>
      <c r="BF985" t="s">
        <v>41</v>
      </c>
    </row>
    <row r="986" spans="1:58">
      <c r="A986">
        <v>91119</v>
      </c>
      <c r="B986" t="s">
        <v>546</v>
      </c>
      <c r="C986">
        <v>755</v>
      </c>
      <c r="D986" t="s">
        <v>36</v>
      </c>
      <c r="E986" t="s">
        <v>37</v>
      </c>
      <c r="F986">
        <v>0.115</v>
      </c>
      <c r="G986">
        <v>32.200000000000003</v>
      </c>
      <c r="H986">
        <v>0.105</v>
      </c>
      <c r="I986">
        <v>29.4</v>
      </c>
      <c r="J986">
        <v>9.5000000000000001E-2</v>
      </c>
      <c r="K986">
        <v>26.6</v>
      </c>
      <c r="L986">
        <v>0</v>
      </c>
      <c r="M986">
        <v>0</v>
      </c>
      <c r="N986">
        <v>0</v>
      </c>
      <c r="O986">
        <v>0</v>
      </c>
      <c r="P986">
        <v>280</v>
      </c>
      <c r="Q986">
        <v>0.109</v>
      </c>
      <c r="R986">
        <v>30.52</v>
      </c>
      <c r="S986">
        <v>9.9000000000000005E-2</v>
      </c>
      <c r="T986">
        <v>27.72</v>
      </c>
      <c r="U986">
        <v>9.2999999999999999E-2</v>
      </c>
      <c r="V986">
        <v>26.04</v>
      </c>
      <c r="W986">
        <v>0</v>
      </c>
      <c r="X986">
        <v>0</v>
      </c>
      <c r="Y986">
        <v>0</v>
      </c>
      <c r="Z986">
        <v>0</v>
      </c>
      <c r="AB986">
        <v>202227</v>
      </c>
      <c r="AC986">
        <v>202247</v>
      </c>
      <c r="AE986" t="s">
        <v>71</v>
      </c>
      <c r="AF986" t="s">
        <v>72</v>
      </c>
      <c r="AM986" t="s">
        <v>38</v>
      </c>
      <c r="AN986" t="s">
        <v>39</v>
      </c>
      <c r="BE986" t="s">
        <v>40</v>
      </c>
      <c r="BF986" t="s">
        <v>41</v>
      </c>
    </row>
    <row r="987" spans="1:58">
      <c r="A987">
        <v>91171</v>
      </c>
      <c r="B987" t="s">
        <v>547</v>
      </c>
      <c r="C987">
        <v>755</v>
      </c>
      <c r="D987" t="s">
        <v>36</v>
      </c>
      <c r="E987" t="s">
        <v>37</v>
      </c>
      <c r="F987">
        <v>6.5000000000000002E-2</v>
      </c>
      <c r="G987">
        <v>18.2</v>
      </c>
      <c r="H987">
        <v>5.8999999999999997E-2</v>
      </c>
      <c r="I987">
        <v>16.52</v>
      </c>
      <c r="J987">
        <v>5.2999999999999999E-2</v>
      </c>
      <c r="K987">
        <v>14.84</v>
      </c>
      <c r="L987">
        <v>0</v>
      </c>
      <c r="M987">
        <v>0</v>
      </c>
      <c r="N987">
        <v>0</v>
      </c>
      <c r="O987">
        <v>0</v>
      </c>
      <c r="P987">
        <v>280</v>
      </c>
      <c r="Q987">
        <v>6.0999999999999999E-2</v>
      </c>
      <c r="R987">
        <v>17.079999999999998</v>
      </c>
      <c r="S987">
        <v>5.6000000000000001E-2</v>
      </c>
      <c r="T987">
        <v>15.68</v>
      </c>
      <c r="U987">
        <v>5.1999999999999998E-2</v>
      </c>
      <c r="V987">
        <v>14.56</v>
      </c>
      <c r="W987">
        <v>0</v>
      </c>
      <c r="X987">
        <v>0</v>
      </c>
      <c r="Y987">
        <v>0</v>
      </c>
      <c r="Z987">
        <v>0</v>
      </c>
      <c r="AB987">
        <v>202227</v>
      </c>
      <c r="AC987">
        <v>202247</v>
      </c>
      <c r="AM987" t="s">
        <v>38</v>
      </c>
      <c r="AN987" t="s">
        <v>39</v>
      </c>
      <c r="BE987" t="s">
        <v>40</v>
      </c>
      <c r="BF987" t="s">
        <v>41</v>
      </c>
    </row>
    <row r="988" spans="1:58">
      <c r="A988">
        <v>91171</v>
      </c>
      <c r="B988" t="s">
        <v>547</v>
      </c>
      <c r="C988">
        <v>755</v>
      </c>
      <c r="D988" t="s">
        <v>45</v>
      </c>
      <c r="E988" t="s">
        <v>46</v>
      </c>
      <c r="F988">
        <v>0.126</v>
      </c>
      <c r="G988">
        <v>17.64</v>
      </c>
      <c r="H988">
        <v>0.114</v>
      </c>
      <c r="I988">
        <v>15.96</v>
      </c>
      <c r="J988">
        <v>0.104</v>
      </c>
      <c r="K988">
        <v>14.56</v>
      </c>
      <c r="L988">
        <v>0</v>
      </c>
      <c r="M988">
        <v>0</v>
      </c>
      <c r="N988">
        <v>0</v>
      </c>
      <c r="O988">
        <v>0</v>
      </c>
      <c r="P988">
        <v>140</v>
      </c>
      <c r="Q988">
        <v>0.11899999999999999</v>
      </c>
      <c r="R988">
        <v>16.66</v>
      </c>
      <c r="S988">
        <v>0.108</v>
      </c>
      <c r="T988">
        <v>15.12</v>
      </c>
      <c r="U988">
        <v>0.10199999999999999</v>
      </c>
      <c r="V988">
        <v>14.28</v>
      </c>
      <c r="W988">
        <v>0</v>
      </c>
      <c r="X988">
        <v>0</v>
      </c>
      <c r="Y988">
        <v>0</v>
      </c>
      <c r="Z988">
        <v>0</v>
      </c>
      <c r="AB988">
        <v>202227</v>
      </c>
      <c r="AC988">
        <v>202247</v>
      </c>
      <c r="AM988" t="s">
        <v>38</v>
      </c>
      <c r="AN988" t="s">
        <v>39</v>
      </c>
      <c r="BE988" t="s">
        <v>40</v>
      </c>
      <c r="BF988" t="s">
        <v>41</v>
      </c>
    </row>
    <row r="989" spans="1:58">
      <c r="A989">
        <v>91172</v>
      </c>
      <c r="B989" t="s">
        <v>548</v>
      </c>
      <c r="C989">
        <v>755</v>
      </c>
      <c r="D989" t="s">
        <v>36</v>
      </c>
      <c r="E989" t="s">
        <v>37</v>
      </c>
      <c r="F989">
        <v>6.5000000000000002E-2</v>
      </c>
      <c r="G989">
        <v>18.2</v>
      </c>
      <c r="H989">
        <v>5.8999999999999997E-2</v>
      </c>
      <c r="I989">
        <v>16.52</v>
      </c>
      <c r="J989">
        <v>5.2999999999999999E-2</v>
      </c>
      <c r="K989">
        <v>14.84</v>
      </c>
      <c r="L989">
        <v>0</v>
      </c>
      <c r="M989">
        <v>0</v>
      </c>
      <c r="N989">
        <v>0</v>
      </c>
      <c r="O989">
        <v>0</v>
      </c>
      <c r="P989">
        <v>280</v>
      </c>
      <c r="Q989">
        <v>6.0999999999999999E-2</v>
      </c>
      <c r="R989">
        <v>17.079999999999998</v>
      </c>
      <c r="S989">
        <v>5.6000000000000001E-2</v>
      </c>
      <c r="T989">
        <v>15.68</v>
      </c>
      <c r="U989">
        <v>5.1999999999999998E-2</v>
      </c>
      <c r="V989">
        <v>14.56</v>
      </c>
      <c r="W989">
        <v>0</v>
      </c>
      <c r="X989">
        <v>0</v>
      </c>
      <c r="Y989">
        <v>0</v>
      </c>
      <c r="Z989">
        <v>0</v>
      </c>
      <c r="AB989">
        <v>202227</v>
      </c>
      <c r="AC989">
        <v>202247</v>
      </c>
      <c r="AM989" t="s">
        <v>38</v>
      </c>
      <c r="AN989" t="s">
        <v>39</v>
      </c>
      <c r="BE989" t="s">
        <v>40</v>
      </c>
      <c r="BF989" t="s">
        <v>41</v>
      </c>
    </row>
    <row r="990" spans="1:58">
      <c r="A990">
        <v>91172</v>
      </c>
      <c r="B990" t="s">
        <v>548</v>
      </c>
      <c r="C990">
        <v>755</v>
      </c>
      <c r="D990" t="s">
        <v>45</v>
      </c>
      <c r="E990" t="s">
        <v>46</v>
      </c>
      <c r="F990">
        <v>0.126</v>
      </c>
      <c r="G990">
        <v>17.64</v>
      </c>
      <c r="H990">
        <v>0.114</v>
      </c>
      <c r="I990">
        <v>15.96</v>
      </c>
      <c r="J990">
        <v>0.104</v>
      </c>
      <c r="K990">
        <v>14.56</v>
      </c>
      <c r="L990">
        <v>0</v>
      </c>
      <c r="M990">
        <v>0</v>
      </c>
      <c r="N990">
        <v>0</v>
      </c>
      <c r="O990">
        <v>0</v>
      </c>
      <c r="P990">
        <v>140</v>
      </c>
      <c r="Q990">
        <v>0.11899999999999999</v>
      </c>
      <c r="R990">
        <v>16.66</v>
      </c>
      <c r="S990">
        <v>0.108</v>
      </c>
      <c r="T990">
        <v>15.12</v>
      </c>
      <c r="U990">
        <v>0.10199999999999999</v>
      </c>
      <c r="V990">
        <v>14.28</v>
      </c>
      <c r="W990">
        <v>0</v>
      </c>
      <c r="X990">
        <v>0</v>
      </c>
      <c r="Y990">
        <v>0</v>
      </c>
      <c r="Z990">
        <v>0</v>
      </c>
      <c r="AB990">
        <v>202227</v>
      </c>
      <c r="AC990">
        <v>202247</v>
      </c>
      <c r="AM990" t="s">
        <v>38</v>
      </c>
      <c r="AN990" t="s">
        <v>39</v>
      </c>
      <c r="BE990" t="s">
        <v>40</v>
      </c>
      <c r="BF990" t="s">
        <v>41</v>
      </c>
    </row>
    <row r="991" spans="1:58">
      <c r="A991">
        <v>91173</v>
      </c>
      <c r="B991" t="s">
        <v>549</v>
      </c>
      <c r="C991">
        <v>755</v>
      </c>
      <c r="D991" t="s">
        <v>36</v>
      </c>
      <c r="E991" t="s">
        <v>37</v>
      </c>
      <c r="F991">
        <v>6.5000000000000002E-2</v>
      </c>
      <c r="G991">
        <v>18.2</v>
      </c>
      <c r="H991">
        <v>5.8999999999999997E-2</v>
      </c>
      <c r="I991">
        <v>16.52</v>
      </c>
      <c r="J991">
        <v>5.2999999999999999E-2</v>
      </c>
      <c r="K991">
        <v>14.84</v>
      </c>
      <c r="L991">
        <v>0</v>
      </c>
      <c r="M991">
        <v>0</v>
      </c>
      <c r="N991">
        <v>0</v>
      </c>
      <c r="O991">
        <v>0</v>
      </c>
      <c r="P991">
        <v>280</v>
      </c>
      <c r="Q991">
        <v>6.0999999999999999E-2</v>
      </c>
      <c r="R991">
        <v>17.079999999999998</v>
      </c>
      <c r="S991">
        <v>5.6000000000000001E-2</v>
      </c>
      <c r="T991">
        <v>15.68</v>
      </c>
      <c r="U991">
        <v>5.1999999999999998E-2</v>
      </c>
      <c r="V991">
        <v>14.56</v>
      </c>
      <c r="W991">
        <v>0</v>
      </c>
      <c r="X991">
        <v>0</v>
      </c>
      <c r="Y991">
        <v>0</v>
      </c>
      <c r="Z991">
        <v>0</v>
      </c>
      <c r="AB991">
        <v>202227</v>
      </c>
      <c r="AC991">
        <v>202247</v>
      </c>
      <c r="AM991" t="s">
        <v>38</v>
      </c>
      <c r="AN991" t="s">
        <v>39</v>
      </c>
      <c r="BE991" t="s">
        <v>40</v>
      </c>
      <c r="BF991" t="s">
        <v>41</v>
      </c>
    </row>
    <row r="992" spans="1:58">
      <c r="A992">
        <v>91173</v>
      </c>
      <c r="B992" t="s">
        <v>549</v>
      </c>
      <c r="C992">
        <v>755</v>
      </c>
      <c r="D992" t="s">
        <v>45</v>
      </c>
      <c r="E992" t="s">
        <v>46</v>
      </c>
      <c r="F992">
        <v>0.126</v>
      </c>
      <c r="G992">
        <v>17.64</v>
      </c>
      <c r="H992">
        <v>0.114</v>
      </c>
      <c r="I992">
        <v>15.96</v>
      </c>
      <c r="J992">
        <v>0.104</v>
      </c>
      <c r="K992">
        <v>14.56</v>
      </c>
      <c r="L992">
        <v>0</v>
      </c>
      <c r="M992">
        <v>0</v>
      </c>
      <c r="N992">
        <v>0</v>
      </c>
      <c r="O992">
        <v>0</v>
      </c>
      <c r="P992">
        <v>140</v>
      </c>
      <c r="Q992">
        <v>0.11899999999999999</v>
      </c>
      <c r="R992">
        <v>16.66</v>
      </c>
      <c r="S992">
        <v>0.108</v>
      </c>
      <c r="T992">
        <v>15.12</v>
      </c>
      <c r="U992">
        <v>0.10199999999999999</v>
      </c>
      <c r="V992">
        <v>14.28</v>
      </c>
      <c r="W992">
        <v>0</v>
      </c>
      <c r="X992">
        <v>0</v>
      </c>
      <c r="Y992">
        <v>0</v>
      </c>
      <c r="Z992">
        <v>0</v>
      </c>
      <c r="AB992">
        <v>202227</v>
      </c>
      <c r="AC992">
        <v>202247</v>
      </c>
      <c r="AM992" t="s">
        <v>38</v>
      </c>
      <c r="AN992" t="s">
        <v>39</v>
      </c>
      <c r="BE992" t="s">
        <v>40</v>
      </c>
      <c r="BF992" t="s">
        <v>41</v>
      </c>
    </row>
    <row r="993" spans="1:58">
      <c r="A993">
        <v>91196</v>
      </c>
      <c r="B993" t="s">
        <v>550</v>
      </c>
      <c r="C993">
        <v>755</v>
      </c>
      <c r="D993" t="s">
        <v>36</v>
      </c>
      <c r="E993" t="s">
        <v>37</v>
      </c>
      <c r="F993">
        <v>7.9000000000000001E-2</v>
      </c>
      <c r="G993">
        <v>22.12</v>
      </c>
      <c r="H993">
        <v>7.1999999999999995E-2</v>
      </c>
      <c r="I993">
        <v>20.16</v>
      </c>
      <c r="J993">
        <v>6.6000000000000003E-2</v>
      </c>
      <c r="K993">
        <v>18.48</v>
      </c>
      <c r="L993">
        <v>0</v>
      </c>
      <c r="M993">
        <v>0</v>
      </c>
      <c r="N993">
        <v>0</v>
      </c>
      <c r="O993">
        <v>0</v>
      </c>
      <c r="P993">
        <v>280</v>
      </c>
      <c r="Q993">
        <v>7.4999999999999997E-2</v>
      </c>
      <c r="R993">
        <v>21</v>
      </c>
      <c r="S993">
        <v>6.8000000000000005E-2</v>
      </c>
      <c r="T993">
        <v>19.04</v>
      </c>
      <c r="U993">
        <v>6.4000000000000001E-2</v>
      </c>
      <c r="V993">
        <v>17.920000000000002</v>
      </c>
      <c r="W993">
        <v>0</v>
      </c>
      <c r="X993">
        <v>0</v>
      </c>
      <c r="Y993">
        <v>0</v>
      </c>
      <c r="Z993">
        <v>0</v>
      </c>
      <c r="AB993">
        <v>202227</v>
      </c>
      <c r="AC993">
        <v>202247</v>
      </c>
      <c r="AM993" t="s">
        <v>38</v>
      </c>
      <c r="AN993" t="s">
        <v>39</v>
      </c>
      <c r="BE993" t="s">
        <v>40</v>
      </c>
      <c r="BF993" t="s">
        <v>41</v>
      </c>
    </row>
    <row r="994" spans="1:58">
      <c r="A994">
        <v>91196</v>
      </c>
      <c r="B994" t="s">
        <v>550</v>
      </c>
      <c r="C994">
        <v>755</v>
      </c>
      <c r="D994" t="s">
        <v>68</v>
      </c>
      <c r="E994" t="s">
        <v>69</v>
      </c>
      <c r="F994">
        <v>6.5000000000000002E-2</v>
      </c>
      <c r="G994">
        <v>24.37</v>
      </c>
      <c r="H994">
        <v>5.8999999999999997E-2</v>
      </c>
      <c r="I994">
        <v>22.12</v>
      </c>
      <c r="J994">
        <v>5.2999999999999999E-2</v>
      </c>
      <c r="K994">
        <v>19.87</v>
      </c>
      <c r="L994">
        <v>0</v>
      </c>
      <c r="M994">
        <v>0</v>
      </c>
      <c r="N994">
        <v>0</v>
      </c>
      <c r="O994">
        <v>0</v>
      </c>
      <c r="P994">
        <v>375</v>
      </c>
      <c r="Q994">
        <v>6.0999999999999999E-2</v>
      </c>
      <c r="R994">
        <v>22.87</v>
      </c>
      <c r="S994">
        <v>5.6000000000000001E-2</v>
      </c>
      <c r="T994">
        <v>21</v>
      </c>
      <c r="U994">
        <v>5.1999999999999998E-2</v>
      </c>
      <c r="V994">
        <v>19.5</v>
      </c>
      <c r="W994">
        <v>0</v>
      </c>
      <c r="X994">
        <v>0</v>
      </c>
      <c r="Y994">
        <v>0</v>
      </c>
      <c r="Z994">
        <v>0</v>
      </c>
      <c r="AB994">
        <v>202227</v>
      </c>
      <c r="AC994">
        <v>202247</v>
      </c>
      <c r="AM994" t="s">
        <v>38</v>
      </c>
      <c r="AN994" t="s">
        <v>39</v>
      </c>
      <c r="BE994" t="s">
        <v>40</v>
      </c>
      <c r="BF994" t="s">
        <v>41</v>
      </c>
    </row>
    <row r="995" spans="1:58">
      <c r="A995">
        <v>91196</v>
      </c>
      <c r="B995" t="s">
        <v>550</v>
      </c>
      <c r="C995">
        <v>755</v>
      </c>
      <c r="D995" t="s">
        <v>45</v>
      </c>
      <c r="E995" t="s">
        <v>46</v>
      </c>
      <c r="F995">
        <v>0.15</v>
      </c>
      <c r="G995">
        <v>21</v>
      </c>
      <c r="H995">
        <v>0.13700000000000001</v>
      </c>
      <c r="I995">
        <v>19.18</v>
      </c>
      <c r="J995">
        <v>0.125</v>
      </c>
      <c r="K995">
        <v>17.5</v>
      </c>
      <c r="L995">
        <v>0</v>
      </c>
      <c r="M995">
        <v>0</v>
      </c>
      <c r="N995">
        <v>0</v>
      </c>
      <c r="O995">
        <v>0</v>
      </c>
      <c r="P995">
        <v>140</v>
      </c>
      <c r="Q995">
        <v>0.14199999999999999</v>
      </c>
      <c r="R995">
        <v>19.88</v>
      </c>
      <c r="S995">
        <v>0.13</v>
      </c>
      <c r="T995">
        <v>18.2</v>
      </c>
      <c r="U995">
        <v>0.122</v>
      </c>
      <c r="V995">
        <v>17.079999999999998</v>
      </c>
      <c r="W995">
        <v>0</v>
      </c>
      <c r="X995">
        <v>0</v>
      </c>
      <c r="Y995">
        <v>0</v>
      </c>
      <c r="Z995">
        <v>0</v>
      </c>
      <c r="AB995">
        <v>202227</v>
      </c>
      <c r="AC995">
        <v>202247</v>
      </c>
      <c r="AM995" t="s">
        <v>38</v>
      </c>
      <c r="AN995" t="s">
        <v>39</v>
      </c>
      <c r="BE995" t="s">
        <v>40</v>
      </c>
      <c r="BF995" t="s">
        <v>41</v>
      </c>
    </row>
    <row r="996" spans="1:58">
      <c r="A996">
        <v>91197</v>
      </c>
      <c r="B996" t="s">
        <v>551</v>
      </c>
      <c r="C996">
        <v>755</v>
      </c>
      <c r="D996" t="s">
        <v>36</v>
      </c>
      <c r="E996" t="s">
        <v>37</v>
      </c>
      <c r="F996">
        <v>7.9000000000000001E-2</v>
      </c>
      <c r="G996">
        <v>22.12</v>
      </c>
      <c r="H996">
        <v>7.1999999999999995E-2</v>
      </c>
      <c r="I996">
        <v>20.16</v>
      </c>
      <c r="J996">
        <v>6.6000000000000003E-2</v>
      </c>
      <c r="K996">
        <v>18.48</v>
      </c>
      <c r="L996">
        <v>0</v>
      </c>
      <c r="M996">
        <v>0</v>
      </c>
      <c r="N996">
        <v>0</v>
      </c>
      <c r="O996">
        <v>0</v>
      </c>
      <c r="P996">
        <v>280</v>
      </c>
      <c r="Q996">
        <v>7.4999999999999997E-2</v>
      </c>
      <c r="R996">
        <v>21</v>
      </c>
      <c r="S996">
        <v>6.8000000000000005E-2</v>
      </c>
      <c r="T996">
        <v>19.04</v>
      </c>
      <c r="U996">
        <v>6.4000000000000001E-2</v>
      </c>
      <c r="V996">
        <v>17.920000000000002</v>
      </c>
      <c r="W996">
        <v>0</v>
      </c>
      <c r="X996">
        <v>0</v>
      </c>
      <c r="Y996">
        <v>0</v>
      </c>
      <c r="Z996">
        <v>0</v>
      </c>
      <c r="AB996">
        <v>202227</v>
      </c>
      <c r="AC996">
        <v>202247</v>
      </c>
      <c r="AM996" t="s">
        <v>38</v>
      </c>
      <c r="AN996" t="s">
        <v>39</v>
      </c>
      <c r="BE996" t="s">
        <v>40</v>
      </c>
      <c r="BF996" t="s">
        <v>41</v>
      </c>
    </row>
    <row r="997" spans="1:58">
      <c r="A997">
        <v>91197</v>
      </c>
      <c r="B997" t="s">
        <v>551</v>
      </c>
      <c r="C997">
        <v>755</v>
      </c>
      <c r="D997" t="s">
        <v>68</v>
      </c>
      <c r="E997" t="s">
        <v>69</v>
      </c>
      <c r="F997">
        <v>6.5000000000000002E-2</v>
      </c>
      <c r="G997">
        <v>24.37</v>
      </c>
      <c r="H997">
        <v>5.8999999999999997E-2</v>
      </c>
      <c r="I997">
        <v>22.12</v>
      </c>
      <c r="J997">
        <v>5.2999999999999999E-2</v>
      </c>
      <c r="K997">
        <v>19.87</v>
      </c>
      <c r="L997">
        <v>0</v>
      </c>
      <c r="M997">
        <v>0</v>
      </c>
      <c r="N997">
        <v>0</v>
      </c>
      <c r="O997">
        <v>0</v>
      </c>
      <c r="P997">
        <v>375</v>
      </c>
      <c r="Q997">
        <v>6.0999999999999999E-2</v>
      </c>
      <c r="R997">
        <v>22.87</v>
      </c>
      <c r="S997">
        <v>5.6000000000000001E-2</v>
      </c>
      <c r="T997">
        <v>21</v>
      </c>
      <c r="U997">
        <v>5.1999999999999998E-2</v>
      </c>
      <c r="V997">
        <v>19.5</v>
      </c>
      <c r="W997">
        <v>0</v>
      </c>
      <c r="X997">
        <v>0</v>
      </c>
      <c r="Y997">
        <v>0</v>
      </c>
      <c r="Z997">
        <v>0</v>
      </c>
      <c r="AB997">
        <v>202227</v>
      </c>
      <c r="AC997">
        <v>202247</v>
      </c>
      <c r="AM997" t="s">
        <v>38</v>
      </c>
      <c r="AN997" t="s">
        <v>39</v>
      </c>
      <c r="BE997" t="s">
        <v>40</v>
      </c>
      <c r="BF997" t="s">
        <v>41</v>
      </c>
    </row>
    <row r="998" spans="1:58">
      <c r="A998">
        <v>91197</v>
      </c>
      <c r="B998" t="s">
        <v>551</v>
      </c>
      <c r="C998">
        <v>755</v>
      </c>
      <c r="D998" t="s">
        <v>45</v>
      </c>
      <c r="E998" t="s">
        <v>46</v>
      </c>
      <c r="F998">
        <v>0.15</v>
      </c>
      <c r="G998">
        <v>21</v>
      </c>
      <c r="H998">
        <v>0.13700000000000001</v>
      </c>
      <c r="I998">
        <v>19.18</v>
      </c>
      <c r="J998">
        <v>0.125</v>
      </c>
      <c r="K998">
        <v>17.5</v>
      </c>
      <c r="L998">
        <v>0</v>
      </c>
      <c r="M998">
        <v>0</v>
      </c>
      <c r="N998">
        <v>0</v>
      </c>
      <c r="O998">
        <v>0</v>
      </c>
      <c r="P998">
        <v>140</v>
      </c>
      <c r="Q998">
        <v>0.14199999999999999</v>
      </c>
      <c r="R998">
        <v>19.88</v>
      </c>
      <c r="S998">
        <v>0.13</v>
      </c>
      <c r="T998">
        <v>18.2</v>
      </c>
      <c r="U998">
        <v>0.122</v>
      </c>
      <c r="V998">
        <v>17.079999999999998</v>
      </c>
      <c r="W998">
        <v>0</v>
      </c>
      <c r="X998">
        <v>0</v>
      </c>
      <c r="Y998">
        <v>0</v>
      </c>
      <c r="Z998">
        <v>0</v>
      </c>
      <c r="AB998">
        <v>202227</v>
      </c>
      <c r="AC998">
        <v>202247</v>
      </c>
      <c r="AM998" t="s">
        <v>38</v>
      </c>
      <c r="AN998" t="s">
        <v>39</v>
      </c>
      <c r="BE998" t="s">
        <v>40</v>
      </c>
      <c r="BF998" t="s">
        <v>41</v>
      </c>
    </row>
    <row r="999" spans="1:58">
      <c r="A999">
        <v>91198</v>
      </c>
      <c r="B999" t="s">
        <v>552</v>
      </c>
      <c r="C999">
        <v>755</v>
      </c>
      <c r="D999" t="s">
        <v>36</v>
      </c>
      <c r="E999" t="s">
        <v>37</v>
      </c>
      <c r="F999">
        <v>7.9000000000000001E-2</v>
      </c>
      <c r="G999">
        <v>22.12</v>
      </c>
      <c r="H999">
        <v>7.1999999999999995E-2</v>
      </c>
      <c r="I999">
        <v>20.16</v>
      </c>
      <c r="J999">
        <v>6.6000000000000003E-2</v>
      </c>
      <c r="K999">
        <v>18.48</v>
      </c>
      <c r="L999">
        <v>0</v>
      </c>
      <c r="M999">
        <v>0</v>
      </c>
      <c r="N999">
        <v>0</v>
      </c>
      <c r="O999">
        <v>0</v>
      </c>
      <c r="P999">
        <v>280</v>
      </c>
      <c r="Q999">
        <v>7.4999999999999997E-2</v>
      </c>
      <c r="R999">
        <v>21</v>
      </c>
      <c r="S999">
        <v>6.8000000000000005E-2</v>
      </c>
      <c r="T999">
        <v>19.04</v>
      </c>
      <c r="U999">
        <v>6.4000000000000001E-2</v>
      </c>
      <c r="V999">
        <v>17.920000000000002</v>
      </c>
      <c r="W999">
        <v>0</v>
      </c>
      <c r="X999">
        <v>0</v>
      </c>
      <c r="Y999">
        <v>0</v>
      </c>
      <c r="Z999">
        <v>0</v>
      </c>
      <c r="AB999">
        <v>202227</v>
      </c>
      <c r="AC999">
        <v>202247</v>
      </c>
      <c r="AM999" t="s">
        <v>38</v>
      </c>
      <c r="AN999" t="s">
        <v>39</v>
      </c>
      <c r="BE999" t="s">
        <v>40</v>
      </c>
      <c r="BF999" t="s">
        <v>41</v>
      </c>
    </row>
    <row r="1000" spans="1:58">
      <c r="A1000">
        <v>91198</v>
      </c>
      <c r="B1000" t="s">
        <v>552</v>
      </c>
      <c r="C1000">
        <v>755</v>
      </c>
      <c r="D1000" t="s">
        <v>68</v>
      </c>
      <c r="E1000" t="s">
        <v>69</v>
      </c>
      <c r="F1000">
        <v>6.5000000000000002E-2</v>
      </c>
      <c r="G1000">
        <v>24.37</v>
      </c>
      <c r="H1000">
        <v>5.8999999999999997E-2</v>
      </c>
      <c r="I1000">
        <v>22.12</v>
      </c>
      <c r="J1000">
        <v>5.2999999999999999E-2</v>
      </c>
      <c r="K1000">
        <v>19.87</v>
      </c>
      <c r="L1000">
        <v>0</v>
      </c>
      <c r="M1000">
        <v>0</v>
      </c>
      <c r="N1000">
        <v>0</v>
      </c>
      <c r="O1000">
        <v>0</v>
      </c>
      <c r="P1000">
        <v>375</v>
      </c>
      <c r="Q1000">
        <v>6.0999999999999999E-2</v>
      </c>
      <c r="R1000">
        <v>22.87</v>
      </c>
      <c r="S1000">
        <v>5.6000000000000001E-2</v>
      </c>
      <c r="T1000">
        <v>21</v>
      </c>
      <c r="U1000">
        <v>5.1999999999999998E-2</v>
      </c>
      <c r="V1000">
        <v>19.5</v>
      </c>
      <c r="W1000">
        <v>0</v>
      </c>
      <c r="X1000">
        <v>0</v>
      </c>
      <c r="Y1000">
        <v>0</v>
      </c>
      <c r="Z1000">
        <v>0</v>
      </c>
      <c r="AB1000">
        <v>202227</v>
      </c>
      <c r="AC1000">
        <v>202247</v>
      </c>
      <c r="AM1000" t="s">
        <v>38</v>
      </c>
      <c r="AN1000" t="s">
        <v>39</v>
      </c>
      <c r="BE1000" t="s">
        <v>40</v>
      </c>
      <c r="BF1000" t="s">
        <v>41</v>
      </c>
    </row>
    <row r="1001" spans="1:58">
      <c r="A1001">
        <v>91198</v>
      </c>
      <c r="B1001" t="s">
        <v>552</v>
      </c>
      <c r="C1001">
        <v>755</v>
      </c>
      <c r="D1001" t="s">
        <v>45</v>
      </c>
      <c r="E1001" t="s">
        <v>46</v>
      </c>
      <c r="F1001">
        <v>0.15</v>
      </c>
      <c r="G1001">
        <v>21</v>
      </c>
      <c r="H1001">
        <v>0.13700000000000001</v>
      </c>
      <c r="I1001">
        <v>19.18</v>
      </c>
      <c r="J1001">
        <v>0.125</v>
      </c>
      <c r="K1001">
        <v>17.5</v>
      </c>
      <c r="L1001">
        <v>0</v>
      </c>
      <c r="M1001">
        <v>0</v>
      </c>
      <c r="N1001">
        <v>0</v>
      </c>
      <c r="O1001">
        <v>0</v>
      </c>
      <c r="P1001">
        <v>140</v>
      </c>
      <c r="Q1001">
        <v>0.14199999999999999</v>
      </c>
      <c r="R1001">
        <v>19.88</v>
      </c>
      <c r="S1001">
        <v>0.13</v>
      </c>
      <c r="T1001">
        <v>18.2</v>
      </c>
      <c r="U1001">
        <v>0.122</v>
      </c>
      <c r="V1001">
        <v>17.079999999999998</v>
      </c>
      <c r="W1001">
        <v>0</v>
      </c>
      <c r="X1001">
        <v>0</v>
      </c>
      <c r="Y1001">
        <v>0</v>
      </c>
      <c r="Z1001">
        <v>0</v>
      </c>
      <c r="AB1001">
        <v>202227</v>
      </c>
      <c r="AC1001">
        <v>202247</v>
      </c>
      <c r="AM1001" t="s">
        <v>38</v>
      </c>
      <c r="AN1001" t="s">
        <v>39</v>
      </c>
      <c r="BE1001" t="s">
        <v>40</v>
      </c>
      <c r="BF1001" t="s">
        <v>41</v>
      </c>
    </row>
    <row r="1002" spans="1:58">
      <c r="A1002">
        <v>91199</v>
      </c>
      <c r="B1002" t="s">
        <v>553</v>
      </c>
      <c r="C1002">
        <v>755</v>
      </c>
      <c r="D1002" t="s">
        <v>36</v>
      </c>
      <c r="E1002" t="s">
        <v>37</v>
      </c>
      <c r="F1002">
        <v>7.9000000000000001E-2</v>
      </c>
      <c r="G1002">
        <v>22.12</v>
      </c>
      <c r="H1002">
        <v>7.1999999999999995E-2</v>
      </c>
      <c r="I1002">
        <v>20.16</v>
      </c>
      <c r="J1002">
        <v>6.6000000000000003E-2</v>
      </c>
      <c r="K1002">
        <v>18.48</v>
      </c>
      <c r="L1002">
        <v>0</v>
      </c>
      <c r="M1002">
        <v>0</v>
      </c>
      <c r="N1002">
        <v>0</v>
      </c>
      <c r="O1002">
        <v>0</v>
      </c>
      <c r="P1002">
        <v>280</v>
      </c>
      <c r="Q1002">
        <v>7.4999999999999997E-2</v>
      </c>
      <c r="R1002">
        <v>21</v>
      </c>
      <c r="S1002">
        <v>6.8000000000000005E-2</v>
      </c>
      <c r="T1002">
        <v>19.04</v>
      </c>
      <c r="U1002">
        <v>6.4000000000000001E-2</v>
      </c>
      <c r="V1002">
        <v>17.920000000000002</v>
      </c>
      <c r="W1002">
        <v>0</v>
      </c>
      <c r="X1002">
        <v>0</v>
      </c>
      <c r="Y1002">
        <v>0</v>
      </c>
      <c r="Z1002">
        <v>0</v>
      </c>
      <c r="AB1002">
        <v>202227</v>
      </c>
      <c r="AC1002">
        <v>202247</v>
      </c>
      <c r="AM1002" t="s">
        <v>38</v>
      </c>
      <c r="AN1002" t="s">
        <v>39</v>
      </c>
      <c r="BE1002" t="s">
        <v>40</v>
      </c>
      <c r="BF1002" t="s">
        <v>41</v>
      </c>
    </row>
    <row r="1003" spans="1:58">
      <c r="A1003">
        <v>91199</v>
      </c>
      <c r="B1003" t="s">
        <v>553</v>
      </c>
      <c r="C1003">
        <v>755</v>
      </c>
      <c r="D1003" t="s">
        <v>68</v>
      </c>
      <c r="E1003" t="s">
        <v>69</v>
      </c>
      <c r="F1003">
        <v>6.5000000000000002E-2</v>
      </c>
      <c r="G1003">
        <v>24.37</v>
      </c>
      <c r="H1003">
        <v>5.8999999999999997E-2</v>
      </c>
      <c r="I1003">
        <v>22.12</v>
      </c>
      <c r="J1003">
        <v>5.2999999999999999E-2</v>
      </c>
      <c r="K1003">
        <v>19.87</v>
      </c>
      <c r="L1003">
        <v>0</v>
      </c>
      <c r="M1003">
        <v>0</v>
      </c>
      <c r="N1003">
        <v>0</v>
      </c>
      <c r="O1003">
        <v>0</v>
      </c>
      <c r="P1003">
        <v>375</v>
      </c>
      <c r="Q1003">
        <v>6.0999999999999999E-2</v>
      </c>
      <c r="R1003">
        <v>22.87</v>
      </c>
      <c r="S1003">
        <v>5.6000000000000001E-2</v>
      </c>
      <c r="T1003">
        <v>21</v>
      </c>
      <c r="U1003">
        <v>5.1999999999999998E-2</v>
      </c>
      <c r="V1003">
        <v>19.5</v>
      </c>
      <c r="W1003">
        <v>0</v>
      </c>
      <c r="X1003">
        <v>0</v>
      </c>
      <c r="Y1003">
        <v>0</v>
      </c>
      <c r="Z1003">
        <v>0</v>
      </c>
      <c r="AB1003">
        <v>202227</v>
      </c>
      <c r="AC1003">
        <v>202247</v>
      </c>
      <c r="AM1003" t="s">
        <v>38</v>
      </c>
      <c r="AN1003" t="s">
        <v>39</v>
      </c>
      <c r="BE1003" t="s">
        <v>40</v>
      </c>
      <c r="BF1003" t="s">
        <v>41</v>
      </c>
    </row>
    <row r="1004" spans="1:58">
      <c r="A1004">
        <v>91199</v>
      </c>
      <c r="B1004" t="s">
        <v>553</v>
      </c>
      <c r="C1004">
        <v>755</v>
      </c>
      <c r="D1004" t="s">
        <v>45</v>
      </c>
      <c r="E1004" t="s">
        <v>46</v>
      </c>
      <c r="F1004">
        <v>0.15</v>
      </c>
      <c r="G1004">
        <v>21</v>
      </c>
      <c r="H1004">
        <v>0.13700000000000001</v>
      </c>
      <c r="I1004">
        <v>19.18</v>
      </c>
      <c r="J1004">
        <v>0.125</v>
      </c>
      <c r="K1004">
        <v>17.5</v>
      </c>
      <c r="L1004">
        <v>0</v>
      </c>
      <c r="M1004">
        <v>0</v>
      </c>
      <c r="N1004">
        <v>0</v>
      </c>
      <c r="O1004">
        <v>0</v>
      </c>
      <c r="P1004">
        <v>140</v>
      </c>
      <c r="Q1004">
        <v>0.14199999999999999</v>
      </c>
      <c r="R1004">
        <v>19.88</v>
      </c>
      <c r="S1004">
        <v>0.13</v>
      </c>
      <c r="T1004">
        <v>18.2</v>
      </c>
      <c r="U1004">
        <v>0.122</v>
      </c>
      <c r="V1004">
        <v>17.079999999999998</v>
      </c>
      <c r="W1004">
        <v>0</v>
      </c>
      <c r="X1004">
        <v>0</v>
      </c>
      <c r="Y1004">
        <v>0</v>
      </c>
      <c r="Z1004">
        <v>0</v>
      </c>
      <c r="AB1004">
        <v>202227</v>
      </c>
      <c r="AC1004">
        <v>202247</v>
      </c>
      <c r="AM1004" t="s">
        <v>38</v>
      </c>
      <c r="AN1004" t="s">
        <v>39</v>
      </c>
      <c r="BE1004" t="s">
        <v>40</v>
      </c>
      <c r="BF1004" t="s">
        <v>41</v>
      </c>
    </row>
    <row r="1005" spans="1:58">
      <c r="A1005">
        <v>91200</v>
      </c>
      <c r="B1005" t="s">
        <v>554</v>
      </c>
      <c r="C1005">
        <v>755</v>
      </c>
      <c r="D1005" t="s">
        <v>36</v>
      </c>
      <c r="E1005" t="s">
        <v>37</v>
      </c>
      <c r="F1005">
        <v>7.9000000000000001E-2</v>
      </c>
      <c r="G1005">
        <v>22.12</v>
      </c>
      <c r="H1005">
        <v>7.1999999999999995E-2</v>
      </c>
      <c r="I1005">
        <v>20.16</v>
      </c>
      <c r="J1005">
        <v>6.6000000000000003E-2</v>
      </c>
      <c r="K1005">
        <v>18.48</v>
      </c>
      <c r="L1005">
        <v>0</v>
      </c>
      <c r="M1005">
        <v>0</v>
      </c>
      <c r="N1005">
        <v>0</v>
      </c>
      <c r="O1005">
        <v>0</v>
      </c>
      <c r="P1005">
        <v>280</v>
      </c>
      <c r="Q1005">
        <v>7.4999999999999997E-2</v>
      </c>
      <c r="R1005">
        <v>21</v>
      </c>
      <c r="S1005">
        <v>6.8000000000000005E-2</v>
      </c>
      <c r="T1005">
        <v>19.04</v>
      </c>
      <c r="U1005">
        <v>6.4000000000000001E-2</v>
      </c>
      <c r="V1005">
        <v>17.920000000000002</v>
      </c>
      <c r="W1005">
        <v>0</v>
      </c>
      <c r="X1005">
        <v>0</v>
      </c>
      <c r="Y1005">
        <v>0</v>
      </c>
      <c r="Z1005">
        <v>0</v>
      </c>
      <c r="AB1005">
        <v>202227</v>
      </c>
      <c r="AC1005">
        <v>202247</v>
      </c>
      <c r="AM1005" t="s">
        <v>38</v>
      </c>
      <c r="AN1005" t="s">
        <v>39</v>
      </c>
      <c r="BE1005" t="s">
        <v>40</v>
      </c>
      <c r="BF1005" t="s">
        <v>41</v>
      </c>
    </row>
    <row r="1006" spans="1:58">
      <c r="A1006">
        <v>91200</v>
      </c>
      <c r="B1006" t="s">
        <v>554</v>
      </c>
      <c r="C1006">
        <v>755</v>
      </c>
      <c r="D1006" t="s">
        <v>68</v>
      </c>
      <c r="E1006" t="s">
        <v>69</v>
      </c>
      <c r="F1006">
        <v>6.5000000000000002E-2</v>
      </c>
      <c r="G1006">
        <v>24.37</v>
      </c>
      <c r="H1006">
        <v>5.8999999999999997E-2</v>
      </c>
      <c r="I1006">
        <v>22.12</v>
      </c>
      <c r="J1006">
        <v>5.2999999999999999E-2</v>
      </c>
      <c r="K1006">
        <v>19.87</v>
      </c>
      <c r="L1006">
        <v>0</v>
      </c>
      <c r="M1006">
        <v>0</v>
      </c>
      <c r="N1006">
        <v>0</v>
      </c>
      <c r="O1006">
        <v>0</v>
      </c>
      <c r="P1006">
        <v>375</v>
      </c>
      <c r="Q1006">
        <v>6.0999999999999999E-2</v>
      </c>
      <c r="R1006">
        <v>22.87</v>
      </c>
      <c r="S1006">
        <v>5.6000000000000001E-2</v>
      </c>
      <c r="T1006">
        <v>21</v>
      </c>
      <c r="U1006">
        <v>5.1999999999999998E-2</v>
      </c>
      <c r="V1006">
        <v>19.5</v>
      </c>
      <c r="W1006">
        <v>0</v>
      </c>
      <c r="X1006">
        <v>0</v>
      </c>
      <c r="Y1006">
        <v>0</v>
      </c>
      <c r="Z1006">
        <v>0</v>
      </c>
      <c r="AB1006">
        <v>202227</v>
      </c>
      <c r="AC1006">
        <v>202247</v>
      </c>
      <c r="AM1006" t="s">
        <v>38</v>
      </c>
      <c r="AN1006" t="s">
        <v>39</v>
      </c>
      <c r="BE1006" t="s">
        <v>40</v>
      </c>
      <c r="BF1006" t="s">
        <v>41</v>
      </c>
    </row>
    <row r="1007" spans="1:58">
      <c r="A1007">
        <v>91200</v>
      </c>
      <c r="B1007" t="s">
        <v>554</v>
      </c>
      <c r="C1007">
        <v>755</v>
      </c>
      <c r="D1007" t="s">
        <v>45</v>
      </c>
      <c r="E1007" t="s">
        <v>46</v>
      </c>
      <c r="F1007">
        <v>0.15</v>
      </c>
      <c r="G1007">
        <v>21</v>
      </c>
      <c r="H1007">
        <v>0.13700000000000001</v>
      </c>
      <c r="I1007">
        <v>19.18</v>
      </c>
      <c r="J1007">
        <v>0.125</v>
      </c>
      <c r="K1007">
        <v>17.5</v>
      </c>
      <c r="L1007">
        <v>0</v>
      </c>
      <c r="M1007">
        <v>0</v>
      </c>
      <c r="N1007">
        <v>0</v>
      </c>
      <c r="O1007">
        <v>0</v>
      </c>
      <c r="P1007">
        <v>140</v>
      </c>
      <c r="Q1007">
        <v>0.14199999999999999</v>
      </c>
      <c r="R1007">
        <v>19.88</v>
      </c>
      <c r="S1007">
        <v>0.13</v>
      </c>
      <c r="T1007">
        <v>18.2</v>
      </c>
      <c r="U1007">
        <v>0.122</v>
      </c>
      <c r="V1007">
        <v>17.079999999999998</v>
      </c>
      <c r="W1007">
        <v>0</v>
      </c>
      <c r="X1007">
        <v>0</v>
      </c>
      <c r="Y1007">
        <v>0</v>
      </c>
      <c r="Z1007">
        <v>0</v>
      </c>
      <c r="AB1007">
        <v>202227</v>
      </c>
      <c r="AC1007">
        <v>202247</v>
      </c>
      <c r="AM1007" t="s">
        <v>38</v>
      </c>
      <c r="AN1007" t="s">
        <v>39</v>
      </c>
      <c r="BE1007" t="s">
        <v>40</v>
      </c>
      <c r="BF1007" t="s">
        <v>41</v>
      </c>
    </row>
    <row r="1008" spans="1:58">
      <c r="A1008">
        <v>91245</v>
      </c>
      <c r="B1008" t="s">
        <v>555</v>
      </c>
      <c r="C1008">
        <v>755</v>
      </c>
      <c r="D1008" t="s">
        <v>36</v>
      </c>
      <c r="E1008" t="s">
        <v>37</v>
      </c>
      <c r="F1008">
        <v>7.5999999999999998E-2</v>
      </c>
      <c r="G1008">
        <v>21.28</v>
      </c>
      <c r="H1008">
        <v>6.8000000000000005E-2</v>
      </c>
      <c r="I1008">
        <v>19.04</v>
      </c>
      <c r="J1008">
        <v>6.2E-2</v>
      </c>
      <c r="K1008">
        <v>17.36</v>
      </c>
      <c r="L1008">
        <v>0</v>
      </c>
      <c r="M1008">
        <v>0</v>
      </c>
      <c r="N1008">
        <v>0</v>
      </c>
      <c r="O1008">
        <v>0</v>
      </c>
      <c r="P1008">
        <v>280</v>
      </c>
      <c r="Q1008">
        <v>7.1999999999999995E-2</v>
      </c>
      <c r="R1008">
        <v>20.16</v>
      </c>
      <c r="S1008">
        <v>6.5000000000000002E-2</v>
      </c>
      <c r="T1008">
        <v>18.2</v>
      </c>
      <c r="U1008">
        <v>0.06</v>
      </c>
      <c r="V1008">
        <v>16.8</v>
      </c>
      <c r="W1008">
        <v>0</v>
      </c>
      <c r="X1008">
        <v>0</v>
      </c>
      <c r="Y1008">
        <v>0</v>
      </c>
      <c r="Z1008">
        <v>0</v>
      </c>
      <c r="AB1008">
        <v>202227</v>
      </c>
      <c r="AC1008">
        <v>202247</v>
      </c>
      <c r="AM1008" t="s">
        <v>38</v>
      </c>
      <c r="AN1008" t="s">
        <v>39</v>
      </c>
      <c r="BE1008" t="s">
        <v>40</v>
      </c>
      <c r="BF1008" t="s">
        <v>41</v>
      </c>
    </row>
    <row r="1009" spans="1:58">
      <c r="A1009">
        <v>91246</v>
      </c>
      <c r="B1009" t="s">
        <v>556</v>
      </c>
      <c r="C1009">
        <v>755</v>
      </c>
      <c r="D1009" t="s">
        <v>36</v>
      </c>
      <c r="E1009" t="s">
        <v>37</v>
      </c>
      <c r="F1009">
        <v>7.5999999999999998E-2</v>
      </c>
      <c r="G1009">
        <v>21.28</v>
      </c>
      <c r="H1009">
        <v>6.8000000000000005E-2</v>
      </c>
      <c r="I1009">
        <v>19.04</v>
      </c>
      <c r="J1009">
        <v>6.2E-2</v>
      </c>
      <c r="K1009">
        <v>17.36</v>
      </c>
      <c r="L1009">
        <v>0</v>
      </c>
      <c r="M1009">
        <v>0</v>
      </c>
      <c r="N1009">
        <v>0</v>
      </c>
      <c r="O1009">
        <v>0</v>
      </c>
      <c r="P1009">
        <v>280</v>
      </c>
      <c r="Q1009">
        <v>7.1999999999999995E-2</v>
      </c>
      <c r="R1009">
        <v>20.16</v>
      </c>
      <c r="S1009">
        <v>6.5000000000000002E-2</v>
      </c>
      <c r="T1009">
        <v>18.2</v>
      </c>
      <c r="U1009">
        <v>0.06</v>
      </c>
      <c r="V1009">
        <v>16.8</v>
      </c>
      <c r="W1009">
        <v>0</v>
      </c>
      <c r="X1009">
        <v>0</v>
      </c>
      <c r="Y1009">
        <v>0</v>
      </c>
      <c r="Z1009">
        <v>0</v>
      </c>
      <c r="AB1009">
        <v>202227</v>
      </c>
      <c r="AC1009">
        <v>202247</v>
      </c>
      <c r="AM1009" t="s">
        <v>38</v>
      </c>
      <c r="AN1009" t="s">
        <v>39</v>
      </c>
      <c r="BE1009" t="s">
        <v>40</v>
      </c>
      <c r="BF1009" t="s">
        <v>41</v>
      </c>
    </row>
    <row r="1010" spans="1:58">
      <c r="A1010">
        <v>91261</v>
      </c>
      <c r="B1010" t="s">
        <v>557</v>
      </c>
      <c r="C1010">
        <v>755</v>
      </c>
      <c r="D1010" t="s">
        <v>36</v>
      </c>
      <c r="E1010" t="s">
        <v>37</v>
      </c>
      <c r="F1010">
        <v>7.1999999999999995E-2</v>
      </c>
      <c r="G1010">
        <v>20.16</v>
      </c>
      <c r="H1010">
        <v>6.5000000000000002E-2</v>
      </c>
      <c r="I1010">
        <v>18.2</v>
      </c>
      <c r="J1010">
        <v>5.8999999999999997E-2</v>
      </c>
      <c r="K1010">
        <v>16.52</v>
      </c>
      <c r="L1010">
        <v>0</v>
      </c>
      <c r="M1010">
        <v>0</v>
      </c>
      <c r="N1010">
        <v>0</v>
      </c>
      <c r="O1010">
        <v>0</v>
      </c>
      <c r="P1010">
        <v>280</v>
      </c>
      <c r="Q1010">
        <v>6.8000000000000005E-2</v>
      </c>
      <c r="R1010">
        <v>19.04</v>
      </c>
      <c r="S1010">
        <v>6.2E-2</v>
      </c>
      <c r="T1010">
        <v>17.36</v>
      </c>
      <c r="U1010">
        <v>5.8000000000000003E-2</v>
      </c>
      <c r="V1010">
        <v>16.239999999999998</v>
      </c>
      <c r="W1010">
        <v>0</v>
      </c>
      <c r="X1010">
        <v>0</v>
      </c>
      <c r="Y1010">
        <v>0</v>
      </c>
      <c r="Z1010">
        <v>0</v>
      </c>
      <c r="AB1010">
        <v>202227</v>
      </c>
      <c r="AC1010">
        <v>202247</v>
      </c>
      <c r="AM1010" t="s">
        <v>38</v>
      </c>
      <c r="AN1010" t="s">
        <v>39</v>
      </c>
      <c r="AQ1010" t="s">
        <v>60</v>
      </c>
      <c r="AR1010" t="s">
        <v>61</v>
      </c>
      <c r="BE1010" t="s">
        <v>40</v>
      </c>
      <c r="BF1010" t="s">
        <v>41</v>
      </c>
    </row>
    <row r="1011" spans="1:58">
      <c r="A1011">
        <v>91297</v>
      </c>
      <c r="B1011" t="s">
        <v>558</v>
      </c>
      <c r="C1011">
        <v>755</v>
      </c>
      <c r="D1011" t="s">
        <v>36</v>
      </c>
      <c r="E1011" t="s">
        <v>37</v>
      </c>
      <c r="F1011">
        <v>7.9000000000000001E-2</v>
      </c>
      <c r="G1011">
        <v>22.12</v>
      </c>
      <c r="H1011">
        <v>7.1999999999999995E-2</v>
      </c>
      <c r="I1011">
        <v>20.16</v>
      </c>
      <c r="J1011">
        <v>6.6000000000000003E-2</v>
      </c>
      <c r="K1011">
        <v>18.48</v>
      </c>
      <c r="L1011">
        <v>0</v>
      </c>
      <c r="M1011">
        <v>0</v>
      </c>
      <c r="N1011">
        <v>0</v>
      </c>
      <c r="O1011">
        <v>0</v>
      </c>
      <c r="P1011">
        <v>280</v>
      </c>
      <c r="Q1011">
        <v>7.4999999999999997E-2</v>
      </c>
      <c r="R1011">
        <v>21</v>
      </c>
      <c r="S1011">
        <v>6.8000000000000005E-2</v>
      </c>
      <c r="T1011">
        <v>19.04</v>
      </c>
      <c r="U1011">
        <v>6.4000000000000001E-2</v>
      </c>
      <c r="V1011">
        <v>17.920000000000002</v>
      </c>
      <c r="W1011">
        <v>0</v>
      </c>
      <c r="X1011">
        <v>0</v>
      </c>
      <c r="Y1011">
        <v>0</v>
      </c>
      <c r="Z1011">
        <v>0</v>
      </c>
      <c r="AB1011">
        <v>202227</v>
      </c>
      <c r="AC1011">
        <v>202247</v>
      </c>
      <c r="AM1011" t="s">
        <v>38</v>
      </c>
      <c r="AN1011" t="s">
        <v>39</v>
      </c>
      <c r="BE1011" t="s">
        <v>40</v>
      </c>
      <c r="BF1011" t="s">
        <v>41</v>
      </c>
    </row>
    <row r="1012" spans="1:58">
      <c r="A1012">
        <v>91297</v>
      </c>
      <c r="B1012" t="s">
        <v>558</v>
      </c>
      <c r="C1012">
        <v>755</v>
      </c>
      <c r="D1012" t="s">
        <v>68</v>
      </c>
      <c r="E1012" t="s">
        <v>69</v>
      </c>
      <c r="F1012">
        <v>7.1999999999999995E-2</v>
      </c>
      <c r="G1012">
        <v>27</v>
      </c>
      <c r="H1012">
        <v>6.5000000000000002E-2</v>
      </c>
      <c r="I1012">
        <v>24.37</v>
      </c>
      <c r="J1012">
        <v>5.8999999999999997E-2</v>
      </c>
      <c r="K1012">
        <v>22.12</v>
      </c>
      <c r="L1012">
        <v>0</v>
      </c>
      <c r="M1012">
        <v>0</v>
      </c>
      <c r="N1012">
        <v>0</v>
      </c>
      <c r="O1012">
        <v>0</v>
      </c>
      <c r="P1012">
        <v>375</v>
      </c>
      <c r="Q1012">
        <v>6.8000000000000005E-2</v>
      </c>
      <c r="R1012">
        <v>25.5</v>
      </c>
      <c r="S1012">
        <v>6.2E-2</v>
      </c>
      <c r="T1012">
        <v>23.25</v>
      </c>
      <c r="U1012">
        <v>5.8000000000000003E-2</v>
      </c>
      <c r="V1012">
        <v>21.75</v>
      </c>
      <c r="W1012">
        <v>0</v>
      </c>
      <c r="X1012">
        <v>0</v>
      </c>
      <c r="Y1012">
        <v>0</v>
      </c>
      <c r="Z1012">
        <v>0</v>
      </c>
      <c r="AB1012">
        <v>202227</v>
      </c>
      <c r="AC1012">
        <v>202247</v>
      </c>
      <c r="AM1012" t="s">
        <v>38</v>
      </c>
      <c r="AN1012" t="s">
        <v>39</v>
      </c>
      <c r="BE1012" t="s">
        <v>40</v>
      </c>
      <c r="BF1012" t="s">
        <v>41</v>
      </c>
    </row>
    <row r="1013" spans="1:58">
      <c r="A1013">
        <v>91297</v>
      </c>
      <c r="B1013" t="s">
        <v>558</v>
      </c>
      <c r="C1013">
        <v>755</v>
      </c>
      <c r="D1013" t="s">
        <v>45</v>
      </c>
      <c r="E1013" t="s">
        <v>46</v>
      </c>
      <c r="F1013">
        <v>0.15</v>
      </c>
      <c r="G1013">
        <v>21</v>
      </c>
      <c r="H1013">
        <v>0.13700000000000001</v>
      </c>
      <c r="I1013">
        <v>19.18</v>
      </c>
      <c r="J1013">
        <v>0.125</v>
      </c>
      <c r="K1013">
        <v>17.5</v>
      </c>
      <c r="L1013">
        <v>0</v>
      </c>
      <c r="M1013">
        <v>0</v>
      </c>
      <c r="N1013">
        <v>0</v>
      </c>
      <c r="O1013">
        <v>0</v>
      </c>
      <c r="P1013">
        <v>140</v>
      </c>
      <c r="Q1013">
        <v>0.14199999999999999</v>
      </c>
      <c r="R1013">
        <v>19.88</v>
      </c>
      <c r="S1013">
        <v>0.13</v>
      </c>
      <c r="T1013">
        <v>18.2</v>
      </c>
      <c r="U1013">
        <v>0.122</v>
      </c>
      <c r="V1013">
        <v>17.079999999999998</v>
      </c>
      <c r="W1013">
        <v>0</v>
      </c>
      <c r="X1013">
        <v>0</v>
      </c>
      <c r="Y1013">
        <v>0</v>
      </c>
      <c r="Z1013">
        <v>0</v>
      </c>
      <c r="AB1013">
        <v>202227</v>
      </c>
      <c r="AC1013">
        <v>202247</v>
      </c>
      <c r="AM1013" t="s">
        <v>38</v>
      </c>
      <c r="AN1013" t="s">
        <v>39</v>
      </c>
      <c r="BE1013" t="s">
        <v>40</v>
      </c>
      <c r="BF1013" t="s">
        <v>41</v>
      </c>
    </row>
    <row r="1014" spans="1:58">
      <c r="A1014">
        <v>91398</v>
      </c>
      <c r="B1014" t="s">
        <v>559</v>
      </c>
      <c r="C1014">
        <v>755</v>
      </c>
      <c r="D1014" t="s">
        <v>36</v>
      </c>
      <c r="E1014" t="s">
        <v>37</v>
      </c>
      <c r="F1014">
        <v>7.8E-2</v>
      </c>
      <c r="G1014">
        <v>21.84</v>
      </c>
      <c r="H1014">
        <v>7.0999999999999994E-2</v>
      </c>
      <c r="I1014">
        <v>19.88</v>
      </c>
      <c r="J1014">
        <v>6.5000000000000002E-2</v>
      </c>
      <c r="K1014">
        <v>18.2</v>
      </c>
      <c r="L1014">
        <v>0</v>
      </c>
      <c r="M1014">
        <v>0</v>
      </c>
      <c r="N1014">
        <v>0</v>
      </c>
      <c r="O1014">
        <v>0</v>
      </c>
      <c r="P1014">
        <v>280</v>
      </c>
      <c r="Q1014">
        <v>7.2999999999999995E-2</v>
      </c>
      <c r="R1014">
        <v>20.440000000000001</v>
      </c>
      <c r="S1014">
        <v>6.7000000000000004E-2</v>
      </c>
      <c r="T1014">
        <v>18.760000000000002</v>
      </c>
      <c r="U1014">
        <v>6.3E-2</v>
      </c>
      <c r="V1014">
        <v>17.64</v>
      </c>
      <c r="W1014">
        <v>0</v>
      </c>
      <c r="X1014">
        <v>0</v>
      </c>
      <c r="Y1014">
        <v>0</v>
      </c>
      <c r="Z1014">
        <v>0</v>
      </c>
      <c r="AB1014">
        <v>202227</v>
      </c>
      <c r="AC1014">
        <v>202247</v>
      </c>
      <c r="AE1014" t="s">
        <v>71</v>
      </c>
      <c r="AF1014" t="s">
        <v>72</v>
      </c>
      <c r="AM1014" t="s">
        <v>38</v>
      </c>
      <c r="AN1014" t="s">
        <v>39</v>
      </c>
      <c r="BE1014" t="s">
        <v>40</v>
      </c>
      <c r="BF1014" t="s">
        <v>41</v>
      </c>
    </row>
    <row r="1015" spans="1:58">
      <c r="A1015">
        <v>91398</v>
      </c>
      <c r="B1015" t="s">
        <v>559</v>
      </c>
      <c r="C1015">
        <v>755</v>
      </c>
      <c r="D1015" t="s">
        <v>45</v>
      </c>
      <c r="E1015" t="s">
        <v>46</v>
      </c>
      <c r="F1015">
        <v>0.112</v>
      </c>
      <c r="G1015">
        <v>15.68</v>
      </c>
      <c r="H1015">
        <v>0.1</v>
      </c>
      <c r="I1015">
        <v>14</v>
      </c>
      <c r="J1015">
        <v>9.0999999999999998E-2</v>
      </c>
      <c r="K1015">
        <v>12.74</v>
      </c>
      <c r="L1015">
        <v>0</v>
      </c>
      <c r="M1015">
        <v>0</v>
      </c>
      <c r="N1015">
        <v>0</v>
      </c>
      <c r="O1015">
        <v>0</v>
      </c>
      <c r="P1015">
        <v>140</v>
      </c>
      <c r="Q1015">
        <v>0.106</v>
      </c>
      <c r="R1015">
        <v>14.84</v>
      </c>
      <c r="S1015">
        <v>9.5000000000000001E-2</v>
      </c>
      <c r="T1015">
        <v>13.3</v>
      </c>
      <c r="U1015">
        <v>8.8999999999999996E-2</v>
      </c>
      <c r="V1015">
        <v>12.46</v>
      </c>
      <c r="W1015">
        <v>0</v>
      </c>
      <c r="X1015">
        <v>0</v>
      </c>
      <c r="Y1015">
        <v>0</v>
      </c>
      <c r="Z1015">
        <v>0</v>
      </c>
      <c r="AB1015">
        <v>202227</v>
      </c>
      <c r="AC1015">
        <v>202247</v>
      </c>
      <c r="AE1015" t="s">
        <v>71</v>
      </c>
      <c r="AF1015" t="s">
        <v>72</v>
      </c>
      <c r="AM1015" t="s">
        <v>38</v>
      </c>
      <c r="AN1015" t="s">
        <v>39</v>
      </c>
      <c r="BE1015" t="s">
        <v>40</v>
      </c>
      <c r="BF1015" t="s">
        <v>41</v>
      </c>
    </row>
    <row r="1016" spans="1:58">
      <c r="A1016">
        <v>92206</v>
      </c>
      <c r="B1016" t="s">
        <v>560</v>
      </c>
      <c r="C1016">
        <v>755</v>
      </c>
      <c r="D1016" t="s">
        <v>36</v>
      </c>
      <c r="E1016" t="s">
        <v>37</v>
      </c>
      <c r="F1016">
        <v>9.9000000000000005E-2</v>
      </c>
      <c r="G1016">
        <v>27.72</v>
      </c>
      <c r="H1016">
        <v>0.09</v>
      </c>
      <c r="I1016">
        <v>25.2</v>
      </c>
      <c r="J1016">
        <v>8.1000000000000003E-2</v>
      </c>
      <c r="K1016">
        <v>22.68</v>
      </c>
      <c r="L1016">
        <v>0</v>
      </c>
      <c r="M1016">
        <v>0</v>
      </c>
      <c r="N1016">
        <v>0</v>
      </c>
      <c r="O1016">
        <v>0</v>
      </c>
      <c r="P1016">
        <v>280</v>
      </c>
      <c r="Q1016">
        <v>9.4E-2</v>
      </c>
      <c r="R1016">
        <v>26.32</v>
      </c>
      <c r="S1016">
        <v>8.5000000000000006E-2</v>
      </c>
      <c r="T1016">
        <v>23.8</v>
      </c>
      <c r="U1016">
        <v>7.9000000000000001E-2</v>
      </c>
      <c r="V1016">
        <v>22.12</v>
      </c>
      <c r="W1016">
        <v>0</v>
      </c>
      <c r="X1016">
        <v>0</v>
      </c>
      <c r="Y1016">
        <v>0</v>
      </c>
      <c r="Z1016">
        <v>0</v>
      </c>
      <c r="AB1016">
        <v>202227</v>
      </c>
      <c r="AC1016">
        <v>202247</v>
      </c>
      <c r="AE1016" t="s">
        <v>71</v>
      </c>
      <c r="AF1016" t="s">
        <v>72</v>
      </c>
      <c r="AM1016" t="s">
        <v>38</v>
      </c>
      <c r="AN1016" t="s">
        <v>39</v>
      </c>
      <c r="BE1016" t="s">
        <v>40</v>
      </c>
      <c r="BF1016" t="s">
        <v>41</v>
      </c>
    </row>
    <row r="1017" spans="1:58">
      <c r="A1017">
        <v>92641</v>
      </c>
      <c r="B1017" t="s">
        <v>561</v>
      </c>
      <c r="C1017">
        <v>755</v>
      </c>
      <c r="D1017" t="s">
        <v>36</v>
      </c>
      <c r="E1017" t="s">
        <v>37</v>
      </c>
      <c r="F1017">
        <v>5.8000000000000003E-2</v>
      </c>
      <c r="G1017">
        <v>16.239999999999998</v>
      </c>
      <c r="H1017">
        <v>5.1999999999999998E-2</v>
      </c>
      <c r="I1017">
        <v>14.56</v>
      </c>
      <c r="J1017">
        <v>4.8000000000000001E-2</v>
      </c>
      <c r="K1017">
        <v>13.44</v>
      </c>
      <c r="L1017">
        <v>0</v>
      </c>
      <c r="M1017">
        <v>0</v>
      </c>
      <c r="N1017">
        <v>0</v>
      </c>
      <c r="O1017">
        <v>0</v>
      </c>
      <c r="P1017">
        <v>280</v>
      </c>
      <c r="Q1017">
        <v>5.5E-2</v>
      </c>
      <c r="R1017">
        <v>15.4</v>
      </c>
      <c r="S1017">
        <v>4.9000000000000002E-2</v>
      </c>
      <c r="T1017">
        <v>13.72</v>
      </c>
      <c r="U1017">
        <v>4.7E-2</v>
      </c>
      <c r="V1017">
        <v>13.16</v>
      </c>
      <c r="W1017">
        <v>0</v>
      </c>
      <c r="X1017">
        <v>0</v>
      </c>
      <c r="Y1017">
        <v>0</v>
      </c>
      <c r="Z1017">
        <v>0</v>
      </c>
      <c r="AB1017">
        <v>202227</v>
      </c>
      <c r="AC1017">
        <v>202247</v>
      </c>
      <c r="AM1017" t="s">
        <v>38</v>
      </c>
      <c r="AN1017" t="s">
        <v>39</v>
      </c>
      <c r="BE1017" t="s">
        <v>40</v>
      </c>
      <c r="BF1017" t="s">
        <v>41</v>
      </c>
    </row>
    <row r="1018" spans="1:58">
      <c r="A1018">
        <v>92641</v>
      </c>
      <c r="B1018" t="s">
        <v>561</v>
      </c>
      <c r="C1018">
        <v>755</v>
      </c>
      <c r="D1018" t="s">
        <v>45</v>
      </c>
      <c r="E1018" t="s">
        <v>46</v>
      </c>
      <c r="F1018">
        <v>8.5999999999999993E-2</v>
      </c>
      <c r="G1018">
        <v>12.04</v>
      </c>
      <c r="H1018">
        <v>7.9000000000000001E-2</v>
      </c>
      <c r="I1018">
        <v>11.06</v>
      </c>
      <c r="J1018">
        <v>7.0999999999999994E-2</v>
      </c>
      <c r="K1018">
        <v>9.94</v>
      </c>
      <c r="L1018">
        <v>0</v>
      </c>
      <c r="M1018">
        <v>0</v>
      </c>
      <c r="N1018">
        <v>0</v>
      </c>
      <c r="O1018">
        <v>0</v>
      </c>
      <c r="P1018">
        <v>140</v>
      </c>
      <c r="Q1018">
        <v>8.2000000000000003E-2</v>
      </c>
      <c r="R1018">
        <v>11.48</v>
      </c>
      <c r="S1018">
        <v>7.4999999999999997E-2</v>
      </c>
      <c r="T1018">
        <v>10.5</v>
      </c>
      <c r="U1018">
        <v>6.9000000000000006E-2</v>
      </c>
      <c r="V1018">
        <v>9.66</v>
      </c>
      <c r="W1018">
        <v>0</v>
      </c>
      <c r="X1018">
        <v>0</v>
      </c>
      <c r="Y1018">
        <v>0</v>
      </c>
      <c r="Z1018">
        <v>0</v>
      </c>
      <c r="AB1018">
        <v>202227</v>
      </c>
      <c r="AC1018">
        <v>202247</v>
      </c>
      <c r="AM1018" t="s">
        <v>38</v>
      </c>
      <c r="AN1018" t="s">
        <v>39</v>
      </c>
      <c r="BE1018" t="s">
        <v>40</v>
      </c>
      <c r="BF1018" t="s">
        <v>41</v>
      </c>
    </row>
    <row r="1019" spans="1:58">
      <c r="A1019">
        <v>94384</v>
      </c>
      <c r="B1019" t="s">
        <v>562</v>
      </c>
      <c r="C1019">
        <v>755</v>
      </c>
      <c r="D1019" t="s">
        <v>36</v>
      </c>
      <c r="E1019" t="s">
        <v>37</v>
      </c>
      <c r="F1019">
        <v>8.8999999999999996E-2</v>
      </c>
      <c r="G1019">
        <v>24.92</v>
      </c>
      <c r="H1019">
        <v>8.2000000000000003E-2</v>
      </c>
      <c r="I1019">
        <v>22.96</v>
      </c>
      <c r="J1019">
        <v>7.3999999999999996E-2</v>
      </c>
      <c r="K1019">
        <v>20.72</v>
      </c>
      <c r="L1019">
        <v>0</v>
      </c>
      <c r="M1019">
        <v>0</v>
      </c>
      <c r="N1019">
        <v>0</v>
      </c>
      <c r="O1019">
        <v>0</v>
      </c>
      <c r="P1019">
        <v>280</v>
      </c>
      <c r="Q1019">
        <v>8.4000000000000005E-2</v>
      </c>
      <c r="R1019">
        <v>23.52</v>
      </c>
      <c r="S1019">
        <v>7.6999999999999999E-2</v>
      </c>
      <c r="T1019">
        <v>21.56</v>
      </c>
      <c r="U1019">
        <v>7.1999999999999995E-2</v>
      </c>
      <c r="V1019">
        <v>20.16</v>
      </c>
      <c r="W1019">
        <v>0</v>
      </c>
      <c r="X1019">
        <v>0</v>
      </c>
      <c r="Y1019">
        <v>0</v>
      </c>
      <c r="Z1019">
        <v>0</v>
      </c>
      <c r="AB1019">
        <v>202227</v>
      </c>
      <c r="AC1019">
        <v>202247</v>
      </c>
      <c r="AE1019" t="s">
        <v>71</v>
      </c>
      <c r="AF1019" t="s">
        <v>72</v>
      </c>
      <c r="BE1019" t="s">
        <v>40</v>
      </c>
      <c r="BF1019" t="s">
        <v>41</v>
      </c>
    </row>
    <row r="1020" spans="1:58">
      <c r="A1020">
        <v>94384</v>
      </c>
      <c r="B1020" t="s">
        <v>562</v>
      </c>
      <c r="C1020">
        <v>755</v>
      </c>
      <c r="D1020" t="s">
        <v>45</v>
      </c>
      <c r="E1020" t="s">
        <v>46</v>
      </c>
      <c r="F1020">
        <v>0.17899999999999999</v>
      </c>
      <c r="G1020">
        <v>25.06</v>
      </c>
      <c r="H1020">
        <v>0.16300000000000001</v>
      </c>
      <c r="I1020">
        <v>22.82</v>
      </c>
      <c r="J1020">
        <v>0.14799999999999999</v>
      </c>
      <c r="K1020">
        <v>20.72</v>
      </c>
      <c r="L1020">
        <v>0</v>
      </c>
      <c r="M1020">
        <v>0</v>
      </c>
      <c r="N1020">
        <v>0</v>
      </c>
      <c r="O1020">
        <v>0</v>
      </c>
      <c r="P1020">
        <v>140</v>
      </c>
      <c r="Q1020">
        <v>0.16900000000000001</v>
      </c>
      <c r="R1020">
        <v>23.66</v>
      </c>
      <c r="S1020">
        <v>0.154</v>
      </c>
      <c r="T1020">
        <v>21.56</v>
      </c>
      <c r="U1020">
        <v>0.14399999999999999</v>
      </c>
      <c r="V1020">
        <v>20.16</v>
      </c>
      <c r="W1020">
        <v>0</v>
      </c>
      <c r="X1020">
        <v>0</v>
      </c>
      <c r="Y1020">
        <v>0</v>
      </c>
      <c r="Z1020">
        <v>0</v>
      </c>
      <c r="AB1020">
        <v>202227</v>
      </c>
      <c r="AC1020">
        <v>202247</v>
      </c>
      <c r="AE1020" t="s">
        <v>71</v>
      </c>
      <c r="AF1020" t="s">
        <v>72</v>
      </c>
      <c r="BE1020" t="s">
        <v>40</v>
      </c>
      <c r="BF1020" t="s">
        <v>41</v>
      </c>
    </row>
    <row r="1021" spans="1:58">
      <c r="A1021">
        <v>94386</v>
      </c>
      <c r="B1021" t="s">
        <v>563</v>
      </c>
      <c r="C1021">
        <v>755</v>
      </c>
      <c r="D1021" t="s">
        <v>36</v>
      </c>
      <c r="E1021" t="s">
        <v>37</v>
      </c>
      <c r="F1021">
        <v>7.8E-2</v>
      </c>
      <c r="G1021">
        <v>21.84</v>
      </c>
      <c r="H1021">
        <v>7.0999999999999994E-2</v>
      </c>
      <c r="I1021">
        <v>19.88</v>
      </c>
      <c r="J1021">
        <v>6.5000000000000002E-2</v>
      </c>
      <c r="K1021">
        <v>18.2</v>
      </c>
      <c r="L1021">
        <v>0</v>
      </c>
      <c r="M1021">
        <v>0</v>
      </c>
      <c r="N1021">
        <v>0</v>
      </c>
      <c r="O1021">
        <v>0</v>
      </c>
      <c r="P1021">
        <v>280</v>
      </c>
      <c r="Q1021">
        <v>7.2999999999999995E-2</v>
      </c>
      <c r="R1021">
        <v>20.440000000000001</v>
      </c>
      <c r="S1021">
        <v>6.7000000000000004E-2</v>
      </c>
      <c r="T1021">
        <v>18.760000000000002</v>
      </c>
      <c r="U1021">
        <v>6.3E-2</v>
      </c>
      <c r="V1021">
        <v>17.64</v>
      </c>
      <c r="W1021">
        <v>0</v>
      </c>
      <c r="X1021">
        <v>0</v>
      </c>
      <c r="Y1021">
        <v>0</v>
      </c>
      <c r="Z1021">
        <v>0</v>
      </c>
      <c r="AB1021">
        <v>202227</v>
      </c>
      <c r="AC1021">
        <v>202247</v>
      </c>
      <c r="AE1021" t="s">
        <v>71</v>
      </c>
      <c r="AF1021" t="s">
        <v>72</v>
      </c>
      <c r="BE1021" t="s">
        <v>40</v>
      </c>
      <c r="BF1021" t="s">
        <v>41</v>
      </c>
    </row>
    <row r="1022" spans="1:58">
      <c r="A1022">
        <v>94386</v>
      </c>
      <c r="B1022" t="s">
        <v>563</v>
      </c>
      <c r="C1022">
        <v>755</v>
      </c>
      <c r="D1022" t="s">
        <v>45</v>
      </c>
      <c r="E1022" t="s">
        <v>46</v>
      </c>
      <c r="F1022">
        <v>0.106</v>
      </c>
      <c r="G1022">
        <v>14.84</v>
      </c>
      <c r="H1022">
        <v>9.6000000000000002E-2</v>
      </c>
      <c r="I1022">
        <v>13.44</v>
      </c>
      <c r="J1022">
        <v>8.7999999999999995E-2</v>
      </c>
      <c r="K1022">
        <v>12.32</v>
      </c>
      <c r="L1022">
        <v>0</v>
      </c>
      <c r="M1022">
        <v>0</v>
      </c>
      <c r="N1022">
        <v>0</v>
      </c>
      <c r="O1022">
        <v>0</v>
      </c>
      <c r="P1022">
        <v>140</v>
      </c>
      <c r="Q1022">
        <v>0.1</v>
      </c>
      <c r="R1022">
        <v>14</v>
      </c>
      <c r="S1022">
        <v>9.0999999999999998E-2</v>
      </c>
      <c r="T1022">
        <v>12.74</v>
      </c>
      <c r="U1022">
        <v>8.5000000000000006E-2</v>
      </c>
      <c r="V1022">
        <v>11.9</v>
      </c>
      <c r="W1022">
        <v>0</v>
      </c>
      <c r="X1022">
        <v>0</v>
      </c>
      <c r="Y1022">
        <v>0</v>
      </c>
      <c r="Z1022">
        <v>0</v>
      </c>
      <c r="AB1022">
        <v>202227</v>
      </c>
      <c r="AC1022">
        <v>202247</v>
      </c>
      <c r="AE1022" t="s">
        <v>71</v>
      </c>
      <c r="AF1022" t="s">
        <v>72</v>
      </c>
      <c r="BE1022" t="s">
        <v>40</v>
      </c>
      <c r="BF1022" t="s">
        <v>41</v>
      </c>
    </row>
    <row r="1023" spans="1:58">
      <c r="A1023">
        <v>94630</v>
      </c>
      <c r="B1023" t="s">
        <v>564</v>
      </c>
      <c r="C1023">
        <v>755</v>
      </c>
      <c r="D1023" t="s">
        <v>36</v>
      </c>
      <c r="E1023" t="s">
        <v>37</v>
      </c>
      <c r="F1023">
        <v>9.1999999999999998E-2</v>
      </c>
      <c r="G1023">
        <v>25.76</v>
      </c>
      <c r="H1023">
        <v>8.3000000000000004E-2</v>
      </c>
      <c r="I1023">
        <v>23.24</v>
      </c>
      <c r="J1023">
        <v>7.4999999999999997E-2</v>
      </c>
      <c r="K1023">
        <v>21</v>
      </c>
      <c r="L1023">
        <v>0</v>
      </c>
      <c r="M1023">
        <v>0</v>
      </c>
      <c r="N1023">
        <v>0</v>
      </c>
      <c r="O1023">
        <v>0</v>
      </c>
      <c r="P1023">
        <v>280</v>
      </c>
      <c r="Q1023">
        <v>8.6999999999999994E-2</v>
      </c>
      <c r="R1023">
        <v>24.36</v>
      </c>
      <c r="S1023">
        <v>7.9000000000000001E-2</v>
      </c>
      <c r="T1023">
        <v>22.12</v>
      </c>
      <c r="U1023">
        <v>7.2999999999999995E-2</v>
      </c>
      <c r="V1023">
        <v>20.440000000000001</v>
      </c>
      <c r="W1023">
        <v>0</v>
      </c>
      <c r="X1023">
        <v>0</v>
      </c>
      <c r="Y1023">
        <v>0</v>
      </c>
      <c r="Z1023">
        <v>0</v>
      </c>
      <c r="AB1023">
        <v>202227</v>
      </c>
      <c r="AC1023">
        <v>202247</v>
      </c>
      <c r="BE1023" t="s">
        <v>40</v>
      </c>
      <c r="BF1023" t="s">
        <v>41</v>
      </c>
    </row>
    <row r="1024" spans="1:58">
      <c r="A1024">
        <v>94630</v>
      </c>
      <c r="B1024" t="s">
        <v>564</v>
      </c>
      <c r="C1024">
        <v>755</v>
      </c>
      <c r="D1024" t="s">
        <v>68</v>
      </c>
      <c r="E1024" t="s">
        <v>69</v>
      </c>
      <c r="F1024">
        <v>7.9000000000000001E-2</v>
      </c>
      <c r="G1024">
        <v>29.62</v>
      </c>
      <c r="H1024">
        <v>7.0999999999999994E-2</v>
      </c>
      <c r="I1024">
        <v>26.62</v>
      </c>
      <c r="J1024">
        <v>6.5000000000000002E-2</v>
      </c>
      <c r="K1024">
        <v>24.37</v>
      </c>
      <c r="L1024">
        <v>0</v>
      </c>
      <c r="M1024">
        <v>0</v>
      </c>
      <c r="N1024">
        <v>0</v>
      </c>
      <c r="O1024">
        <v>0</v>
      </c>
      <c r="P1024">
        <v>375</v>
      </c>
      <c r="Q1024">
        <v>7.4999999999999997E-2</v>
      </c>
      <c r="R1024">
        <v>28.12</v>
      </c>
      <c r="S1024">
        <v>6.7000000000000004E-2</v>
      </c>
      <c r="T1024">
        <v>25.12</v>
      </c>
      <c r="U1024">
        <v>6.3E-2</v>
      </c>
      <c r="V1024">
        <v>23.62</v>
      </c>
      <c r="W1024">
        <v>0</v>
      </c>
      <c r="X1024">
        <v>0</v>
      </c>
      <c r="Y1024">
        <v>0</v>
      </c>
      <c r="Z1024">
        <v>0</v>
      </c>
      <c r="AB1024">
        <v>202227</v>
      </c>
      <c r="AC1024">
        <v>202247</v>
      </c>
      <c r="BE1024" t="s">
        <v>40</v>
      </c>
      <c r="BF1024" t="s">
        <v>41</v>
      </c>
    </row>
    <row r="1025" spans="1:58">
      <c r="A1025">
        <v>94630</v>
      </c>
      <c r="B1025" t="s">
        <v>564</v>
      </c>
      <c r="C1025">
        <v>755</v>
      </c>
      <c r="D1025" t="s">
        <v>45</v>
      </c>
      <c r="E1025" t="s">
        <v>46</v>
      </c>
      <c r="F1025">
        <v>0.16</v>
      </c>
      <c r="G1025">
        <v>22.4</v>
      </c>
      <c r="H1025">
        <v>0.14499999999999999</v>
      </c>
      <c r="I1025">
        <v>20.3</v>
      </c>
      <c r="J1025">
        <v>0.13300000000000001</v>
      </c>
      <c r="K1025">
        <v>18.62</v>
      </c>
      <c r="L1025">
        <v>0</v>
      </c>
      <c r="M1025">
        <v>0</v>
      </c>
      <c r="N1025">
        <v>0</v>
      </c>
      <c r="O1025">
        <v>0</v>
      </c>
      <c r="P1025">
        <v>140</v>
      </c>
      <c r="Q1025">
        <v>0.152</v>
      </c>
      <c r="R1025">
        <v>21.28</v>
      </c>
      <c r="S1025">
        <v>0.13800000000000001</v>
      </c>
      <c r="T1025">
        <v>19.32</v>
      </c>
      <c r="U1025">
        <v>0.129</v>
      </c>
      <c r="V1025">
        <v>18.059999999999999</v>
      </c>
      <c r="W1025">
        <v>0</v>
      </c>
      <c r="X1025">
        <v>0</v>
      </c>
      <c r="Y1025">
        <v>0</v>
      </c>
      <c r="Z1025">
        <v>0</v>
      </c>
      <c r="AB1025">
        <v>202227</v>
      </c>
      <c r="AC1025">
        <v>202247</v>
      </c>
      <c r="BE1025" t="s">
        <v>40</v>
      </c>
      <c r="BF1025" t="s">
        <v>41</v>
      </c>
    </row>
    <row r="1026" spans="1:58">
      <c r="A1026">
        <v>94632</v>
      </c>
      <c r="B1026" t="s">
        <v>565</v>
      </c>
      <c r="C1026">
        <v>755</v>
      </c>
      <c r="D1026" t="s">
        <v>36</v>
      </c>
      <c r="E1026" t="s">
        <v>37</v>
      </c>
      <c r="F1026">
        <v>9.1999999999999998E-2</v>
      </c>
      <c r="G1026">
        <v>25.76</v>
      </c>
      <c r="H1026">
        <v>8.3000000000000004E-2</v>
      </c>
      <c r="I1026">
        <v>23.24</v>
      </c>
      <c r="J1026">
        <v>7.4999999999999997E-2</v>
      </c>
      <c r="K1026">
        <v>21</v>
      </c>
      <c r="L1026">
        <v>0</v>
      </c>
      <c r="M1026">
        <v>0</v>
      </c>
      <c r="N1026">
        <v>0</v>
      </c>
      <c r="O1026">
        <v>0</v>
      </c>
      <c r="P1026">
        <v>280</v>
      </c>
      <c r="Q1026">
        <v>8.6999999999999994E-2</v>
      </c>
      <c r="R1026">
        <v>24.36</v>
      </c>
      <c r="S1026">
        <v>7.9000000000000001E-2</v>
      </c>
      <c r="T1026">
        <v>22.12</v>
      </c>
      <c r="U1026">
        <v>7.2999999999999995E-2</v>
      </c>
      <c r="V1026">
        <v>20.440000000000001</v>
      </c>
      <c r="W1026">
        <v>0</v>
      </c>
      <c r="X1026">
        <v>0</v>
      </c>
      <c r="Y1026">
        <v>0</v>
      </c>
      <c r="Z1026">
        <v>0</v>
      </c>
      <c r="AB1026">
        <v>202227</v>
      </c>
      <c r="AC1026">
        <v>202247</v>
      </c>
      <c r="BE1026" t="s">
        <v>40</v>
      </c>
      <c r="BF1026" t="s">
        <v>41</v>
      </c>
    </row>
    <row r="1027" spans="1:58">
      <c r="A1027">
        <v>94632</v>
      </c>
      <c r="B1027" t="s">
        <v>565</v>
      </c>
      <c r="C1027">
        <v>755</v>
      </c>
      <c r="D1027" t="s">
        <v>68</v>
      </c>
      <c r="E1027" t="s">
        <v>69</v>
      </c>
      <c r="F1027">
        <v>7.9000000000000001E-2</v>
      </c>
      <c r="G1027">
        <v>29.62</v>
      </c>
      <c r="H1027">
        <v>7.0999999999999994E-2</v>
      </c>
      <c r="I1027">
        <v>26.62</v>
      </c>
      <c r="J1027">
        <v>6.5000000000000002E-2</v>
      </c>
      <c r="K1027">
        <v>24.37</v>
      </c>
      <c r="L1027">
        <v>0</v>
      </c>
      <c r="M1027">
        <v>0</v>
      </c>
      <c r="N1027">
        <v>0</v>
      </c>
      <c r="O1027">
        <v>0</v>
      </c>
      <c r="P1027">
        <v>375</v>
      </c>
      <c r="Q1027">
        <v>7.4999999999999997E-2</v>
      </c>
      <c r="R1027">
        <v>28.12</v>
      </c>
      <c r="S1027">
        <v>6.7000000000000004E-2</v>
      </c>
      <c r="T1027">
        <v>25.12</v>
      </c>
      <c r="U1027">
        <v>6.3E-2</v>
      </c>
      <c r="V1027">
        <v>23.62</v>
      </c>
      <c r="W1027">
        <v>0</v>
      </c>
      <c r="X1027">
        <v>0</v>
      </c>
      <c r="Y1027">
        <v>0</v>
      </c>
      <c r="Z1027">
        <v>0</v>
      </c>
      <c r="AB1027">
        <v>202227</v>
      </c>
      <c r="AC1027">
        <v>202247</v>
      </c>
      <c r="BE1027" t="s">
        <v>40</v>
      </c>
      <c r="BF1027" t="s">
        <v>41</v>
      </c>
    </row>
    <row r="1028" spans="1:58">
      <c r="A1028">
        <v>94632</v>
      </c>
      <c r="B1028" t="s">
        <v>565</v>
      </c>
      <c r="C1028">
        <v>755</v>
      </c>
      <c r="D1028" t="s">
        <v>45</v>
      </c>
      <c r="E1028" t="s">
        <v>46</v>
      </c>
      <c r="F1028">
        <v>0.16</v>
      </c>
      <c r="G1028">
        <v>22.4</v>
      </c>
      <c r="H1028">
        <v>0.14499999999999999</v>
      </c>
      <c r="I1028">
        <v>20.3</v>
      </c>
      <c r="J1028">
        <v>0.13300000000000001</v>
      </c>
      <c r="K1028">
        <v>18.62</v>
      </c>
      <c r="L1028">
        <v>0</v>
      </c>
      <c r="M1028">
        <v>0</v>
      </c>
      <c r="N1028">
        <v>0</v>
      </c>
      <c r="O1028">
        <v>0</v>
      </c>
      <c r="P1028">
        <v>140</v>
      </c>
      <c r="Q1028">
        <v>0.152</v>
      </c>
      <c r="R1028">
        <v>21.28</v>
      </c>
      <c r="S1028">
        <v>0.13800000000000001</v>
      </c>
      <c r="T1028">
        <v>19.32</v>
      </c>
      <c r="U1028">
        <v>0.129</v>
      </c>
      <c r="V1028">
        <v>18.059999999999999</v>
      </c>
      <c r="W1028">
        <v>0</v>
      </c>
      <c r="X1028">
        <v>0</v>
      </c>
      <c r="Y1028">
        <v>0</v>
      </c>
      <c r="Z1028">
        <v>0</v>
      </c>
      <c r="AB1028">
        <v>202227</v>
      </c>
      <c r="AC1028">
        <v>202247</v>
      </c>
      <c r="BE1028" t="s">
        <v>40</v>
      </c>
      <c r="BF1028" t="s">
        <v>41</v>
      </c>
    </row>
    <row r="1029" spans="1:58">
      <c r="A1029">
        <v>94633</v>
      </c>
      <c r="B1029" t="s">
        <v>566</v>
      </c>
      <c r="C1029">
        <v>755</v>
      </c>
      <c r="D1029" t="s">
        <v>36</v>
      </c>
      <c r="E1029" t="s">
        <v>37</v>
      </c>
      <c r="F1029">
        <v>9.1999999999999998E-2</v>
      </c>
      <c r="G1029">
        <v>25.76</v>
      </c>
      <c r="H1029">
        <v>8.3000000000000004E-2</v>
      </c>
      <c r="I1029">
        <v>23.24</v>
      </c>
      <c r="J1029">
        <v>7.4999999999999997E-2</v>
      </c>
      <c r="K1029">
        <v>21</v>
      </c>
      <c r="L1029">
        <v>0</v>
      </c>
      <c r="M1029">
        <v>0</v>
      </c>
      <c r="N1029">
        <v>0</v>
      </c>
      <c r="O1029">
        <v>0</v>
      </c>
      <c r="P1029">
        <v>280</v>
      </c>
      <c r="Q1029">
        <v>8.6999999999999994E-2</v>
      </c>
      <c r="R1029">
        <v>24.36</v>
      </c>
      <c r="S1029">
        <v>7.9000000000000001E-2</v>
      </c>
      <c r="T1029">
        <v>22.12</v>
      </c>
      <c r="U1029">
        <v>7.2999999999999995E-2</v>
      </c>
      <c r="V1029">
        <v>20.440000000000001</v>
      </c>
      <c r="W1029">
        <v>0</v>
      </c>
      <c r="X1029">
        <v>0</v>
      </c>
      <c r="Y1029">
        <v>0</v>
      </c>
      <c r="Z1029">
        <v>0</v>
      </c>
      <c r="AB1029">
        <v>202227</v>
      </c>
      <c r="AC1029">
        <v>202247</v>
      </c>
      <c r="BE1029" t="s">
        <v>40</v>
      </c>
      <c r="BF1029" t="s">
        <v>41</v>
      </c>
    </row>
    <row r="1030" spans="1:58">
      <c r="A1030">
        <v>94633</v>
      </c>
      <c r="B1030" t="s">
        <v>566</v>
      </c>
      <c r="C1030">
        <v>755</v>
      </c>
      <c r="D1030" t="s">
        <v>68</v>
      </c>
      <c r="E1030" t="s">
        <v>69</v>
      </c>
      <c r="F1030">
        <v>7.9000000000000001E-2</v>
      </c>
      <c r="G1030">
        <v>29.62</v>
      </c>
      <c r="H1030">
        <v>7.0999999999999994E-2</v>
      </c>
      <c r="I1030">
        <v>26.62</v>
      </c>
      <c r="J1030">
        <v>6.5000000000000002E-2</v>
      </c>
      <c r="K1030">
        <v>24.37</v>
      </c>
      <c r="L1030">
        <v>0</v>
      </c>
      <c r="M1030">
        <v>0</v>
      </c>
      <c r="N1030">
        <v>0</v>
      </c>
      <c r="O1030">
        <v>0</v>
      </c>
      <c r="P1030">
        <v>375</v>
      </c>
      <c r="Q1030">
        <v>7.4999999999999997E-2</v>
      </c>
      <c r="R1030">
        <v>28.12</v>
      </c>
      <c r="S1030">
        <v>6.7000000000000004E-2</v>
      </c>
      <c r="T1030">
        <v>25.12</v>
      </c>
      <c r="U1030">
        <v>6.3E-2</v>
      </c>
      <c r="V1030">
        <v>23.62</v>
      </c>
      <c r="W1030">
        <v>0</v>
      </c>
      <c r="X1030">
        <v>0</v>
      </c>
      <c r="Y1030">
        <v>0</v>
      </c>
      <c r="Z1030">
        <v>0</v>
      </c>
      <c r="AB1030">
        <v>202227</v>
      </c>
      <c r="AC1030">
        <v>202247</v>
      </c>
      <c r="BE1030" t="s">
        <v>40</v>
      </c>
      <c r="BF1030" t="s">
        <v>41</v>
      </c>
    </row>
    <row r="1031" spans="1:58">
      <c r="A1031">
        <v>94633</v>
      </c>
      <c r="B1031" t="s">
        <v>566</v>
      </c>
      <c r="C1031">
        <v>755</v>
      </c>
      <c r="D1031" t="s">
        <v>45</v>
      </c>
      <c r="E1031" t="s">
        <v>46</v>
      </c>
      <c r="F1031">
        <v>0.16</v>
      </c>
      <c r="G1031">
        <v>22.4</v>
      </c>
      <c r="H1031">
        <v>0.14499999999999999</v>
      </c>
      <c r="I1031">
        <v>20.3</v>
      </c>
      <c r="J1031">
        <v>0.13300000000000001</v>
      </c>
      <c r="K1031">
        <v>18.62</v>
      </c>
      <c r="L1031">
        <v>0</v>
      </c>
      <c r="M1031">
        <v>0</v>
      </c>
      <c r="N1031">
        <v>0</v>
      </c>
      <c r="O1031">
        <v>0</v>
      </c>
      <c r="P1031">
        <v>140</v>
      </c>
      <c r="Q1031">
        <v>0.152</v>
      </c>
      <c r="R1031">
        <v>21.28</v>
      </c>
      <c r="S1031">
        <v>0.13800000000000001</v>
      </c>
      <c r="T1031">
        <v>19.32</v>
      </c>
      <c r="U1031">
        <v>0.129</v>
      </c>
      <c r="V1031">
        <v>18.059999999999999</v>
      </c>
      <c r="W1031">
        <v>0</v>
      </c>
      <c r="X1031">
        <v>0</v>
      </c>
      <c r="Y1031">
        <v>0</v>
      </c>
      <c r="Z1031">
        <v>0</v>
      </c>
      <c r="AB1031">
        <v>202227</v>
      </c>
      <c r="AC1031">
        <v>202247</v>
      </c>
      <c r="BE1031" t="s">
        <v>40</v>
      </c>
      <c r="BF1031" t="s">
        <v>41</v>
      </c>
    </row>
    <row r="1032" spans="1:58">
      <c r="A1032">
        <v>94634</v>
      </c>
      <c r="B1032" t="s">
        <v>567</v>
      </c>
      <c r="C1032">
        <v>755</v>
      </c>
      <c r="D1032" t="s">
        <v>36</v>
      </c>
      <c r="E1032" t="s">
        <v>37</v>
      </c>
      <c r="F1032">
        <v>9.1999999999999998E-2</v>
      </c>
      <c r="G1032">
        <v>25.76</v>
      </c>
      <c r="H1032">
        <v>8.3000000000000004E-2</v>
      </c>
      <c r="I1032">
        <v>23.24</v>
      </c>
      <c r="J1032">
        <v>7.4999999999999997E-2</v>
      </c>
      <c r="K1032">
        <v>21</v>
      </c>
      <c r="L1032">
        <v>0</v>
      </c>
      <c r="M1032">
        <v>0</v>
      </c>
      <c r="N1032">
        <v>0</v>
      </c>
      <c r="O1032">
        <v>0</v>
      </c>
      <c r="P1032">
        <v>280</v>
      </c>
      <c r="Q1032">
        <v>8.6999999999999994E-2</v>
      </c>
      <c r="R1032">
        <v>24.36</v>
      </c>
      <c r="S1032">
        <v>7.9000000000000001E-2</v>
      </c>
      <c r="T1032">
        <v>22.12</v>
      </c>
      <c r="U1032">
        <v>7.2999999999999995E-2</v>
      </c>
      <c r="V1032">
        <v>20.440000000000001</v>
      </c>
      <c r="W1032">
        <v>0</v>
      </c>
      <c r="X1032">
        <v>0</v>
      </c>
      <c r="Y1032">
        <v>0</v>
      </c>
      <c r="Z1032">
        <v>0</v>
      </c>
      <c r="AB1032">
        <v>202227</v>
      </c>
      <c r="AC1032">
        <v>202247</v>
      </c>
      <c r="BE1032" t="s">
        <v>40</v>
      </c>
      <c r="BF1032" t="s">
        <v>41</v>
      </c>
    </row>
    <row r="1033" spans="1:58">
      <c r="A1033">
        <v>94634</v>
      </c>
      <c r="B1033" t="s">
        <v>567</v>
      </c>
      <c r="C1033">
        <v>755</v>
      </c>
      <c r="D1033" t="s">
        <v>68</v>
      </c>
      <c r="E1033" t="s">
        <v>69</v>
      </c>
      <c r="F1033">
        <v>7.9000000000000001E-2</v>
      </c>
      <c r="G1033">
        <v>29.62</v>
      </c>
      <c r="H1033">
        <v>7.0999999999999994E-2</v>
      </c>
      <c r="I1033">
        <v>26.62</v>
      </c>
      <c r="J1033">
        <v>6.5000000000000002E-2</v>
      </c>
      <c r="K1033">
        <v>24.37</v>
      </c>
      <c r="L1033">
        <v>0</v>
      </c>
      <c r="M1033">
        <v>0</v>
      </c>
      <c r="N1033">
        <v>0</v>
      </c>
      <c r="O1033">
        <v>0</v>
      </c>
      <c r="P1033">
        <v>375</v>
      </c>
      <c r="Q1033">
        <v>7.4999999999999997E-2</v>
      </c>
      <c r="R1033">
        <v>28.12</v>
      </c>
      <c r="S1033">
        <v>6.7000000000000004E-2</v>
      </c>
      <c r="T1033">
        <v>25.12</v>
      </c>
      <c r="U1033">
        <v>6.3E-2</v>
      </c>
      <c r="V1033">
        <v>23.62</v>
      </c>
      <c r="W1033">
        <v>0</v>
      </c>
      <c r="X1033">
        <v>0</v>
      </c>
      <c r="Y1033">
        <v>0</v>
      </c>
      <c r="Z1033">
        <v>0</v>
      </c>
      <c r="AB1033">
        <v>202227</v>
      </c>
      <c r="AC1033">
        <v>202247</v>
      </c>
      <c r="BE1033" t="s">
        <v>40</v>
      </c>
      <c r="BF1033" t="s">
        <v>41</v>
      </c>
    </row>
    <row r="1034" spans="1:58">
      <c r="A1034">
        <v>94634</v>
      </c>
      <c r="B1034" t="s">
        <v>567</v>
      </c>
      <c r="C1034">
        <v>755</v>
      </c>
      <c r="D1034" t="s">
        <v>45</v>
      </c>
      <c r="E1034" t="s">
        <v>46</v>
      </c>
      <c r="F1034">
        <v>0.16</v>
      </c>
      <c r="G1034">
        <v>22.4</v>
      </c>
      <c r="H1034">
        <v>0.14499999999999999</v>
      </c>
      <c r="I1034">
        <v>20.3</v>
      </c>
      <c r="J1034">
        <v>0.13300000000000001</v>
      </c>
      <c r="K1034">
        <v>18.62</v>
      </c>
      <c r="L1034">
        <v>0</v>
      </c>
      <c r="M1034">
        <v>0</v>
      </c>
      <c r="N1034">
        <v>0</v>
      </c>
      <c r="O1034">
        <v>0</v>
      </c>
      <c r="P1034">
        <v>140</v>
      </c>
      <c r="Q1034">
        <v>0.152</v>
      </c>
      <c r="R1034">
        <v>21.28</v>
      </c>
      <c r="S1034">
        <v>0.13800000000000001</v>
      </c>
      <c r="T1034">
        <v>19.32</v>
      </c>
      <c r="U1034">
        <v>0.129</v>
      </c>
      <c r="V1034">
        <v>18.059999999999999</v>
      </c>
      <c r="W1034">
        <v>0</v>
      </c>
      <c r="X1034">
        <v>0</v>
      </c>
      <c r="Y1034">
        <v>0</v>
      </c>
      <c r="Z1034">
        <v>0</v>
      </c>
      <c r="AB1034">
        <v>202227</v>
      </c>
      <c r="AC1034">
        <v>202247</v>
      </c>
      <c r="BE1034" t="s">
        <v>40</v>
      </c>
      <c r="BF1034" t="s">
        <v>41</v>
      </c>
    </row>
    <row r="1035" spans="1:58">
      <c r="A1035">
        <v>94635</v>
      </c>
      <c r="B1035" t="s">
        <v>568</v>
      </c>
      <c r="C1035">
        <v>755</v>
      </c>
      <c r="D1035" t="s">
        <v>36</v>
      </c>
      <c r="E1035" t="s">
        <v>37</v>
      </c>
      <c r="F1035">
        <v>8.8999999999999996E-2</v>
      </c>
      <c r="G1035">
        <v>24.92</v>
      </c>
      <c r="H1035">
        <v>8.2000000000000003E-2</v>
      </c>
      <c r="I1035">
        <v>22.96</v>
      </c>
      <c r="J1035">
        <v>7.3999999999999996E-2</v>
      </c>
      <c r="K1035">
        <v>20.72</v>
      </c>
      <c r="L1035">
        <v>0</v>
      </c>
      <c r="M1035">
        <v>0</v>
      </c>
      <c r="N1035">
        <v>0</v>
      </c>
      <c r="O1035">
        <v>0</v>
      </c>
      <c r="P1035">
        <v>280</v>
      </c>
      <c r="Q1035">
        <v>8.4000000000000005E-2</v>
      </c>
      <c r="R1035">
        <v>23.52</v>
      </c>
      <c r="S1035">
        <v>7.6999999999999999E-2</v>
      </c>
      <c r="T1035">
        <v>21.56</v>
      </c>
      <c r="U1035">
        <v>7.1999999999999995E-2</v>
      </c>
      <c r="V1035">
        <v>20.16</v>
      </c>
      <c r="W1035">
        <v>0</v>
      </c>
      <c r="X1035">
        <v>0</v>
      </c>
      <c r="Y1035">
        <v>0</v>
      </c>
      <c r="Z1035">
        <v>0</v>
      </c>
      <c r="AB1035">
        <v>202227</v>
      </c>
      <c r="AC1035">
        <v>202247</v>
      </c>
      <c r="AE1035" t="s">
        <v>71</v>
      </c>
      <c r="AF1035" t="s">
        <v>72</v>
      </c>
      <c r="BE1035" t="s">
        <v>40</v>
      </c>
      <c r="BF1035" t="s">
        <v>41</v>
      </c>
    </row>
    <row r="1036" spans="1:58">
      <c r="A1036">
        <v>94635</v>
      </c>
      <c r="B1036" t="s">
        <v>568</v>
      </c>
      <c r="C1036">
        <v>755</v>
      </c>
      <c r="D1036" t="s">
        <v>45</v>
      </c>
      <c r="E1036" t="s">
        <v>46</v>
      </c>
      <c r="F1036">
        <v>0.186</v>
      </c>
      <c r="G1036">
        <v>26.04</v>
      </c>
      <c r="H1036">
        <v>0.16900000000000001</v>
      </c>
      <c r="I1036">
        <v>23.66</v>
      </c>
      <c r="J1036">
        <v>0.154</v>
      </c>
      <c r="K1036">
        <v>21.56</v>
      </c>
      <c r="L1036">
        <v>0</v>
      </c>
      <c r="M1036">
        <v>0</v>
      </c>
      <c r="N1036">
        <v>0</v>
      </c>
      <c r="O1036">
        <v>0</v>
      </c>
      <c r="P1036">
        <v>140</v>
      </c>
      <c r="Q1036">
        <v>0.17599999999999999</v>
      </c>
      <c r="R1036">
        <v>24.64</v>
      </c>
      <c r="S1036">
        <v>0.161</v>
      </c>
      <c r="T1036">
        <v>22.54</v>
      </c>
      <c r="U1036">
        <v>0.15</v>
      </c>
      <c r="V1036">
        <v>21</v>
      </c>
      <c r="W1036">
        <v>0</v>
      </c>
      <c r="X1036">
        <v>0</v>
      </c>
      <c r="Y1036">
        <v>0</v>
      </c>
      <c r="Z1036">
        <v>0</v>
      </c>
      <c r="AB1036">
        <v>202227</v>
      </c>
      <c r="AC1036">
        <v>202247</v>
      </c>
      <c r="AE1036" t="s">
        <v>71</v>
      </c>
      <c r="AF1036" t="s">
        <v>72</v>
      </c>
      <c r="BE1036" t="s">
        <v>40</v>
      </c>
      <c r="BF1036" t="s">
        <v>41</v>
      </c>
    </row>
    <row r="1037" spans="1:58">
      <c r="A1037">
        <v>95169</v>
      </c>
      <c r="B1037" t="s">
        <v>569</v>
      </c>
      <c r="C1037">
        <v>755</v>
      </c>
      <c r="D1037" t="s">
        <v>36</v>
      </c>
      <c r="E1037" t="s">
        <v>37</v>
      </c>
      <c r="F1037">
        <v>0.14299999999999999</v>
      </c>
      <c r="G1037">
        <v>40.04</v>
      </c>
      <c r="H1037">
        <v>0.13</v>
      </c>
      <c r="I1037">
        <v>36.4</v>
      </c>
      <c r="J1037">
        <v>0.11799999999999999</v>
      </c>
      <c r="K1037">
        <v>33.04</v>
      </c>
      <c r="L1037">
        <v>0</v>
      </c>
      <c r="M1037">
        <v>0</v>
      </c>
      <c r="N1037">
        <v>0</v>
      </c>
      <c r="O1037">
        <v>0</v>
      </c>
      <c r="P1037">
        <v>280</v>
      </c>
      <c r="Q1037">
        <v>0.13600000000000001</v>
      </c>
      <c r="R1037">
        <v>38.08</v>
      </c>
      <c r="S1037">
        <v>0.124</v>
      </c>
      <c r="T1037">
        <v>34.72</v>
      </c>
      <c r="U1037">
        <v>0.115</v>
      </c>
      <c r="V1037">
        <v>32.200000000000003</v>
      </c>
      <c r="W1037">
        <v>0</v>
      </c>
      <c r="X1037">
        <v>0</v>
      </c>
      <c r="Y1037">
        <v>0</v>
      </c>
      <c r="Z1037">
        <v>0</v>
      </c>
      <c r="AB1037">
        <v>202227</v>
      </c>
      <c r="AC1037">
        <v>202247</v>
      </c>
      <c r="AM1037" t="s">
        <v>38</v>
      </c>
      <c r="AN1037" t="s">
        <v>39</v>
      </c>
      <c r="BE1037" t="s">
        <v>40</v>
      </c>
      <c r="BF1037" t="s">
        <v>41</v>
      </c>
    </row>
    <row r="1038" spans="1:58">
      <c r="A1038">
        <v>95902</v>
      </c>
      <c r="B1038" t="s">
        <v>570</v>
      </c>
      <c r="C1038">
        <v>755</v>
      </c>
      <c r="D1038" t="s">
        <v>36</v>
      </c>
      <c r="E1038" t="s">
        <v>37</v>
      </c>
      <c r="F1038">
        <v>9.8000000000000004E-2</v>
      </c>
      <c r="G1038">
        <v>27.44</v>
      </c>
      <c r="H1038">
        <v>8.7999999999999995E-2</v>
      </c>
      <c r="I1038">
        <v>24.64</v>
      </c>
      <c r="J1038">
        <v>0.08</v>
      </c>
      <c r="K1038">
        <v>22.4</v>
      </c>
      <c r="L1038">
        <v>0</v>
      </c>
      <c r="M1038">
        <v>0</v>
      </c>
      <c r="N1038">
        <v>0</v>
      </c>
      <c r="O1038">
        <v>0</v>
      </c>
      <c r="P1038">
        <v>280</v>
      </c>
      <c r="Q1038">
        <v>9.1999999999999998E-2</v>
      </c>
      <c r="R1038">
        <v>25.76</v>
      </c>
      <c r="S1038">
        <v>8.4000000000000005E-2</v>
      </c>
      <c r="T1038">
        <v>23.52</v>
      </c>
      <c r="U1038">
        <v>7.8E-2</v>
      </c>
      <c r="V1038">
        <v>21.84</v>
      </c>
      <c r="W1038">
        <v>0</v>
      </c>
      <c r="X1038">
        <v>0</v>
      </c>
      <c r="Y1038">
        <v>0</v>
      </c>
      <c r="Z1038">
        <v>0</v>
      </c>
      <c r="AB1038">
        <v>202227</v>
      </c>
      <c r="AC1038">
        <v>202247</v>
      </c>
      <c r="AM1038" t="s">
        <v>38</v>
      </c>
      <c r="AN1038" t="s">
        <v>39</v>
      </c>
      <c r="BE1038" t="s">
        <v>40</v>
      </c>
      <c r="BF1038" t="s">
        <v>41</v>
      </c>
    </row>
    <row r="1039" spans="1:58">
      <c r="A1039">
        <v>95973</v>
      </c>
      <c r="B1039" t="s">
        <v>571</v>
      </c>
      <c r="C1039">
        <v>755</v>
      </c>
      <c r="D1039" t="s">
        <v>36</v>
      </c>
      <c r="E1039" t="s">
        <v>37</v>
      </c>
      <c r="F1039">
        <v>9.1999999999999998E-2</v>
      </c>
      <c r="G1039">
        <v>25.76</v>
      </c>
      <c r="H1039">
        <v>8.3000000000000004E-2</v>
      </c>
      <c r="I1039">
        <v>23.24</v>
      </c>
      <c r="J1039">
        <v>7.4999999999999997E-2</v>
      </c>
      <c r="K1039">
        <v>21</v>
      </c>
      <c r="L1039">
        <v>0</v>
      </c>
      <c r="M1039">
        <v>0</v>
      </c>
      <c r="N1039">
        <v>0</v>
      </c>
      <c r="O1039">
        <v>0</v>
      </c>
      <c r="P1039">
        <v>280</v>
      </c>
      <c r="Q1039">
        <v>8.6999999999999994E-2</v>
      </c>
      <c r="R1039">
        <v>24.36</v>
      </c>
      <c r="S1039">
        <v>7.9000000000000001E-2</v>
      </c>
      <c r="T1039">
        <v>22.12</v>
      </c>
      <c r="U1039">
        <v>7.2999999999999995E-2</v>
      </c>
      <c r="V1039">
        <v>20.440000000000001</v>
      </c>
      <c r="W1039">
        <v>0</v>
      </c>
      <c r="X1039">
        <v>0</v>
      </c>
      <c r="Y1039">
        <v>0</v>
      </c>
      <c r="Z1039">
        <v>0</v>
      </c>
      <c r="AB1039">
        <v>202227</v>
      </c>
      <c r="AC1039">
        <v>202247</v>
      </c>
      <c r="BE1039" t="s">
        <v>40</v>
      </c>
      <c r="BF1039" t="s">
        <v>41</v>
      </c>
    </row>
    <row r="1040" spans="1:58">
      <c r="A1040">
        <v>95973</v>
      </c>
      <c r="B1040" t="s">
        <v>571</v>
      </c>
      <c r="C1040">
        <v>755</v>
      </c>
      <c r="D1040" t="s">
        <v>68</v>
      </c>
      <c r="E1040" t="s">
        <v>69</v>
      </c>
      <c r="F1040">
        <v>8.2000000000000003E-2</v>
      </c>
      <c r="G1040">
        <v>30.75</v>
      </c>
      <c r="H1040">
        <v>7.2999999999999995E-2</v>
      </c>
      <c r="I1040">
        <v>27.37</v>
      </c>
      <c r="J1040">
        <v>6.7000000000000004E-2</v>
      </c>
      <c r="K1040">
        <v>25.12</v>
      </c>
      <c r="L1040">
        <v>0</v>
      </c>
      <c r="M1040">
        <v>0</v>
      </c>
      <c r="N1040">
        <v>0</v>
      </c>
      <c r="O1040">
        <v>0</v>
      </c>
      <c r="P1040">
        <v>375</v>
      </c>
      <c r="Q1040">
        <v>7.6999999999999999E-2</v>
      </c>
      <c r="R1040">
        <v>28.87</v>
      </c>
      <c r="S1040">
        <v>7.0000000000000007E-2</v>
      </c>
      <c r="T1040">
        <v>26.25</v>
      </c>
      <c r="U1040">
        <v>6.5000000000000002E-2</v>
      </c>
      <c r="V1040">
        <v>24.37</v>
      </c>
      <c r="W1040">
        <v>0</v>
      </c>
      <c r="X1040">
        <v>0</v>
      </c>
      <c r="Y1040">
        <v>0</v>
      </c>
      <c r="Z1040">
        <v>0</v>
      </c>
      <c r="AB1040">
        <v>202227</v>
      </c>
      <c r="AC1040">
        <v>202247</v>
      </c>
      <c r="BE1040" t="s">
        <v>40</v>
      </c>
      <c r="BF1040" t="s">
        <v>41</v>
      </c>
    </row>
    <row r="1041" spans="1:58">
      <c r="A1041">
        <v>96055</v>
      </c>
      <c r="B1041" t="s">
        <v>572</v>
      </c>
      <c r="C1041">
        <v>755</v>
      </c>
      <c r="D1041" t="s">
        <v>36</v>
      </c>
      <c r="E1041" t="s">
        <v>37</v>
      </c>
      <c r="F1041">
        <v>0.09</v>
      </c>
      <c r="G1041">
        <v>25.2</v>
      </c>
      <c r="H1041">
        <v>8.2000000000000003E-2</v>
      </c>
      <c r="I1041">
        <v>22.96</v>
      </c>
      <c r="J1041">
        <v>7.4999999999999997E-2</v>
      </c>
      <c r="K1041">
        <v>21</v>
      </c>
      <c r="L1041">
        <v>0</v>
      </c>
      <c r="M1041">
        <v>0</v>
      </c>
      <c r="N1041">
        <v>0</v>
      </c>
      <c r="O1041">
        <v>0</v>
      </c>
      <c r="P1041">
        <v>280</v>
      </c>
      <c r="Q1041">
        <v>8.5999999999999993E-2</v>
      </c>
      <c r="R1041">
        <v>24.08</v>
      </c>
      <c r="S1041">
        <v>7.6999999999999999E-2</v>
      </c>
      <c r="T1041">
        <v>21.56</v>
      </c>
      <c r="U1041">
        <v>7.2999999999999995E-2</v>
      </c>
      <c r="V1041">
        <v>20.440000000000001</v>
      </c>
      <c r="W1041">
        <v>0</v>
      </c>
      <c r="X1041">
        <v>0</v>
      </c>
      <c r="Y1041">
        <v>0</v>
      </c>
      <c r="Z1041">
        <v>0</v>
      </c>
      <c r="AB1041">
        <v>202227</v>
      </c>
      <c r="AC1041">
        <v>202247</v>
      </c>
      <c r="AM1041" t="s">
        <v>38</v>
      </c>
      <c r="AN1041" t="s">
        <v>39</v>
      </c>
      <c r="AQ1041" t="s">
        <v>60</v>
      </c>
      <c r="AR1041" t="s">
        <v>61</v>
      </c>
      <c r="BE1041" t="s">
        <v>40</v>
      </c>
      <c r="BF1041" t="s">
        <v>41</v>
      </c>
    </row>
    <row r="1042" spans="1:58">
      <c r="A1042">
        <v>96149</v>
      </c>
      <c r="B1042" t="s">
        <v>573</v>
      </c>
      <c r="C1042">
        <v>755</v>
      </c>
      <c r="D1042" t="s">
        <v>36</v>
      </c>
      <c r="E1042" t="s">
        <v>37</v>
      </c>
      <c r="F1042">
        <v>0.115</v>
      </c>
      <c r="G1042">
        <v>32.200000000000003</v>
      </c>
      <c r="H1042">
        <v>0.105</v>
      </c>
      <c r="I1042">
        <v>29.4</v>
      </c>
      <c r="J1042">
        <v>9.5000000000000001E-2</v>
      </c>
      <c r="K1042">
        <v>26.6</v>
      </c>
      <c r="L1042">
        <v>0</v>
      </c>
      <c r="M1042">
        <v>0</v>
      </c>
      <c r="N1042">
        <v>0</v>
      </c>
      <c r="O1042">
        <v>0</v>
      </c>
      <c r="P1042">
        <v>280</v>
      </c>
      <c r="Q1042">
        <v>0.109</v>
      </c>
      <c r="R1042">
        <v>30.52</v>
      </c>
      <c r="S1042">
        <v>9.9000000000000005E-2</v>
      </c>
      <c r="T1042">
        <v>27.72</v>
      </c>
      <c r="U1042">
        <v>9.2999999999999999E-2</v>
      </c>
      <c r="V1042">
        <v>26.04</v>
      </c>
      <c r="W1042">
        <v>0</v>
      </c>
      <c r="X1042">
        <v>0</v>
      </c>
      <c r="Y1042">
        <v>0</v>
      </c>
      <c r="Z1042">
        <v>0</v>
      </c>
      <c r="AB1042">
        <v>202227</v>
      </c>
      <c r="AC1042">
        <v>202247</v>
      </c>
      <c r="AE1042" t="s">
        <v>71</v>
      </c>
      <c r="AF1042" t="s">
        <v>72</v>
      </c>
      <c r="AM1042" t="s">
        <v>38</v>
      </c>
      <c r="AN1042" t="s">
        <v>39</v>
      </c>
      <c r="BE1042" t="s">
        <v>40</v>
      </c>
      <c r="BF1042" t="s">
        <v>41</v>
      </c>
    </row>
    <row r="1043" spans="1:58">
      <c r="A1043">
        <v>96290</v>
      </c>
      <c r="B1043" t="s">
        <v>574</v>
      </c>
      <c r="C1043">
        <v>755</v>
      </c>
      <c r="D1043" t="s">
        <v>36</v>
      </c>
      <c r="E1043" t="s">
        <v>37</v>
      </c>
      <c r="F1043">
        <v>0.16800000000000001</v>
      </c>
      <c r="G1043">
        <v>47.04</v>
      </c>
      <c r="H1043">
        <v>0.152</v>
      </c>
      <c r="I1043">
        <v>42.56</v>
      </c>
      <c r="J1043">
        <v>0.13800000000000001</v>
      </c>
      <c r="K1043">
        <v>38.64</v>
      </c>
      <c r="L1043">
        <v>0</v>
      </c>
      <c r="M1043">
        <v>0</v>
      </c>
      <c r="N1043">
        <v>0</v>
      </c>
      <c r="O1043">
        <v>0</v>
      </c>
      <c r="P1043">
        <v>280</v>
      </c>
      <c r="Q1043">
        <v>0.159</v>
      </c>
      <c r="R1043">
        <v>44.52</v>
      </c>
      <c r="S1043">
        <v>0.14399999999999999</v>
      </c>
      <c r="T1043">
        <v>40.32</v>
      </c>
      <c r="U1043">
        <v>0.13400000000000001</v>
      </c>
      <c r="V1043">
        <v>37.520000000000003</v>
      </c>
      <c r="W1043">
        <v>0</v>
      </c>
      <c r="X1043">
        <v>0</v>
      </c>
      <c r="Y1043">
        <v>0</v>
      </c>
      <c r="Z1043">
        <v>0</v>
      </c>
      <c r="AB1043">
        <v>202227</v>
      </c>
      <c r="AC1043">
        <v>202247</v>
      </c>
      <c r="AM1043" t="s">
        <v>38</v>
      </c>
      <c r="AN1043" t="s">
        <v>39</v>
      </c>
      <c r="BE1043" t="s">
        <v>40</v>
      </c>
      <c r="BF1043" t="s">
        <v>41</v>
      </c>
    </row>
    <row r="1044" spans="1:58">
      <c r="A1044">
        <v>96290</v>
      </c>
      <c r="B1044" t="s">
        <v>574</v>
      </c>
      <c r="C1044">
        <v>755</v>
      </c>
      <c r="D1044" t="s">
        <v>45</v>
      </c>
      <c r="E1044" t="s">
        <v>46</v>
      </c>
      <c r="F1044">
        <v>0.20499999999999999</v>
      </c>
      <c r="G1044">
        <v>28.7</v>
      </c>
      <c r="H1044">
        <v>0.186</v>
      </c>
      <c r="I1044">
        <v>26.04</v>
      </c>
      <c r="J1044">
        <v>0.16800000000000001</v>
      </c>
      <c r="K1044">
        <v>23.52</v>
      </c>
      <c r="L1044">
        <v>0</v>
      </c>
      <c r="M1044">
        <v>0</v>
      </c>
      <c r="N1044">
        <v>0</v>
      </c>
      <c r="O1044">
        <v>0</v>
      </c>
      <c r="P1044">
        <v>140</v>
      </c>
      <c r="Q1044">
        <v>0.19400000000000001</v>
      </c>
      <c r="R1044">
        <v>27.16</v>
      </c>
      <c r="S1044">
        <v>0.17599999999999999</v>
      </c>
      <c r="T1044">
        <v>24.64</v>
      </c>
      <c r="U1044">
        <v>0.16400000000000001</v>
      </c>
      <c r="V1044">
        <v>22.96</v>
      </c>
      <c r="W1044">
        <v>0</v>
      </c>
      <c r="X1044">
        <v>0</v>
      </c>
      <c r="Y1044">
        <v>0</v>
      </c>
      <c r="Z1044">
        <v>0</v>
      </c>
      <c r="AB1044">
        <v>202227</v>
      </c>
      <c r="AC1044">
        <v>202247</v>
      </c>
      <c r="AM1044" t="s">
        <v>38</v>
      </c>
      <c r="AN1044" t="s">
        <v>39</v>
      </c>
      <c r="BE1044" t="s">
        <v>40</v>
      </c>
      <c r="BF1044" t="s">
        <v>41</v>
      </c>
    </row>
    <row r="1045" spans="1:58">
      <c r="A1045">
        <v>96291</v>
      </c>
      <c r="B1045" t="s">
        <v>575</v>
      </c>
      <c r="C1045">
        <v>755</v>
      </c>
      <c r="D1045" t="s">
        <v>36</v>
      </c>
      <c r="E1045" t="s">
        <v>37</v>
      </c>
      <c r="F1045">
        <v>0.16800000000000001</v>
      </c>
      <c r="G1045">
        <v>47.04</v>
      </c>
      <c r="H1045">
        <v>0.152</v>
      </c>
      <c r="I1045">
        <v>42.56</v>
      </c>
      <c r="J1045">
        <v>0.13800000000000001</v>
      </c>
      <c r="K1045">
        <v>38.64</v>
      </c>
      <c r="L1045">
        <v>0</v>
      </c>
      <c r="M1045">
        <v>0</v>
      </c>
      <c r="N1045">
        <v>0</v>
      </c>
      <c r="O1045">
        <v>0</v>
      </c>
      <c r="P1045">
        <v>280</v>
      </c>
      <c r="Q1045">
        <v>0.159</v>
      </c>
      <c r="R1045">
        <v>44.52</v>
      </c>
      <c r="S1045">
        <v>0.14399999999999999</v>
      </c>
      <c r="T1045">
        <v>40.32</v>
      </c>
      <c r="U1045">
        <v>0.13400000000000001</v>
      </c>
      <c r="V1045">
        <v>37.520000000000003</v>
      </c>
      <c r="W1045">
        <v>0</v>
      </c>
      <c r="X1045">
        <v>0</v>
      </c>
      <c r="Y1045">
        <v>0</v>
      </c>
      <c r="Z1045">
        <v>0</v>
      </c>
      <c r="AB1045">
        <v>202227</v>
      </c>
      <c r="AC1045">
        <v>202247</v>
      </c>
      <c r="AM1045" t="s">
        <v>38</v>
      </c>
      <c r="AN1045" t="s">
        <v>39</v>
      </c>
      <c r="BE1045" t="s">
        <v>40</v>
      </c>
      <c r="BF1045" t="s">
        <v>41</v>
      </c>
    </row>
    <row r="1046" spans="1:58">
      <c r="A1046">
        <v>96291</v>
      </c>
      <c r="B1046" t="s">
        <v>575</v>
      </c>
      <c r="C1046">
        <v>755</v>
      </c>
      <c r="D1046" t="s">
        <v>45</v>
      </c>
      <c r="E1046" t="s">
        <v>46</v>
      </c>
      <c r="F1046">
        <v>0.20499999999999999</v>
      </c>
      <c r="G1046">
        <v>28.7</v>
      </c>
      <c r="H1046">
        <v>0.186</v>
      </c>
      <c r="I1046">
        <v>26.04</v>
      </c>
      <c r="J1046">
        <v>0.16800000000000001</v>
      </c>
      <c r="K1046">
        <v>23.52</v>
      </c>
      <c r="L1046">
        <v>0</v>
      </c>
      <c r="M1046">
        <v>0</v>
      </c>
      <c r="N1046">
        <v>0</v>
      </c>
      <c r="O1046">
        <v>0</v>
      </c>
      <c r="P1046">
        <v>140</v>
      </c>
      <c r="Q1046">
        <v>0.19400000000000001</v>
      </c>
      <c r="R1046">
        <v>27.16</v>
      </c>
      <c r="S1046">
        <v>0.17599999999999999</v>
      </c>
      <c r="T1046">
        <v>24.64</v>
      </c>
      <c r="U1046">
        <v>0.16400000000000001</v>
      </c>
      <c r="V1046">
        <v>22.96</v>
      </c>
      <c r="W1046">
        <v>0</v>
      </c>
      <c r="X1046">
        <v>0</v>
      </c>
      <c r="Y1046">
        <v>0</v>
      </c>
      <c r="Z1046">
        <v>0</v>
      </c>
      <c r="AB1046">
        <v>202227</v>
      </c>
      <c r="AC1046">
        <v>202247</v>
      </c>
      <c r="AM1046" t="s">
        <v>38</v>
      </c>
      <c r="AN1046" t="s">
        <v>39</v>
      </c>
      <c r="BE1046" t="s">
        <v>40</v>
      </c>
      <c r="BF1046" t="s">
        <v>41</v>
      </c>
    </row>
    <row r="1047" spans="1:58">
      <c r="A1047">
        <v>96294</v>
      </c>
      <c r="B1047" t="s">
        <v>576</v>
      </c>
      <c r="C1047">
        <v>755</v>
      </c>
      <c r="D1047" t="s">
        <v>36</v>
      </c>
      <c r="E1047" t="s">
        <v>37</v>
      </c>
      <c r="F1047">
        <v>0.16800000000000001</v>
      </c>
      <c r="G1047">
        <v>47.04</v>
      </c>
      <c r="H1047">
        <v>0.152</v>
      </c>
      <c r="I1047">
        <v>42.56</v>
      </c>
      <c r="J1047">
        <v>0.13800000000000001</v>
      </c>
      <c r="K1047">
        <v>38.64</v>
      </c>
      <c r="L1047">
        <v>0</v>
      </c>
      <c r="M1047">
        <v>0</v>
      </c>
      <c r="N1047">
        <v>0</v>
      </c>
      <c r="O1047">
        <v>0</v>
      </c>
      <c r="P1047">
        <v>280</v>
      </c>
      <c r="Q1047">
        <v>0.159</v>
      </c>
      <c r="R1047">
        <v>44.52</v>
      </c>
      <c r="S1047">
        <v>0.14399999999999999</v>
      </c>
      <c r="T1047">
        <v>40.32</v>
      </c>
      <c r="U1047">
        <v>0.13400000000000001</v>
      </c>
      <c r="V1047">
        <v>37.520000000000003</v>
      </c>
      <c r="W1047">
        <v>0</v>
      </c>
      <c r="X1047">
        <v>0</v>
      </c>
      <c r="Y1047">
        <v>0</v>
      </c>
      <c r="Z1047">
        <v>0</v>
      </c>
      <c r="AB1047">
        <v>202227</v>
      </c>
      <c r="AC1047">
        <v>202247</v>
      </c>
      <c r="AM1047" t="s">
        <v>38</v>
      </c>
      <c r="AN1047" t="s">
        <v>39</v>
      </c>
      <c r="BE1047" t="s">
        <v>40</v>
      </c>
      <c r="BF1047" t="s">
        <v>41</v>
      </c>
    </row>
    <row r="1048" spans="1:58">
      <c r="A1048">
        <v>96294</v>
      </c>
      <c r="B1048" t="s">
        <v>576</v>
      </c>
      <c r="C1048">
        <v>755</v>
      </c>
      <c r="D1048" t="s">
        <v>45</v>
      </c>
      <c r="E1048" t="s">
        <v>46</v>
      </c>
      <c r="F1048">
        <v>0.20499999999999999</v>
      </c>
      <c r="G1048">
        <v>28.7</v>
      </c>
      <c r="H1048">
        <v>0.186</v>
      </c>
      <c r="I1048">
        <v>26.04</v>
      </c>
      <c r="J1048">
        <v>0.16800000000000001</v>
      </c>
      <c r="K1048">
        <v>23.52</v>
      </c>
      <c r="L1048">
        <v>0</v>
      </c>
      <c r="M1048">
        <v>0</v>
      </c>
      <c r="N1048">
        <v>0</v>
      </c>
      <c r="O1048">
        <v>0</v>
      </c>
      <c r="P1048">
        <v>140</v>
      </c>
      <c r="Q1048">
        <v>0.19400000000000001</v>
      </c>
      <c r="R1048">
        <v>27.16</v>
      </c>
      <c r="S1048">
        <v>0.17599999999999999</v>
      </c>
      <c r="T1048">
        <v>24.64</v>
      </c>
      <c r="U1048">
        <v>0.16400000000000001</v>
      </c>
      <c r="V1048">
        <v>22.96</v>
      </c>
      <c r="W1048">
        <v>0</v>
      </c>
      <c r="X1048">
        <v>0</v>
      </c>
      <c r="Y1048">
        <v>0</v>
      </c>
      <c r="Z1048">
        <v>0</v>
      </c>
      <c r="AB1048">
        <v>202227</v>
      </c>
      <c r="AC1048">
        <v>202247</v>
      </c>
      <c r="AM1048" t="s">
        <v>38</v>
      </c>
      <c r="AN1048" t="s">
        <v>39</v>
      </c>
      <c r="BE1048" t="s">
        <v>40</v>
      </c>
      <c r="BF1048" t="s">
        <v>41</v>
      </c>
    </row>
    <row r="1049" spans="1:58">
      <c r="A1049">
        <v>96295</v>
      </c>
      <c r="B1049" t="s">
        <v>577</v>
      </c>
      <c r="C1049">
        <v>755</v>
      </c>
      <c r="D1049" t="s">
        <v>36</v>
      </c>
      <c r="E1049" t="s">
        <v>37</v>
      </c>
      <c r="F1049">
        <v>0.16800000000000001</v>
      </c>
      <c r="G1049">
        <v>47.04</v>
      </c>
      <c r="H1049">
        <v>0.152</v>
      </c>
      <c r="I1049">
        <v>42.56</v>
      </c>
      <c r="J1049">
        <v>0.13800000000000001</v>
      </c>
      <c r="K1049">
        <v>38.64</v>
      </c>
      <c r="L1049">
        <v>0</v>
      </c>
      <c r="M1049">
        <v>0</v>
      </c>
      <c r="N1049">
        <v>0</v>
      </c>
      <c r="O1049">
        <v>0</v>
      </c>
      <c r="P1049">
        <v>280</v>
      </c>
      <c r="Q1049">
        <v>0.159</v>
      </c>
      <c r="R1049">
        <v>44.52</v>
      </c>
      <c r="S1049">
        <v>0.14399999999999999</v>
      </c>
      <c r="T1049">
        <v>40.32</v>
      </c>
      <c r="U1049">
        <v>0.13400000000000001</v>
      </c>
      <c r="V1049">
        <v>37.520000000000003</v>
      </c>
      <c r="W1049">
        <v>0</v>
      </c>
      <c r="X1049">
        <v>0</v>
      </c>
      <c r="Y1049">
        <v>0</v>
      </c>
      <c r="Z1049">
        <v>0</v>
      </c>
      <c r="AB1049">
        <v>202227</v>
      </c>
      <c r="AC1049">
        <v>202247</v>
      </c>
      <c r="AM1049" t="s">
        <v>38</v>
      </c>
      <c r="AN1049" t="s">
        <v>39</v>
      </c>
      <c r="BE1049" t="s">
        <v>40</v>
      </c>
      <c r="BF1049" t="s">
        <v>41</v>
      </c>
    </row>
    <row r="1050" spans="1:58">
      <c r="A1050">
        <v>96295</v>
      </c>
      <c r="B1050" t="s">
        <v>577</v>
      </c>
      <c r="C1050">
        <v>755</v>
      </c>
      <c r="D1050" t="s">
        <v>45</v>
      </c>
      <c r="E1050" t="s">
        <v>46</v>
      </c>
      <c r="F1050">
        <v>0.20499999999999999</v>
      </c>
      <c r="G1050">
        <v>28.7</v>
      </c>
      <c r="H1050">
        <v>0.186</v>
      </c>
      <c r="I1050">
        <v>26.04</v>
      </c>
      <c r="J1050">
        <v>0.16800000000000001</v>
      </c>
      <c r="K1050">
        <v>23.52</v>
      </c>
      <c r="L1050">
        <v>0</v>
      </c>
      <c r="M1050">
        <v>0</v>
      </c>
      <c r="N1050">
        <v>0</v>
      </c>
      <c r="O1050">
        <v>0</v>
      </c>
      <c r="P1050">
        <v>140</v>
      </c>
      <c r="Q1050">
        <v>0.19400000000000001</v>
      </c>
      <c r="R1050">
        <v>27.16</v>
      </c>
      <c r="S1050">
        <v>0.17599999999999999</v>
      </c>
      <c r="T1050">
        <v>24.64</v>
      </c>
      <c r="U1050">
        <v>0.16400000000000001</v>
      </c>
      <c r="V1050">
        <v>22.96</v>
      </c>
      <c r="W1050">
        <v>0</v>
      </c>
      <c r="X1050">
        <v>0</v>
      </c>
      <c r="Y1050">
        <v>0</v>
      </c>
      <c r="Z1050">
        <v>0</v>
      </c>
      <c r="AB1050">
        <v>202227</v>
      </c>
      <c r="AC1050">
        <v>202247</v>
      </c>
      <c r="AM1050" t="s">
        <v>38</v>
      </c>
      <c r="AN1050" t="s">
        <v>39</v>
      </c>
      <c r="BE1050" t="s">
        <v>40</v>
      </c>
      <c r="BF1050" t="s">
        <v>41</v>
      </c>
    </row>
    <row r="1051" spans="1:58">
      <c r="A1051">
        <v>96296</v>
      </c>
      <c r="B1051" t="s">
        <v>578</v>
      </c>
      <c r="C1051">
        <v>755</v>
      </c>
      <c r="D1051" t="s">
        <v>36</v>
      </c>
      <c r="E1051" t="s">
        <v>37</v>
      </c>
      <c r="F1051">
        <v>0.26200000000000001</v>
      </c>
      <c r="G1051">
        <v>73.36</v>
      </c>
      <c r="H1051">
        <v>0.23699999999999999</v>
      </c>
      <c r="I1051">
        <v>66.36</v>
      </c>
      <c r="J1051">
        <v>0.216</v>
      </c>
      <c r="K1051">
        <v>60.48</v>
      </c>
      <c r="L1051">
        <v>0</v>
      </c>
      <c r="M1051">
        <v>0</v>
      </c>
      <c r="N1051">
        <v>0</v>
      </c>
      <c r="O1051">
        <v>0</v>
      </c>
      <c r="P1051">
        <v>280</v>
      </c>
      <c r="Q1051">
        <v>0.248</v>
      </c>
      <c r="R1051">
        <v>69.44</v>
      </c>
      <c r="S1051">
        <v>0.22500000000000001</v>
      </c>
      <c r="T1051">
        <v>63</v>
      </c>
      <c r="U1051">
        <v>0.21</v>
      </c>
      <c r="V1051">
        <v>58.8</v>
      </c>
      <c r="W1051">
        <v>0</v>
      </c>
      <c r="X1051">
        <v>0</v>
      </c>
      <c r="Y1051">
        <v>0</v>
      </c>
      <c r="Z1051">
        <v>0</v>
      </c>
      <c r="AB1051">
        <v>202227</v>
      </c>
      <c r="AC1051">
        <v>202247</v>
      </c>
      <c r="AM1051" t="s">
        <v>38</v>
      </c>
      <c r="AN1051" t="s">
        <v>39</v>
      </c>
      <c r="BE1051" t="s">
        <v>40</v>
      </c>
      <c r="BF1051" t="s">
        <v>41</v>
      </c>
    </row>
    <row r="1052" spans="1:58">
      <c r="A1052">
        <v>96296</v>
      </c>
      <c r="B1052" t="s">
        <v>578</v>
      </c>
      <c r="C1052">
        <v>755</v>
      </c>
      <c r="D1052" t="s">
        <v>45</v>
      </c>
      <c r="E1052" t="s">
        <v>46</v>
      </c>
      <c r="F1052">
        <v>0.3</v>
      </c>
      <c r="G1052">
        <v>42</v>
      </c>
      <c r="H1052">
        <v>0.27300000000000002</v>
      </c>
      <c r="I1052">
        <v>38.22</v>
      </c>
      <c r="J1052">
        <v>0.248</v>
      </c>
      <c r="K1052">
        <v>34.72</v>
      </c>
      <c r="L1052">
        <v>0</v>
      </c>
      <c r="M1052">
        <v>0</v>
      </c>
      <c r="N1052">
        <v>0</v>
      </c>
      <c r="O1052">
        <v>0</v>
      </c>
      <c r="P1052">
        <v>140</v>
      </c>
      <c r="Q1052">
        <v>0.28399999999999997</v>
      </c>
      <c r="R1052">
        <v>39.76</v>
      </c>
      <c r="S1052">
        <v>0.25900000000000001</v>
      </c>
      <c r="T1052">
        <v>36.26</v>
      </c>
      <c r="U1052">
        <v>0.24199999999999999</v>
      </c>
      <c r="V1052">
        <v>33.880000000000003</v>
      </c>
      <c r="W1052">
        <v>0</v>
      </c>
      <c r="X1052">
        <v>0</v>
      </c>
      <c r="Y1052">
        <v>0</v>
      </c>
      <c r="Z1052">
        <v>0</v>
      </c>
      <c r="AB1052">
        <v>202227</v>
      </c>
      <c r="AC1052">
        <v>202247</v>
      </c>
      <c r="AM1052" t="s">
        <v>38</v>
      </c>
      <c r="AN1052" t="s">
        <v>39</v>
      </c>
      <c r="BE1052" t="s">
        <v>40</v>
      </c>
      <c r="BF1052" t="s">
        <v>41</v>
      </c>
    </row>
    <row r="1053" spans="1:58">
      <c r="A1053">
        <v>96297</v>
      </c>
      <c r="B1053" t="s">
        <v>579</v>
      </c>
      <c r="C1053">
        <v>755</v>
      </c>
      <c r="D1053" t="s">
        <v>36</v>
      </c>
      <c r="E1053" t="s">
        <v>37</v>
      </c>
      <c r="F1053">
        <v>0.26200000000000001</v>
      </c>
      <c r="G1053">
        <v>73.36</v>
      </c>
      <c r="H1053">
        <v>0.23699999999999999</v>
      </c>
      <c r="I1053">
        <v>66.36</v>
      </c>
      <c r="J1053">
        <v>0.216</v>
      </c>
      <c r="K1053">
        <v>60.48</v>
      </c>
      <c r="L1053">
        <v>0</v>
      </c>
      <c r="M1053">
        <v>0</v>
      </c>
      <c r="N1053">
        <v>0</v>
      </c>
      <c r="O1053">
        <v>0</v>
      </c>
      <c r="P1053">
        <v>280</v>
      </c>
      <c r="Q1053">
        <v>0.248</v>
      </c>
      <c r="R1053">
        <v>69.44</v>
      </c>
      <c r="S1053">
        <v>0.22500000000000001</v>
      </c>
      <c r="T1053">
        <v>63</v>
      </c>
      <c r="U1053">
        <v>0.21</v>
      </c>
      <c r="V1053">
        <v>58.8</v>
      </c>
      <c r="W1053">
        <v>0</v>
      </c>
      <c r="X1053">
        <v>0</v>
      </c>
      <c r="Y1053">
        <v>0</v>
      </c>
      <c r="Z1053">
        <v>0</v>
      </c>
      <c r="AB1053">
        <v>202227</v>
      </c>
      <c r="AC1053">
        <v>202247</v>
      </c>
      <c r="AM1053" t="s">
        <v>38</v>
      </c>
      <c r="AN1053" t="s">
        <v>39</v>
      </c>
      <c r="BE1053" t="s">
        <v>40</v>
      </c>
      <c r="BF1053" t="s">
        <v>41</v>
      </c>
    </row>
    <row r="1054" spans="1:58">
      <c r="A1054">
        <v>96297</v>
      </c>
      <c r="B1054" t="s">
        <v>579</v>
      </c>
      <c r="C1054">
        <v>755</v>
      </c>
      <c r="D1054" t="s">
        <v>45</v>
      </c>
      <c r="E1054" t="s">
        <v>46</v>
      </c>
      <c r="F1054">
        <v>0.3</v>
      </c>
      <c r="G1054">
        <v>42</v>
      </c>
      <c r="H1054">
        <v>0.27300000000000002</v>
      </c>
      <c r="I1054">
        <v>38.22</v>
      </c>
      <c r="J1054">
        <v>0.248</v>
      </c>
      <c r="K1054">
        <v>34.72</v>
      </c>
      <c r="L1054">
        <v>0</v>
      </c>
      <c r="M1054">
        <v>0</v>
      </c>
      <c r="N1054">
        <v>0</v>
      </c>
      <c r="O1054">
        <v>0</v>
      </c>
      <c r="P1054">
        <v>140</v>
      </c>
      <c r="Q1054">
        <v>0.28399999999999997</v>
      </c>
      <c r="R1054">
        <v>39.76</v>
      </c>
      <c r="S1054">
        <v>0.25900000000000001</v>
      </c>
      <c r="T1054">
        <v>36.26</v>
      </c>
      <c r="U1054">
        <v>0.24199999999999999</v>
      </c>
      <c r="V1054">
        <v>33.880000000000003</v>
      </c>
      <c r="W1054">
        <v>0</v>
      </c>
      <c r="X1054">
        <v>0</v>
      </c>
      <c r="Y1054">
        <v>0</v>
      </c>
      <c r="Z1054">
        <v>0</v>
      </c>
      <c r="AB1054">
        <v>202227</v>
      </c>
      <c r="AC1054">
        <v>202247</v>
      </c>
      <c r="AM1054" t="s">
        <v>38</v>
      </c>
      <c r="AN1054" t="s">
        <v>39</v>
      </c>
      <c r="BE1054" t="s">
        <v>40</v>
      </c>
      <c r="BF1054" t="s">
        <v>41</v>
      </c>
    </row>
    <row r="1055" spans="1:58">
      <c r="A1055">
        <v>96298</v>
      </c>
      <c r="B1055" t="s">
        <v>580</v>
      </c>
      <c r="C1055">
        <v>755</v>
      </c>
      <c r="D1055" t="s">
        <v>36</v>
      </c>
      <c r="E1055" t="s">
        <v>37</v>
      </c>
      <c r="F1055">
        <v>0.26200000000000001</v>
      </c>
      <c r="G1055">
        <v>73.36</v>
      </c>
      <c r="H1055">
        <v>0.23699999999999999</v>
      </c>
      <c r="I1055">
        <v>66.36</v>
      </c>
      <c r="J1055">
        <v>0.216</v>
      </c>
      <c r="K1055">
        <v>60.48</v>
      </c>
      <c r="L1055">
        <v>0</v>
      </c>
      <c r="M1055">
        <v>0</v>
      </c>
      <c r="N1055">
        <v>0</v>
      </c>
      <c r="O1055">
        <v>0</v>
      </c>
      <c r="P1055">
        <v>280</v>
      </c>
      <c r="Q1055">
        <v>0.248</v>
      </c>
      <c r="R1055">
        <v>69.44</v>
      </c>
      <c r="S1055">
        <v>0.22500000000000001</v>
      </c>
      <c r="T1055">
        <v>63</v>
      </c>
      <c r="U1055">
        <v>0.21</v>
      </c>
      <c r="V1055">
        <v>58.8</v>
      </c>
      <c r="W1055">
        <v>0</v>
      </c>
      <c r="X1055">
        <v>0</v>
      </c>
      <c r="Y1055">
        <v>0</v>
      </c>
      <c r="Z1055">
        <v>0</v>
      </c>
      <c r="AB1055">
        <v>202227</v>
      </c>
      <c r="AC1055">
        <v>202247</v>
      </c>
      <c r="AM1055" t="s">
        <v>38</v>
      </c>
      <c r="AN1055" t="s">
        <v>39</v>
      </c>
      <c r="BE1055" t="s">
        <v>40</v>
      </c>
      <c r="BF1055" t="s">
        <v>41</v>
      </c>
    </row>
    <row r="1056" spans="1:58">
      <c r="A1056">
        <v>96298</v>
      </c>
      <c r="B1056" t="s">
        <v>580</v>
      </c>
      <c r="C1056">
        <v>755</v>
      </c>
      <c r="D1056" t="s">
        <v>45</v>
      </c>
      <c r="E1056" t="s">
        <v>46</v>
      </c>
      <c r="F1056">
        <v>0.3</v>
      </c>
      <c r="G1056">
        <v>42</v>
      </c>
      <c r="H1056">
        <v>0.27300000000000002</v>
      </c>
      <c r="I1056">
        <v>38.22</v>
      </c>
      <c r="J1056">
        <v>0.248</v>
      </c>
      <c r="K1056">
        <v>34.72</v>
      </c>
      <c r="L1056">
        <v>0</v>
      </c>
      <c r="M1056">
        <v>0</v>
      </c>
      <c r="N1056">
        <v>0</v>
      </c>
      <c r="O1056">
        <v>0</v>
      </c>
      <c r="P1056">
        <v>140</v>
      </c>
      <c r="Q1056">
        <v>0.28399999999999997</v>
      </c>
      <c r="R1056">
        <v>39.76</v>
      </c>
      <c r="S1056">
        <v>0.25900000000000001</v>
      </c>
      <c r="T1056">
        <v>36.26</v>
      </c>
      <c r="U1056">
        <v>0.24199999999999999</v>
      </c>
      <c r="V1056">
        <v>33.880000000000003</v>
      </c>
      <c r="W1056">
        <v>0</v>
      </c>
      <c r="X1056">
        <v>0</v>
      </c>
      <c r="Y1056">
        <v>0</v>
      </c>
      <c r="Z1056">
        <v>0</v>
      </c>
      <c r="AB1056">
        <v>202227</v>
      </c>
      <c r="AC1056">
        <v>202247</v>
      </c>
      <c r="AM1056" t="s">
        <v>38</v>
      </c>
      <c r="AN1056" t="s">
        <v>39</v>
      </c>
      <c r="BE1056" t="s">
        <v>40</v>
      </c>
      <c r="BF1056" t="s">
        <v>41</v>
      </c>
    </row>
    <row r="1057" spans="1:58">
      <c r="A1057">
        <v>96299</v>
      </c>
      <c r="B1057" t="s">
        <v>581</v>
      </c>
      <c r="C1057">
        <v>755</v>
      </c>
      <c r="D1057" t="s">
        <v>36</v>
      </c>
      <c r="E1057" t="s">
        <v>37</v>
      </c>
      <c r="F1057">
        <v>0.26200000000000001</v>
      </c>
      <c r="G1057">
        <v>73.36</v>
      </c>
      <c r="H1057">
        <v>0.23699999999999999</v>
      </c>
      <c r="I1057">
        <v>66.36</v>
      </c>
      <c r="J1057">
        <v>0.216</v>
      </c>
      <c r="K1057">
        <v>60.48</v>
      </c>
      <c r="L1057">
        <v>0</v>
      </c>
      <c r="M1057">
        <v>0</v>
      </c>
      <c r="N1057">
        <v>0</v>
      </c>
      <c r="O1057">
        <v>0</v>
      </c>
      <c r="P1057">
        <v>280</v>
      </c>
      <c r="Q1057">
        <v>0.248</v>
      </c>
      <c r="R1057">
        <v>69.44</v>
      </c>
      <c r="S1057">
        <v>0.22500000000000001</v>
      </c>
      <c r="T1057">
        <v>63</v>
      </c>
      <c r="U1057">
        <v>0.21</v>
      </c>
      <c r="V1057">
        <v>58.8</v>
      </c>
      <c r="W1057">
        <v>0</v>
      </c>
      <c r="X1057">
        <v>0</v>
      </c>
      <c r="Y1057">
        <v>0</v>
      </c>
      <c r="Z1057">
        <v>0</v>
      </c>
      <c r="AB1057">
        <v>202227</v>
      </c>
      <c r="AC1057">
        <v>202247</v>
      </c>
      <c r="AM1057" t="s">
        <v>38</v>
      </c>
      <c r="AN1057" t="s">
        <v>39</v>
      </c>
      <c r="BE1057" t="s">
        <v>40</v>
      </c>
      <c r="BF1057" t="s">
        <v>41</v>
      </c>
    </row>
    <row r="1058" spans="1:58">
      <c r="A1058">
        <v>96299</v>
      </c>
      <c r="B1058" t="s">
        <v>581</v>
      </c>
      <c r="C1058">
        <v>755</v>
      </c>
      <c r="D1058" t="s">
        <v>45</v>
      </c>
      <c r="E1058" t="s">
        <v>46</v>
      </c>
      <c r="F1058">
        <v>0.3</v>
      </c>
      <c r="G1058">
        <v>42</v>
      </c>
      <c r="H1058">
        <v>0.27300000000000002</v>
      </c>
      <c r="I1058">
        <v>38.22</v>
      </c>
      <c r="J1058">
        <v>0.248</v>
      </c>
      <c r="K1058">
        <v>34.72</v>
      </c>
      <c r="L1058">
        <v>0</v>
      </c>
      <c r="M1058">
        <v>0</v>
      </c>
      <c r="N1058">
        <v>0</v>
      </c>
      <c r="O1058">
        <v>0</v>
      </c>
      <c r="P1058">
        <v>140</v>
      </c>
      <c r="Q1058">
        <v>0.28399999999999997</v>
      </c>
      <c r="R1058">
        <v>39.76</v>
      </c>
      <c r="S1058">
        <v>0.25900000000000001</v>
      </c>
      <c r="T1058">
        <v>36.26</v>
      </c>
      <c r="U1058">
        <v>0.24199999999999999</v>
      </c>
      <c r="V1058">
        <v>33.880000000000003</v>
      </c>
      <c r="W1058">
        <v>0</v>
      </c>
      <c r="X1058">
        <v>0</v>
      </c>
      <c r="Y1058">
        <v>0</v>
      </c>
      <c r="Z1058">
        <v>0</v>
      </c>
      <c r="AB1058">
        <v>202227</v>
      </c>
      <c r="AC1058">
        <v>202247</v>
      </c>
      <c r="AM1058" t="s">
        <v>38</v>
      </c>
      <c r="AN1058" t="s">
        <v>39</v>
      </c>
      <c r="BE1058" t="s">
        <v>40</v>
      </c>
      <c r="BF1058" t="s">
        <v>41</v>
      </c>
    </row>
    <row r="1059" spans="1:58">
      <c r="A1059">
        <v>96300</v>
      </c>
      <c r="B1059" t="s">
        <v>582</v>
      </c>
      <c r="C1059">
        <v>755</v>
      </c>
      <c r="D1059" t="s">
        <v>36</v>
      </c>
      <c r="E1059" t="s">
        <v>37</v>
      </c>
      <c r="F1059">
        <v>0.26200000000000001</v>
      </c>
      <c r="G1059">
        <v>73.36</v>
      </c>
      <c r="H1059">
        <v>0.23699999999999999</v>
      </c>
      <c r="I1059">
        <v>66.36</v>
      </c>
      <c r="J1059">
        <v>0.216</v>
      </c>
      <c r="K1059">
        <v>60.48</v>
      </c>
      <c r="L1059">
        <v>0</v>
      </c>
      <c r="M1059">
        <v>0</v>
      </c>
      <c r="N1059">
        <v>0</v>
      </c>
      <c r="O1059">
        <v>0</v>
      </c>
      <c r="P1059">
        <v>280</v>
      </c>
      <c r="Q1059">
        <v>0.248</v>
      </c>
      <c r="R1059">
        <v>69.44</v>
      </c>
      <c r="S1059">
        <v>0.22500000000000001</v>
      </c>
      <c r="T1059">
        <v>63</v>
      </c>
      <c r="U1059">
        <v>0.21</v>
      </c>
      <c r="V1059">
        <v>58.8</v>
      </c>
      <c r="W1059">
        <v>0</v>
      </c>
      <c r="X1059">
        <v>0</v>
      </c>
      <c r="Y1059">
        <v>0</v>
      </c>
      <c r="Z1059">
        <v>0</v>
      </c>
      <c r="AB1059">
        <v>202227</v>
      </c>
      <c r="AC1059">
        <v>202247</v>
      </c>
      <c r="AM1059" t="s">
        <v>38</v>
      </c>
      <c r="AN1059" t="s">
        <v>39</v>
      </c>
      <c r="BE1059" t="s">
        <v>40</v>
      </c>
      <c r="BF1059" t="s">
        <v>41</v>
      </c>
    </row>
    <row r="1060" spans="1:58">
      <c r="A1060">
        <v>96300</v>
      </c>
      <c r="B1060" t="s">
        <v>582</v>
      </c>
      <c r="C1060">
        <v>755</v>
      </c>
      <c r="D1060" t="s">
        <v>45</v>
      </c>
      <c r="E1060" t="s">
        <v>46</v>
      </c>
      <c r="F1060">
        <v>0.3</v>
      </c>
      <c r="G1060">
        <v>42</v>
      </c>
      <c r="H1060">
        <v>0.27300000000000002</v>
      </c>
      <c r="I1060">
        <v>38.22</v>
      </c>
      <c r="J1060">
        <v>0.248</v>
      </c>
      <c r="K1060">
        <v>34.72</v>
      </c>
      <c r="L1060">
        <v>0</v>
      </c>
      <c r="M1060">
        <v>0</v>
      </c>
      <c r="N1060">
        <v>0</v>
      </c>
      <c r="O1060">
        <v>0</v>
      </c>
      <c r="P1060">
        <v>140</v>
      </c>
      <c r="Q1060">
        <v>0.28399999999999997</v>
      </c>
      <c r="R1060">
        <v>39.76</v>
      </c>
      <c r="S1060">
        <v>0.25900000000000001</v>
      </c>
      <c r="T1060">
        <v>36.26</v>
      </c>
      <c r="U1060">
        <v>0.24199999999999999</v>
      </c>
      <c r="V1060">
        <v>33.880000000000003</v>
      </c>
      <c r="W1060">
        <v>0</v>
      </c>
      <c r="X1060">
        <v>0</v>
      </c>
      <c r="Y1060">
        <v>0</v>
      </c>
      <c r="Z1060">
        <v>0</v>
      </c>
      <c r="AB1060">
        <v>202227</v>
      </c>
      <c r="AC1060">
        <v>202247</v>
      </c>
      <c r="AM1060" t="s">
        <v>38</v>
      </c>
      <c r="AN1060" t="s">
        <v>39</v>
      </c>
      <c r="BE1060" t="s">
        <v>40</v>
      </c>
      <c r="BF1060" t="s">
        <v>41</v>
      </c>
    </row>
    <row r="1061" spans="1:58">
      <c r="A1061">
        <v>96301</v>
      </c>
      <c r="B1061" t="s">
        <v>583</v>
      </c>
      <c r="C1061">
        <v>755</v>
      </c>
      <c r="D1061" t="s">
        <v>36</v>
      </c>
      <c r="E1061" t="s">
        <v>37</v>
      </c>
      <c r="F1061">
        <v>0.26200000000000001</v>
      </c>
      <c r="G1061">
        <v>73.36</v>
      </c>
      <c r="H1061">
        <v>0.23699999999999999</v>
      </c>
      <c r="I1061">
        <v>66.36</v>
      </c>
      <c r="J1061">
        <v>0.216</v>
      </c>
      <c r="K1061">
        <v>60.48</v>
      </c>
      <c r="L1061">
        <v>0</v>
      </c>
      <c r="M1061">
        <v>0</v>
      </c>
      <c r="N1061">
        <v>0</v>
      </c>
      <c r="O1061">
        <v>0</v>
      </c>
      <c r="P1061">
        <v>280</v>
      </c>
      <c r="Q1061">
        <v>0.248</v>
      </c>
      <c r="R1061">
        <v>69.44</v>
      </c>
      <c r="S1061">
        <v>0.22500000000000001</v>
      </c>
      <c r="T1061">
        <v>63</v>
      </c>
      <c r="U1061">
        <v>0.21</v>
      </c>
      <c r="V1061">
        <v>58.8</v>
      </c>
      <c r="W1061">
        <v>0</v>
      </c>
      <c r="X1061">
        <v>0</v>
      </c>
      <c r="Y1061">
        <v>0</v>
      </c>
      <c r="Z1061">
        <v>0</v>
      </c>
      <c r="AB1061">
        <v>202227</v>
      </c>
      <c r="AC1061">
        <v>202247</v>
      </c>
      <c r="AM1061" t="s">
        <v>38</v>
      </c>
      <c r="AN1061" t="s">
        <v>39</v>
      </c>
      <c r="BE1061" t="s">
        <v>40</v>
      </c>
      <c r="BF1061" t="s">
        <v>41</v>
      </c>
    </row>
    <row r="1062" spans="1:58">
      <c r="A1062">
        <v>96301</v>
      </c>
      <c r="B1062" t="s">
        <v>583</v>
      </c>
      <c r="C1062">
        <v>755</v>
      </c>
      <c r="D1062" t="s">
        <v>45</v>
      </c>
      <c r="E1062" t="s">
        <v>46</v>
      </c>
      <c r="F1062">
        <v>0.3</v>
      </c>
      <c r="G1062">
        <v>42</v>
      </c>
      <c r="H1062">
        <v>0.27300000000000002</v>
      </c>
      <c r="I1062">
        <v>38.22</v>
      </c>
      <c r="J1062">
        <v>0.248</v>
      </c>
      <c r="K1062">
        <v>34.72</v>
      </c>
      <c r="L1062">
        <v>0</v>
      </c>
      <c r="M1062">
        <v>0</v>
      </c>
      <c r="N1062">
        <v>0</v>
      </c>
      <c r="O1062">
        <v>0</v>
      </c>
      <c r="P1062">
        <v>140</v>
      </c>
      <c r="Q1062">
        <v>0.28399999999999997</v>
      </c>
      <c r="R1062">
        <v>39.76</v>
      </c>
      <c r="S1062">
        <v>0.25900000000000001</v>
      </c>
      <c r="T1062">
        <v>36.26</v>
      </c>
      <c r="U1062">
        <v>0.24199999999999999</v>
      </c>
      <c r="V1062">
        <v>33.880000000000003</v>
      </c>
      <c r="W1062">
        <v>0</v>
      </c>
      <c r="X1062">
        <v>0</v>
      </c>
      <c r="Y1062">
        <v>0</v>
      </c>
      <c r="Z1062">
        <v>0</v>
      </c>
      <c r="AB1062">
        <v>202227</v>
      </c>
      <c r="AC1062">
        <v>202247</v>
      </c>
      <c r="AM1062" t="s">
        <v>38</v>
      </c>
      <c r="AN1062" t="s">
        <v>39</v>
      </c>
      <c r="BE1062" t="s">
        <v>40</v>
      </c>
      <c r="BF1062" t="s">
        <v>41</v>
      </c>
    </row>
    <row r="1063" spans="1:58">
      <c r="A1063">
        <v>96302</v>
      </c>
      <c r="B1063" t="s">
        <v>584</v>
      </c>
      <c r="C1063">
        <v>755</v>
      </c>
      <c r="D1063" t="s">
        <v>36</v>
      </c>
      <c r="E1063" t="s">
        <v>37</v>
      </c>
      <c r="F1063">
        <v>0.26200000000000001</v>
      </c>
      <c r="G1063">
        <v>73.36</v>
      </c>
      <c r="H1063">
        <v>0.23699999999999999</v>
      </c>
      <c r="I1063">
        <v>66.36</v>
      </c>
      <c r="J1063">
        <v>0.216</v>
      </c>
      <c r="K1063">
        <v>60.48</v>
      </c>
      <c r="L1063">
        <v>0</v>
      </c>
      <c r="M1063">
        <v>0</v>
      </c>
      <c r="N1063">
        <v>0</v>
      </c>
      <c r="O1063">
        <v>0</v>
      </c>
      <c r="P1063">
        <v>280</v>
      </c>
      <c r="Q1063">
        <v>0.248</v>
      </c>
      <c r="R1063">
        <v>69.44</v>
      </c>
      <c r="S1063">
        <v>0.22500000000000001</v>
      </c>
      <c r="T1063">
        <v>63</v>
      </c>
      <c r="U1063">
        <v>0.21</v>
      </c>
      <c r="V1063">
        <v>58.8</v>
      </c>
      <c r="W1063">
        <v>0</v>
      </c>
      <c r="X1063">
        <v>0</v>
      </c>
      <c r="Y1063">
        <v>0</v>
      </c>
      <c r="Z1063">
        <v>0</v>
      </c>
      <c r="AB1063">
        <v>202227</v>
      </c>
      <c r="AC1063">
        <v>202247</v>
      </c>
      <c r="AM1063" t="s">
        <v>38</v>
      </c>
      <c r="AN1063" t="s">
        <v>39</v>
      </c>
      <c r="BE1063" t="s">
        <v>40</v>
      </c>
      <c r="BF1063" t="s">
        <v>41</v>
      </c>
    </row>
    <row r="1064" spans="1:58">
      <c r="A1064">
        <v>96302</v>
      </c>
      <c r="B1064" t="s">
        <v>584</v>
      </c>
      <c r="C1064">
        <v>755</v>
      </c>
      <c r="D1064" t="s">
        <v>45</v>
      </c>
      <c r="E1064" t="s">
        <v>46</v>
      </c>
      <c r="F1064">
        <v>0.3</v>
      </c>
      <c r="G1064">
        <v>42</v>
      </c>
      <c r="H1064">
        <v>0.27300000000000002</v>
      </c>
      <c r="I1064">
        <v>38.22</v>
      </c>
      <c r="J1064">
        <v>0.248</v>
      </c>
      <c r="K1064">
        <v>34.72</v>
      </c>
      <c r="L1064">
        <v>0</v>
      </c>
      <c r="M1064">
        <v>0</v>
      </c>
      <c r="N1064">
        <v>0</v>
      </c>
      <c r="O1064">
        <v>0</v>
      </c>
      <c r="P1064">
        <v>140</v>
      </c>
      <c r="Q1064">
        <v>0.28399999999999997</v>
      </c>
      <c r="R1064">
        <v>39.76</v>
      </c>
      <c r="S1064">
        <v>0.25900000000000001</v>
      </c>
      <c r="T1064">
        <v>36.26</v>
      </c>
      <c r="U1064">
        <v>0.24199999999999999</v>
      </c>
      <c r="V1064">
        <v>33.880000000000003</v>
      </c>
      <c r="W1064">
        <v>0</v>
      </c>
      <c r="X1064">
        <v>0</v>
      </c>
      <c r="Y1064">
        <v>0</v>
      </c>
      <c r="Z1064">
        <v>0</v>
      </c>
      <c r="AB1064">
        <v>202227</v>
      </c>
      <c r="AC1064">
        <v>202247</v>
      </c>
      <c r="AM1064" t="s">
        <v>38</v>
      </c>
      <c r="AN1064" t="s">
        <v>39</v>
      </c>
      <c r="BE1064" t="s">
        <v>40</v>
      </c>
      <c r="BF1064" t="s">
        <v>41</v>
      </c>
    </row>
    <row r="1065" spans="1:58">
      <c r="A1065">
        <v>96449</v>
      </c>
      <c r="B1065" t="s">
        <v>585</v>
      </c>
      <c r="C1065">
        <v>755</v>
      </c>
      <c r="D1065" t="s">
        <v>36</v>
      </c>
      <c r="E1065" t="s">
        <v>37</v>
      </c>
      <c r="F1065">
        <v>7.9000000000000001E-2</v>
      </c>
      <c r="G1065">
        <v>22.12</v>
      </c>
      <c r="H1065">
        <v>7.1999999999999995E-2</v>
      </c>
      <c r="I1065">
        <v>20.16</v>
      </c>
      <c r="J1065">
        <v>6.6000000000000003E-2</v>
      </c>
      <c r="K1065">
        <v>18.48</v>
      </c>
      <c r="L1065">
        <v>0</v>
      </c>
      <c r="M1065">
        <v>0</v>
      </c>
      <c r="N1065">
        <v>0</v>
      </c>
      <c r="O1065">
        <v>0</v>
      </c>
      <c r="P1065">
        <v>280</v>
      </c>
      <c r="Q1065">
        <v>7.4999999999999997E-2</v>
      </c>
      <c r="R1065">
        <v>21</v>
      </c>
      <c r="S1065">
        <v>6.8000000000000005E-2</v>
      </c>
      <c r="T1065">
        <v>19.04</v>
      </c>
      <c r="U1065">
        <v>6.4000000000000001E-2</v>
      </c>
      <c r="V1065">
        <v>17.920000000000002</v>
      </c>
      <c r="W1065">
        <v>0</v>
      </c>
      <c r="X1065">
        <v>0</v>
      </c>
      <c r="Y1065">
        <v>0</v>
      </c>
      <c r="Z1065">
        <v>0</v>
      </c>
      <c r="AB1065">
        <v>202227</v>
      </c>
      <c r="AC1065">
        <v>202247</v>
      </c>
      <c r="AE1065" t="s">
        <v>71</v>
      </c>
      <c r="AF1065" t="s">
        <v>72</v>
      </c>
      <c r="AM1065" t="s">
        <v>38</v>
      </c>
      <c r="AN1065" t="s">
        <v>39</v>
      </c>
      <c r="BE1065" t="s">
        <v>40</v>
      </c>
      <c r="BF1065" t="s">
        <v>41</v>
      </c>
    </row>
    <row r="1066" spans="1:58">
      <c r="A1066">
        <v>96449</v>
      </c>
      <c r="B1066" t="s">
        <v>585</v>
      </c>
      <c r="C1066">
        <v>755</v>
      </c>
      <c r="D1066" t="s">
        <v>68</v>
      </c>
      <c r="E1066" t="s">
        <v>69</v>
      </c>
      <c r="F1066">
        <v>7.1999999999999995E-2</v>
      </c>
      <c r="G1066">
        <v>27</v>
      </c>
      <c r="H1066">
        <v>6.5000000000000002E-2</v>
      </c>
      <c r="I1066">
        <v>24.37</v>
      </c>
      <c r="J1066">
        <v>5.8999999999999997E-2</v>
      </c>
      <c r="K1066">
        <v>22.12</v>
      </c>
      <c r="L1066">
        <v>0</v>
      </c>
      <c r="M1066">
        <v>0</v>
      </c>
      <c r="N1066">
        <v>0</v>
      </c>
      <c r="O1066">
        <v>0</v>
      </c>
      <c r="P1066">
        <v>375</v>
      </c>
      <c r="Q1066">
        <v>6.8000000000000005E-2</v>
      </c>
      <c r="R1066">
        <v>25.5</v>
      </c>
      <c r="S1066">
        <v>6.2E-2</v>
      </c>
      <c r="T1066">
        <v>23.25</v>
      </c>
      <c r="U1066">
        <v>5.8000000000000003E-2</v>
      </c>
      <c r="V1066">
        <v>21.75</v>
      </c>
      <c r="W1066">
        <v>0</v>
      </c>
      <c r="X1066">
        <v>0</v>
      </c>
      <c r="Y1066">
        <v>0</v>
      </c>
      <c r="Z1066">
        <v>0</v>
      </c>
      <c r="AB1066">
        <v>202227</v>
      </c>
      <c r="AC1066">
        <v>202247</v>
      </c>
      <c r="AE1066" t="s">
        <v>71</v>
      </c>
      <c r="AF1066" t="s">
        <v>72</v>
      </c>
      <c r="AM1066" t="s">
        <v>38</v>
      </c>
      <c r="AN1066" t="s">
        <v>39</v>
      </c>
      <c r="BE1066" t="s">
        <v>40</v>
      </c>
      <c r="BF1066" t="s">
        <v>41</v>
      </c>
    </row>
    <row r="1067" spans="1:58">
      <c r="A1067">
        <v>96449</v>
      </c>
      <c r="B1067" t="s">
        <v>585</v>
      </c>
      <c r="C1067">
        <v>755</v>
      </c>
      <c r="D1067" t="s">
        <v>45</v>
      </c>
      <c r="E1067" t="s">
        <v>46</v>
      </c>
      <c r="F1067">
        <v>0.15</v>
      </c>
      <c r="G1067">
        <v>21</v>
      </c>
      <c r="H1067">
        <v>0.13700000000000001</v>
      </c>
      <c r="I1067">
        <v>19.18</v>
      </c>
      <c r="J1067">
        <v>0.125</v>
      </c>
      <c r="K1067">
        <v>17.5</v>
      </c>
      <c r="L1067">
        <v>0</v>
      </c>
      <c r="M1067">
        <v>0</v>
      </c>
      <c r="N1067">
        <v>0</v>
      </c>
      <c r="O1067">
        <v>0</v>
      </c>
      <c r="P1067">
        <v>140</v>
      </c>
      <c r="Q1067">
        <v>0.14199999999999999</v>
      </c>
      <c r="R1067">
        <v>19.88</v>
      </c>
      <c r="S1067">
        <v>0.13</v>
      </c>
      <c r="T1067">
        <v>18.2</v>
      </c>
      <c r="U1067">
        <v>0.122</v>
      </c>
      <c r="V1067">
        <v>17.079999999999998</v>
      </c>
      <c r="W1067">
        <v>0</v>
      </c>
      <c r="X1067">
        <v>0</v>
      </c>
      <c r="Y1067">
        <v>0</v>
      </c>
      <c r="Z1067">
        <v>0</v>
      </c>
      <c r="AB1067">
        <v>202227</v>
      </c>
      <c r="AC1067">
        <v>202247</v>
      </c>
      <c r="AE1067" t="s">
        <v>71</v>
      </c>
      <c r="AF1067" t="s">
        <v>72</v>
      </c>
      <c r="AM1067" t="s">
        <v>38</v>
      </c>
      <c r="AN1067" t="s">
        <v>39</v>
      </c>
      <c r="BE1067" t="s">
        <v>40</v>
      </c>
      <c r="BF1067" t="s">
        <v>41</v>
      </c>
    </row>
    <row r="1068" spans="1:58">
      <c r="A1068">
        <v>96450</v>
      </c>
      <c r="B1068" t="s">
        <v>586</v>
      </c>
      <c r="C1068">
        <v>755</v>
      </c>
      <c r="D1068" t="s">
        <v>36</v>
      </c>
      <c r="E1068" t="s">
        <v>37</v>
      </c>
      <c r="F1068">
        <v>8.8999999999999996E-2</v>
      </c>
      <c r="G1068">
        <v>24.92</v>
      </c>
      <c r="H1068">
        <v>8.2000000000000003E-2</v>
      </c>
      <c r="I1068">
        <v>22.96</v>
      </c>
      <c r="J1068">
        <v>7.3999999999999996E-2</v>
      </c>
      <c r="K1068">
        <v>20.72</v>
      </c>
      <c r="L1068">
        <v>0</v>
      </c>
      <c r="M1068">
        <v>0</v>
      </c>
      <c r="N1068">
        <v>0</v>
      </c>
      <c r="O1068">
        <v>0</v>
      </c>
      <c r="P1068">
        <v>280</v>
      </c>
      <c r="Q1068">
        <v>8.4000000000000005E-2</v>
      </c>
      <c r="R1068">
        <v>23.52</v>
      </c>
      <c r="S1068">
        <v>7.6999999999999999E-2</v>
      </c>
      <c r="T1068">
        <v>21.56</v>
      </c>
      <c r="U1068">
        <v>7.1999999999999995E-2</v>
      </c>
      <c r="V1068">
        <v>20.16</v>
      </c>
      <c r="W1068">
        <v>0</v>
      </c>
      <c r="X1068">
        <v>0</v>
      </c>
      <c r="Y1068">
        <v>0</v>
      </c>
      <c r="Z1068">
        <v>0</v>
      </c>
      <c r="AB1068">
        <v>202227</v>
      </c>
      <c r="AC1068">
        <v>202247</v>
      </c>
      <c r="AE1068" t="s">
        <v>71</v>
      </c>
      <c r="AF1068" t="s">
        <v>72</v>
      </c>
      <c r="AM1068" t="s">
        <v>38</v>
      </c>
      <c r="AN1068" t="s">
        <v>39</v>
      </c>
      <c r="BE1068" t="s">
        <v>40</v>
      </c>
      <c r="BF1068" t="s">
        <v>41</v>
      </c>
    </row>
    <row r="1069" spans="1:58">
      <c r="A1069">
        <v>96450</v>
      </c>
      <c r="B1069" t="s">
        <v>586</v>
      </c>
      <c r="C1069">
        <v>755</v>
      </c>
      <c r="D1069" t="s">
        <v>45</v>
      </c>
      <c r="E1069" t="s">
        <v>46</v>
      </c>
      <c r="F1069">
        <v>0.17899999999999999</v>
      </c>
      <c r="G1069">
        <v>25.06</v>
      </c>
      <c r="H1069">
        <v>0.16300000000000001</v>
      </c>
      <c r="I1069">
        <v>22.82</v>
      </c>
      <c r="J1069">
        <v>0.14799999999999999</v>
      </c>
      <c r="K1069">
        <v>20.72</v>
      </c>
      <c r="L1069">
        <v>0</v>
      </c>
      <c r="M1069">
        <v>0</v>
      </c>
      <c r="N1069">
        <v>0</v>
      </c>
      <c r="O1069">
        <v>0</v>
      </c>
      <c r="P1069">
        <v>140</v>
      </c>
      <c r="Q1069">
        <v>0.16900000000000001</v>
      </c>
      <c r="R1069">
        <v>23.66</v>
      </c>
      <c r="S1069">
        <v>0.154</v>
      </c>
      <c r="T1069">
        <v>21.56</v>
      </c>
      <c r="U1069">
        <v>0.14399999999999999</v>
      </c>
      <c r="V1069">
        <v>20.16</v>
      </c>
      <c r="W1069">
        <v>0</v>
      </c>
      <c r="X1069">
        <v>0</v>
      </c>
      <c r="Y1069">
        <v>0</v>
      </c>
      <c r="Z1069">
        <v>0</v>
      </c>
      <c r="AB1069">
        <v>202227</v>
      </c>
      <c r="AC1069">
        <v>202247</v>
      </c>
      <c r="AE1069" t="s">
        <v>71</v>
      </c>
      <c r="AF1069" t="s">
        <v>72</v>
      </c>
      <c r="AM1069" t="s">
        <v>38</v>
      </c>
      <c r="AN1069" t="s">
        <v>39</v>
      </c>
      <c r="BE1069" t="s">
        <v>40</v>
      </c>
      <c r="BF1069" t="s">
        <v>41</v>
      </c>
    </row>
    <row r="1070" spans="1:58">
      <c r="A1070">
        <v>96451</v>
      </c>
      <c r="B1070" t="s">
        <v>587</v>
      </c>
      <c r="C1070">
        <v>755</v>
      </c>
      <c r="D1070" t="s">
        <v>36</v>
      </c>
      <c r="E1070" t="s">
        <v>37</v>
      </c>
      <c r="F1070">
        <v>7.8E-2</v>
      </c>
      <c r="G1070">
        <v>21.84</v>
      </c>
      <c r="H1070">
        <v>7.0999999999999994E-2</v>
      </c>
      <c r="I1070">
        <v>19.88</v>
      </c>
      <c r="J1070">
        <v>6.5000000000000002E-2</v>
      </c>
      <c r="K1070">
        <v>18.2</v>
      </c>
      <c r="L1070">
        <v>0</v>
      </c>
      <c r="M1070">
        <v>0</v>
      </c>
      <c r="N1070">
        <v>0</v>
      </c>
      <c r="O1070">
        <v>0</v>
      </c>
      <c r="P1070">
        <v>280</v>
      </c>
      <c r="Q1070">
        <v>7.2999999999999995E-2</v>
      </c>
      <c r="R1070">
        <v>20.440000000000001</v>
      </c>
      <c r="S1070">
        <v>6.7000000000000004E-2</v>
      </c>
      <c r="T1070">
        <v>18.760000000000002</v>
      </c>
      <c r="U1070">
        <v>6.3E-2</v>
      </c>
      <c r="V1070">
        <v>17.64</v>
      </c>
      <c r="W1070">
        <v>0</v>
      </c>
      <c r="X1070">
        <v>0</v>
      </c>
      <c r="Y1070">
        <v>0</v>
      </c>
      <c r="Z1070">
        <v>0</v>
      </c>
      <c r="AB1070">
        <v>202227</v>
      </c>
      <c r="AC1070">
        <v>202247</v>
      </c>
      <c r="AM1070" t="s">
        <v>38</v>
      </c>
      <c r="AN1070" t="s">
        <v>39</v>
      </c>
      <c r="BE1070" t="s">
        <v>40</v>
      </c>
      <c r="BF1070" t="s">
        <v>41</v>
      </c>
    </row>
    <row r="1071" spans="1:58">
      <c r="A1071">
        <v>96451</v>
      </c>
      <c r="B1071" t="s">
        <v>587</v>
      </c>
      <c r="C1071">
        <v>755</v>
      </c>
      <c r="D1071" t="s">
        <v>45</v>
      </c>
      <c r="E1071" t="s">
        <v>46</v>
      </c>
      <c r="F1071">
        <v>0.106</v>
      </c>
      <c r="G1071">
        <v>14.84</v>
      </c>
      <c r="H1071">
        <v>9.6000000000000002E-2</v>
      </c>
      <c r="I1071">
        <v>13.44</v>
      </c>
      <c r="J1071">
        <v>8.7999999999999995E-2</v>
      </c>
      <c r="K1071">
        <v>12.32</v>
      </c>
      <c r="L1071">
        <v>0</v>
      </c>
      <c r="M1071">
        <v>0</v>
      </c>
      <c r="N1071">
        <v>0</v>
      </c>
      <c r="O1071">
        <v>0</v>
      </c>
      <c r="P1071">
        <v>140</v>
      </c>
      <c r="Q1071">
        <v>0.1</v>
      </c>
      <c r="R1071">
        <v>14</v>
      </c>
      <c r="S1071">
        <v>9.0999999999999998E-2</v>
      </c>
      <c r="T1071">
        <v>12.74</v>
      </c>
      <c r="U1071">
        <v>8.5000000000000006E-2</v>
      </c>
      <c r="V1071">
        <v>11.9</v>
      </c>
      <c r="W1071">
        <v>0</v>
      </c>
      <c r="X1071">
        <v>0</v>
      </c>
      <c r="Y1071">
        <v>0</v>
      </c>
      <c r="Z1071">
        <v>0</v>
      </c>
      <c r="AB1071">
        <v>202227</v>
      </c>
      <c r="AC1071">
        <v>202247</v>
      </c>
      <c r="AM1071" t="s">
        <v>38</v>
      </c>
      <c r="AN1071" t="s">
        <v>39</v>
      </c>
      <c r="BE1071" t="s">
        <v>40</v>
      </c>
      <c r="BF1071" t="s">
        <v>41</v>
      </c>
    </row>
    <row r="1072" spans="1:58">
      <c r="A1072">
        <v>96452</v>
      </c>
      <c r="B1072" t="s">
        <v>588</v>
      </c>
      <c r="C1072">
        <v>755</v>
      </c>
      <c r="D1072" t="s">
        <v>36</v>
      </c>
      <c r="E1072" t="s">
        <v>37</v>
      </c>
      <c r="F1072">
        <v>7.8E-2</v>
      </c>
      <c r="G1072">
        <v>21.84</v>
      </c>
      <c r="H1072">
        <v>7.0999999999999994E-2</v>
      </c>
      <c r="I1072">
        <v>19.88</v>
      </c>
      <c r="J1072">
        <v>6.5000000000000002E-2</v>
      </c>
      <c r="K1072">
        <v>18.2</v>
      </c>
      <c r="L1072">
        <v>0</v>
      </c>
      <c r="M1072">
        <v>0</v>
      </c>
      <c r="N1072">
        <v>0</v>
      </c>
      <c r="O1072">
        <v>0</v>
      </c>
      <c r="P1072">
        <v>280</v>
      </c>
      <c r="Q1072">
        <v>7.2999999999999995E-2</v>
      </c>
      <c r="R1072">
        <v>20.440000000000001</v>
      </c>
      <c r="S1072">
        <v>6.7000000000000004E-2</v>
      </c>
      <c r="T1072">
        <v>18.760000000000002</v>
      </c>
      <c r="U1072">
        <v>6.3E-2</v>
      </c>
      <c r="V1072">
        <v>17.64</v>
      </c>
      <c r="W1072">
        <v>0</v>
      </c>
      <c r="X1072">
        <v>0</v>
      </c>
      <c r="Y1072">
        <v>0</v>
      </c>
      <c r="Z1072">
        <v>0</v>
      </c>
      <c r="AB1072">
        <v>202227</v>
      </c>
      <c r="AC1072">
        <v>202247</v>
      </c>
      <c r="AM1072" t="s">
        <v>38</v>
      </c>
      <c r="AN1072" t="s">
        <v>39</v>
      </c>
      <c r="BE1072" t="s">
        <v>40</v>
      </c>
      <c r="BF1072" t="s">
        <v>41</v>
      </c>
    </row>
    <row r="1073" spans="1:58">
      <c r="A1073">
        <v>96452</v>
      </c>
      <c r="B1073" t="s">
        <v>588</v>
      </c>
      <c r="C1073">
        <v>755</v>
      </c>
      <c r="D1073" t="s">
        <v>45</v>
      </c>
      <c r="E1073" t="s">
        <v>46</v>
      </c>
      <c r="F1073">
        <v>0.106</v>
      </c>
      <c r="G1073">
        <v>14.84</v>
      </c>
      <c r="H1073">
        <v>9.6000000000000002E-2</v>
      </c>
      <c r="I1073">
        <v>13.44</v>
      </c>
      <c r="J1073">
        <v>8.7999999999999995E-2</v>
      </c>
      <c r="K1073">
        <v>12.32</v>
      </c>
      <c r="L1073">
        <v>0</v>
      </c>
      <c r="M1073">
        <v>0</v>
      </c>
      <c r="N1073">
        <v>0</v>
      </c>
      <c r="O1073">
        <v>0</v>
      </c>
      <c r="P1073">
        <v>140</v>
      </c>
      <c r="Q1073">
        <v>0.1</v>
      </c>
      <c r="R1073">
        <v>14</v>
      </c>
      <c r="S1073">
        <v>9.0999999999999998E-2</v>
      </c>
      <c r="T1073">
        <v>12.74</v>
      </c>
      <c r="U1073">
        <v>8.5000000000000006E-2</v>
      </c>
      <c r="V1073">
        <v>11.9</v>
      </c>
      <c r="W1073">
        <v>0</v>
      </c>
      <c r="X1073">
        <v>0</v>
      </c>
      <c r="Y1073">
        <v>0</v>
      </c>
      <c r="Z1073">
        <v>0</v>
      </c>
      <c r="AB1073">
        <v>202227</v>
      </c>
      <c r="AC1073">
        <v>202247</v>
      </c>
      <c r="AM1073" t="s">
        <v>38</v>
      </c>
      <c r="AN1073" t="s">
        <v>39</v>
      </c>
      <c r="BE1073" t="s">
        <v>40</v>
      </c>
      <c r="BF1073" t="s">
        <v>41</v>
      </c>
    </row>
    <row r="1074" spans="1:58">
      <c r="A1074">
        <v>96453</v>
      </c>
      <c r="B1074" t="s">
        <v>589</v>
      </c>
      <c r="C1074">
        <v>755</v>
      </c>
      <c r="D1074" t="s">
        <v>36</v>
      </c>
      <c r="E1074" t="s">
        <v>37</v>
      </c>
      <c r="F1074">
        <v>7.8E-2</v>
      </c>
      <c r="G1074">
        <v>21.84</v>
      </c>
      <c r="H1074">
        <v>7.0999999999999994E-2</v>
      </c>
      <c r="I1074">
        <v>19.88</v>
      </c>
      <c r="J1074">
        <v>6.5000000000000002E-2</v>
      </c>
      <c r="K1074">
        <v>18.2</v>
      </c>
      <c r="L1074">
        <v>0</v>
      </c>
      <c r="M1074">
        <v>0</v>
      </c>
      <c r="N1074">
        <v>0</v>
      </c>
      <c r="O1074">
        <v>0</v>
      </c>
      <c r="P1074">
        <v>280</v>
      </c>
      <c r="Q1074">
        <v>7.2999999999999995E-2</v>
      </c>
      <c r="R1074">
        <v>20.440000000000001</v>
      </c>
      <c r="S1074">
        <v>6.7000000000000004E-2</v>
      </c>
      <c r="T1074">
        <v>18.760000000000002</v>
      </c>
      <c r="U1074">
        <v>6.3E-2</v>
      </c>
      <c r="V1074">
        <v>17.64</v>
      </c>
      <c r="W1074">
        <v>0</v>
      </c>
      <c r="X1074">
        <v>0</v>
      </c>
      <c r="Y1074">
        <v>0</v>
      </c>
      <c r="Z1074">
        <v>0</v>
      </c>
      <c r="AB1074">
        <v>202227</v>
      </c>
      <c r="AC1074">
        <v>202247</v>
      </c>
      <c r="AM1074" t="s">
        <v>38</v>
      </c>
      <c r="AN1074" t="s">
        <v>39</v>
      </c>
      <c r="BE1074" t="s">
        <v>40</v>
      </c>
      <c r="BF1074" t="s">
        <v>41</v>
      </c>
    </row>
    <row r="1075" spans="1:58">
      <c r="A1075">
        <v>96453</v>
      </c>
      <c r="B1075" t="s">
        <v>589</v>
      </c>
      <c r="C1075">
        <v>755</v>
      </c>
      <c r="D1075" t="s">
        <v>45</v>
      </c>
      <c r="E1075" t="s">
        <v>46</v>
      </c>
      <c r="F1075">
        <v>0.106</v>
      </c>
      <c r="G1075">
        <v>14.84</v>
      </c>
      <c r="H1075">
        <v>9.6000000000000002E-2</v>
      </c>
      <c r="I1075">
        <v>13.44</v>
      </c>
      <c r="J1075">
        <v>8.7999999999999995E-2</v>
      </c>
      <c r="K1075">
        <v>12.32</v>
      </c>
      <c r="L1075">
        <v>0</v>
      </c>
      <c r="M1075">
        <v>0</v>
      </c>
      <c r="N1075">
        <v>0</v>
      </c>
      <c r="O1075">
        <v>0</v>
      </c>
      <c r="P1075">
        <v>140</v>
      </c>
      <c r="Q1075">
        <v>0.1</v>
      </c>
      <c r="R1075">
        <v>14</v>
      </c>
      <c r="S1075">
        <v>9.0999999999999998E-2</v>
      </c>
      <c r="T1075">
        <v>12.74</v>
      </c>
      <c r="U1075">
        <v>8.5000000000000006E-2</v>
      </c>
      <c r="V1075">
        <v>11.9</v>
      </c>
      <c r="W1075">
        <v>0</v>
      </c>
      <c r="X1075">
        <v>0</v>
      </c>
      <c r="Y1075">
        <v>0</v>
      </c>
      <c r="Z1075">
        <v>0</v>
      </c>
      <c r="AB1075">
        <v>202227</v>
      </c>
      <c r="AC1075">
        <v>202247</v>
      </c>
      <c r="AM1075" t="s">
        <v>38</v>
      </c>
      <c r="AN1075" t="s">
        <v>39</v>
      </c>
      <c r="BE1075" t="s">
        <v>40</v>
      </c>
      <c r="BF1075" t="s">
        <v>41</v>
      </c>
    </row>
    <row r="1076" spans="1:58">
      <c r="A1076">
        <v>96454</v>
      </c>
      <c r="B1076" t="s">
        <v>590</v>
      </c>
      <c r="C1076">
        <v>755</v>
      </c>
      <c r="D1076" t="s">
        <v>36</v>
      </c>
      <c r="E1076" t="s">
        <v>37</v>
      </c>
      <c r="F1076">
        <v>7.8E-2</v>
      </c>
      <c r="G1076">
        <v>21.84</v>
      </c>
      <c r="H1076">
        <v>7.0999999999999994E-2</v>
      </c>
      <c r="I1076">
        <v>19.88</v>
      </c>
      <c r="J1076">
        <v>6.5000000000000002E-2</v>
      </c>
      <c r="K1076">
        <v>18.2</v>
      </c>
      <c r="L1076">
        <v>0</v>
      </c>
      <c r="M1076">
        <v>0</v>
      </c>
      <c r="N1076">
        <v>0</v>
      </c>
      <c r="O1076">
        <v>0</v>
      </c>
      <c r="P1076">
        <v>280</v>
      </c>
      <c r="Q1076">
        <v>7.2999999999999995E-2</v>
      </c>
      <c r="R1076">
        <v>20.440000000000001</v>
      </c>
      <c r="S1076">
        <v>6.7000000000000004E-2</v>
      </c>
      <c r="T1076">
        <v>18.760000000000002</v>
      </c>
      <c r="U1076">
        <v>6.3E-2</v>
      </c>
      <c r="V1076">
        <v>17.64</v>
      </c>
      <c r="W1076">
        <v>0</v>
      </c>
      <c r="X1076">
        <v>0</v>
      </c>
      <c r="Y1076">
        <v>0</v>
      </c>
      <c r="Z1076">
        <v>0</v>
      </c>
      <c r="AB1076">
        <v>202227</v>
      </c>
      <c r="AC1076">
        <v>202247</v>
      </c>
      <c r="AM1076" t="s">
        <v>38</v>
      </c>
      <c r="AN1076" t="s">
        <v>39</v>
      </c>
      <c r="BE1076" t="s">
        <v>40</v>
      </c>
      <c r="BF1076" t="s">
        <v>41</v>
      </c>
    </row>
    <row r="1077" spans="1:58">
      <c r="A1077">
        <v>96454</v>
      </c>
      <c r="B1077" t="s">
        <v>590</v>
      </c>
      <c r="C1077">
        <v>755</v>
      </c>
      <c r="D1077" t="s">
        <v>45</v>
      </c>
      <c r="E1077" t="s">
        <v>46</v>
      </c>
      <c r="F1077">
        <v>0.106</v>
      </c>
      <c r="G1077">
        <v>14.84</v>
      </c>
      <c r="H1077">
        <v>9.6000000000000002E-2</v>
      </c>
      <c r="I1077">
        <v>13.44</v>
      </c>
      <c r="J1077">
        <v>8.7999999999999995E-2</v>
      </c>
      <c r="K1077">
        <v>12.32</v>
      </c>
      <c r="L1077">
        <v>0</v>
      </c>
      <c r="M1077">
        <v>0</v>
      </c>
      <c r="N1077">
        <v>0</v>
      </c>
      <c r="O1077">
        <v>0</v>
      </c>
      <c r="P1077">
        <v>140</v>
      </c>
      <c r="Q1077">
        <v>0.1</v>
      </c>
      <c r="R1077">
        <v>14</v>
      </c>
      <c r="S1077">
        <v>9.0999999999999998E-2</v>
      </c>
      <c r="T1077">
        <v>12.74</v>
      </c>
      <c r="U1077">
        <v>8.5000000000000006E-2</v>
      </c>
      <c r="V1077">
        <v>11.9</v>
      </c>
      <c r="W1077">
        <v>0</v>
      </c>
      <c r="X1077">
        <v>0</v>
      </c>
      <c r="Y1077">
        <v>0</v>
      </c>
      <c r="Z1077">
        <v>0</v>
      </c>
      <c r="AB1077">
        <v>202227</v>
      </c>
      <c r="AC1077">
        <v>202247</v>
      </c>
      <c r="AM1077" t="s">
        <v>38</v>
      </c>
      <c r="AN1077" t="s">
        <v>39</v>
      </c>
      <c r="BE1077" t="s">
        <v>40</v>
      </c>
      <c r="BF1077" t="s">
        <v>41</v>
      </c>
    </row>
    <row r="1078" spans="1:58">
      <c r="A1078">
        <v>96455</v>
      </c>
      <c r="B1078" t="s">
        <v>591</v>
      </c>
      <c r="C1078">
        <v>755</v>
      </c>
      <c r="D1078" t="s">
        <v>57</v>
      </c>
      <c r="E1078" t="s">
        <v>58</v>
      </c>
      <c r="F1078">
        <v>0.25</v>
      </c>
      <c r="G1078">
        <v>21</v>
      </c>
      <c r="H1078">
        <v>0.22700000000000001</v>
      </c>
      <c r="I1078">
        <v>19.059999999999999</v>
      </c>
      <c r="J1078">
        <v>0.20699999999999999</v>
      </c>
      <c r="K1078">
        <v>17.38</v>
      </c>
      <c r="L1078">
        <v>0</v>
      </c>
      <c r="M1078">
        <v>0</v>
      </c>
      <c r="N1078">
        <v>0</v>
      </c>
      <c r="O1078">
        <v>0</v>
      </c>
      <c r="P1078">
        <v>84</v>
      </c>
      <c r="Q1078">
        <v>0.23699999999999999</v>
      </c>
      <c r="R1078">
        <v>19.899999999999999</v>
      </c>
      <c r="S1078">
        <v>0.216</v>
      </c>
      <c r="T1078">
        <v>18.14</v>
      </c>
      <c r="U1078">
        <v>0.20200000000000001</v>
      </c>
      <c r="V1078">
        <v>16.96</v>
      </c>
      <c r="W1078">
        <v>0</v>
      </c>
      <c r="X1078">
        <v>0</v>
      </c>
      <c r="Y1078">
        <v>0</v>
      </c>
      <c r="Z1078">
        <v>0</v>
      </c>
      <c r="AB1078">
        <v>202227</v>
      </c>
      <c r="AC1078">
        <v>202247</v>
      </c>
      <c r="AE1078" t="s">
        <v>71</v>
      </c>
      <c r="AF1078" t="s">
        <v>72</v>
      </c>
      <c r="AO1078" t="s">
        <v>121</v>
      </c>
      <c r="AP1078" t="s">
        <v>122</v>
      </c>
      <c r="BE1078" t="s">
        <v>40</v>
      </c>
      <c r="BF1078" t="s">
        <v>41</v>
      </c>
    </row>
    <row r="1079" spans="1:58">
      <c r="A1079">
        <v>96456</v>
      </c>
      <c r="B1079" t="s">
        <v>592</v>
      </c>
      <c r="C1079">
        <v>755</v>
      </c>
      <c r="D1079" t="s">
        <v>36</v>
      </c>
      <c r="E1079" t="s">
        <v>37</v>
      </c>
      <c r="F1079">
        <v>7.8E-2</v>
      </c>
      <c r="G1079">
        <v>21.84</v>
      </c>
      <c r="H1079">
        <v>7.0999999999999994E-2</v>
      </c>
      <c r="I1079">
        <v>19.88</v>
      </c>
      <c r="J1079">
        <v>6.5000000000000002E-2</v>
      </c>
      <c r="K1079">
        <v>18.2</v>
      </c>
      <c r="L1079">
        <v>0</v>
      </c>
      <c r="M1079">
        <v>0</v>
      </c>
      <c r="N1079">
        <v>0</v>
      </c>
      <c r="O1079">
        <v>0</v>
      </c>
      <c r="P1079">
        <v>280</v>
      </c>
      <c r="Q1079">
        <v>7.2999999999999995E-2</v>
      </c>
      <c r="R1079">
        <v>20.440000000000001</v>
      </c>
      <c r="S1079">
        <v>6.7000000000000004E-2</v>
      </c>
      <c r="T1079">
        <v>18.760000000000002</v>
      </c>
      <c r="U1079">
        <v>6.3E-2</v>
      </c>
      <c r="V1079">
        <v>17.64</v>
      </c>
      <c r="W1079">
        <v>0</v>
      </c>
      <c r="X1079">
        <v>0</v>
      </c>
      <c r="Y1079">
        <v>0</v>
      </c>
      <c r="Z1079">
        <v>0</v>
      </c>
      <c r="AB1079">
        <v>202227</v>
      </c>
      <c r="AC1079">
        <v>202247</v>
      </c>
      <c r="AE1079" t="s">
        <v>71</v>
      </c>
      <c r="AF1079" t="s">
        <v>72</v>
      </c>
      <c r="AM1079" t="s">
        <v>38</v>
      </c>
      <c r="AN1079" t="s">
        <v>39</v>
      </c>
      <c r="BE1079" t="s">
        <v>40</v>
      </c>
      <c r="BF1079" t="s">
        <v>41</v>
      </c>
    </row>
    <row r="1080" spans="1:58">
      <c r="A1080">
        <v>96456</v>
      </c>
      <c r="B1080" t="s">
        <v>592</v>
      </c>
      <c r="C1080">
        <v>755</v>
      </c>
      <c r="D1080" t="s">
        <v>45</v>
      </c>
      <c r="E1080" t="s">
        <v>46</v>
      </c>
      <c r="F1080">
        <v>0.106</v>
      </c>
      <c r="G1080">
        <v>14.84</v>
      </c>
      <c r="H1080">
        <v>9.6000000000000002E-2</v>
      </c>
      <c r="I1080">
        <v>13.44</v>
      </c>
      <c r="J1080">
        <v>8.7999999999999995E-2</v>
      </c>
      <c r="K1080">
        <v>12.32</v>
      </c>
      <c r="L1080">
        <v>0</v>
      </c>
      <c r="M1080">
        <v>0</v>
      </c>
      <c r="N1080">
        <v>0</v>
      </c>
      <c r="O1080">
        <v>0</v>
      </c>
      <c r="P1080">
        <v>140</v>
      </c>
      <c r="Q1080">
        <v>0.1</v>
      </c>
      <c r="R1080">
        <v>14</v>
      </c>
      <c r="S1080">
        <v>9.0999999999999998E-2</v>
      </c>
      <c r="T1080">
        <v>12.74</v>
      </c>
      <c r="U1080">
        <v>8.5000000000000006E-2</v>
      </c>
      <c r="V1080">
        <v>11.9</v>
      </c>
      <c r="W1080">
        <v>0</v>
      </c>
      <c r="X1080">
        <v>0</v>
      </c>
      <c r="Y1080">
        <v>0</v>
      </c>
      <c r="Z1080">
        <v>0</v>
      </c>
      <c r="AB1080">
        <v>202227</v>
      </c>
      <c r="AC1080">
        <v>202247</v>
      </c>
      <c r="AE1080" t="s">
        <v>71</v>
      </c>
      <c r="AF1080" t="s">
        <v>72</v>
      </c>
      <c r="AM1080" t="s">
        <v>38</v>
      </c>
      <c r="AN1080" t="s">
        <v>39</v>
      </c>
      <c r="BE1080" t="s">
        <v>40</v>
      </c>
      <c r="BF1080" t="s">
        <v>41</v>
      </c>
    </row>
    <row r="1081" spans="1:58">
      <c r="A1081">
        <v>96457</v>
      </c>
      <c r="B1081" t="s">
        <v>593</v>
      </c>
      <c r="C1081">
        <v>755</v>
      </c>
      <c r="D1081" t="s">
        <v>36</v>
      </c>
      <c r="E1081" t="s">
        <v>37</v>
      </c>
      <c r="F1081">
        <v>0.26200000000000001</v>
      </c>
      <c r="G1081">
        <v>73.36</v>
      </c>
      <c r="H1081">
        <v>0.23699999999999999</v>
      </c>
      <c r="I1081">
        <v>66.36</v>
      </c>
      <c r="J1081">
        <v>0.216</v>
      </c>
      <c r="K1081">
        <v>60.48</v>
      </c>
      <c r="L1081">
        <v>0</v>
      </c>
      <c r="M1081">
        <v>0</v>
      </c>
      <c r="N1081">
        <v>0</v>
      </c>
      <c r="O1081">
        <v>0</v>
      </c>
      <c r="P1081">
        <v>280</v>
      </c>
      <c r="Q1081">
        <v>0.248</v>
      </c>
      <c r="R1081">
        <v>69.44</v>
      </c>
      <c r="S1081">
        <v>0.22500000000000001</v>
      </c>
      <c r="T1081">
        <v>63</v>
      </c>
      <c r="U1081">
        <v>0.21</v>
      </c>
      <c r="V1081">
        <v>58.8</v>
      </c>
      <c r="W1081">
        <v>0</v>
      </c>
      <c r="X1081">
        <v>0</v>
      </c>
      <c r="Y1081">
        <v>0</v>
      </c>
      <c r="Z1081">
        <v>0</v>
      </c>
      <c r="AB1081">
        <v>202227</v>
      </c>
      <c r="AC1081">
        <v>202247</v>
      </c>
      <c r="AE1081" t="s">
        <v>71</v>
      </c>
      <c r="AF1081" t="s">
        <v>72</v>
      </c>
      <c r="AM1081" t="s">
        <v>38</v>
      </c>
      <c r="AN1081" t="s">
        <v>39</v>
      </c>
      <c r="BE1081" t="s">
        <v>40</v>
      </c>
      <c r="BF1081" t="s">
        <v>41</v>
      </c>
    </row>
    <row r="1082" spans="1:58">
      <c r="A1082">
        <v>96457</v>
      </c>
      <c r="B1082" t="s">
        <v>593</v>
      </c>
      <c r="C1082">
        <v>755</v>
      </c>
      <c r="D1082" t="s">
        <v>45</v>
      </c>
      <c r="E1082" t="s">
        <v>46</v>
      </c>
      <c r="F1082">
        <v>0.32200000000000001</v>
      </c>
      <c r="G1082">
        <v>45.08</v>
      </c>
      <c r="H1082">
        <v>0.29199999999999998</v>
      </c>
      <c r="I1082">
        <v>40.880000000000003</v>
      </c>
      <c r="J1082">
        <v>0.26600000000000001</v>
      </c>
      <c r="K1082">
        <v>37.24</v>
      </c>
      <c r="L1082">
        <v>0</v>
      </c>
      <c r="M1082">
        <v>0</v>
      </c>
      <c r="N1082">
        <v>0</v>
      </c>
      <c r="O1082">
        <v>0</v>
      </c>
      <c r="P1082">
        <v>140</v>
      </c>
      <c r="Q1082">
        <v>0.30499999999999999</v>
      </c>
      <c r="R1082">
        <v>42.7</v>
      </c>
      <c r="S1082">
        <v>0.27700000000000002</v>
      </c>
      <c r="T1082">
        <v>38.78</v>
      </c>
      <c r="U1082">
        <v>0.25900000000000001</v>
      </c>
      <c r="V1082">
        <v>36.26</v>
      </c>
      <c r="W1082">
        <v>0</v>
      </c>
      <c r="X1082">
        <v>0</v>
      </c>
      <c r="Y1082">
        <v>0</v>
      </c>
      <c r="Z1082">
        <v>0</v>
      </c>
      <c r="AB1082">
        <v>202227</v>
      </c>
      <c r="AC1082">
        <v>202247</v>
      </c>
      <c r="AE1082" t="s">
        <v>71</v>
      </c>
      <c r="AF1082" t="s">
        <v>72</v>
      </c>
      <c r="AM1082" t="s">
        <v>38</v>
      </c>
      <c r="AN1082" t="s">
        <v>39</v>
      </c>
      <c r="BE1082" t="s">
        <v>40</v>
      </c>
      <c r="BF1082" t="s">
        <v>41</v>
      </c>
    </row>
    <row r="1083" spans="1:58">
      <c r="A1083">
        <v>96458</v>
      </c>
      <c r="B1083" t="s">
        <v>594</v>
      </c>
      <c r="C1083">
        <v>755</v>
      </c>
      <c r="D1083" t="s">
        <v>36</v>
      </c>
      <c r="E1083" t="s">
        <v>37</v>
      </c>
      <c r="F1083">
        <v>0.26200000000000001</v>
      </c>
      <c r="G1083">
        <v>73.36</v>
      </c>
      <c r="H1083">
        <v>0.23699999999999999</v>
      </c>
      <c r="I1083">
        <v>66.36</v>
      </c>
      <c r="J1083">
        <v>0.216</v>
      </c>
      <c r="K1083">
        <v>60.48</v>
      </c>
      <c r="L1083">
        <v>0</v>
      </c>
      <c r="M1083">
        <v>0</v>
      </c>
      <c r="N1083">
        <v>0</v>
      </c>
      <c r="O1083">
        <v>0</v>
      </c>
      <c r="P1083">
        <v>280</v>
      </c>
      <c r="Q1083">
        <v>0.248</v>
      </c>
      <c r="R1083">
        <v>69.44</v>
      </c>
      <c r="S1083">
        <v>0.22500000000000001</v>
      </c>
      <c r="T1083">
        <v>63</v>
      </c>
      <c r="U1083">
        <v>0.21</v>
      </c>
      <c r="V1083">
        <v>58.8</v>
      </c>
      <c r="W1083">
        <v>0</v>
      </c>
      <c r="X1083">
        <v>0</v>
      </c>
      <c r="Y1083">
        <v>0</v>
      </c>
      <c r="Z1083">
        <v>0</v>
      </c>
      <c r="AB1083">
        <v>202227</v>
      </c>
      <c r="AC1083">
        <v>202247</v>
      </c>
      <c r="AM1083" t="s">
        <v>38</v>
      </c>
      <c r="AN1083" t="s">
        <v>39</v>
      </c>
      <c r="BE1083" t="s">
        <v>40</v>
      </c>
      <c r="BF1083" t="s">
        <v>41</v>
      </c>
    </row>
    <row r="1084" spans="1:58">
      <c r="A1084">
        <v>96458</v>
      </c>
      <c r="B1084" t="s">
        <v>594</v>
      </c>
      <c r="C1084">
        <v>755</v>
      </c>
      <c r="D1084" t="s">
        <v>45</v>
      </c>
      <c r="E1084" t="s">
        <v>46</v>
      </c>
      <c r="F1084">
        <v>0.3</v>
      </c>
      <c r="G1084">
        <v>42</v>
      </c>
      <c r="H1084">
        <v>0.27300000000000002</v>
      </c>
      <c r="I1084">
        <v>38.22</v>
      </c>
      <c r="J1084">
        <v>0.248</v>
      </c>
      <c r="K1084">
        <v>34.72</v>
      </c>
      <c r="L1084">
        <v>0</v>
      </c>
      <c r="M1084">
        <v>0</v>
      </c>
      <c r="N1084">
        <v>0</v>
      </c>
      <c r="O1084">
        <v>0</v>
      </c>
      <c r="P1084">
        <v>140</v>
      </c>
      <c r="Q1084">
        <v>0.28399999999999997</v>
      </c>
      <c r="R1084">
        <v>39.76</v>
      </c>
      <c r="S1084">
        <v>0.25900000000000001</v>
      </c>
      <c r="T1084">
        <v>36.26</v>
      </c>
      <c r="U1084">
        <v>0.24199999999999999</v>
      </c>
      <c r="V1084">
        <v>33.880000000000003</v>
      </c>
      <c r="W1084">
        <v>0</v>
      </c>
      <c r="X1084">
        <v>0</v>
      </c>
      <c r="Y1084">
        <v>0</v>
      </c>
      <c r="Z1084">
        <v>0</v>
      </c>
      <c r="AB1084">
        <v>202227</v>
      </c>
      <c r="AC1084">
        <v>202247</v>
      </c>
      <c r="AM1084" t="s">
        <v>38</v>
      </c>
      <c r="AN1084" t="s">
        <v>39</v>
      </c>
      <c r="BE1084" t="s">
        <v>40</v>
      </c>
      <c r="BF1084" t="s">
        <v>41</v>
      </c>
    </row>
    <row r="1085" spans="1:58">
      <c r="A1085">
        <v>96459</v>
      </c>
      <c r="B1085" t="s">
        <v>595</v>
      </c>
      <c r="C1085">
        <v>755</v>
      </c>
      <c r="D1085" t="s">
        <v>36</v>
      </c>
      <c r="E1085" t="s">
        <v>37</v>
      </c>
      <c r="F1085">
        <v>0.26200000000000001</v>
      </c>
      <c r="G1085">
        <v>73.36</v>
      </c>
      <c r="H1085">
        <v>0.23699999999999999</v>
      </c>
      <c r="I1085">
        <v>66.36</v>
      </c>
      <c r="J1085">
        <v>0.216</v>
      </c>
      <c r="K1085">
        <v>60.48</v>
      </c>
      <c r="L1085">
        <v>0</v>
      </c>
      <c r="M1085">
        <v>0</v>
      </c>
      <c r="N1085">
        <v>0</v>
      </c>
      <c r="O1085">
        <v>0</v>
      </c>
      <c r="P1085">
        <v>280</v>
      </c>
      <c r="Q1085">
        <v>0.248</v>
      </c>
      <c r="R1085">
        <v>69.44</v>
      </c>
      <c r="S1085">
        <v>0.22500000000000001</v>
      </c>
      <c r="T1085">
        <v>63</v>
      </c>
      <c r="U1085">
        <v>0.21</v>
      </c>
      <c r="V1085">
        <v>58.8</v>
      </c>
      <c r="W1085">
        <v>0</v>
      </c>
      <c r="X1085">
        <v>0</v>
      </c>
      <c r="Y1085">
        <v>0</v>
      </c>
      <c r="Z1085">
        <v>0</v>
      </c>
      <c r="AB1085">
        <v>202227</v>
      </c>
      <c r="AC1085">
        <v>202247</v>
      </c>
      <c r="AM1085" t="s">
        <v>38</v>
      </c>
      <c r="AN1085" t="s">
        <v>39</v>
      </c>
      <c r="BE1085" t="s">
        <v>40</v>
      </c>
      <c r="BF1085" t="s">
        <v>41</v>
      </c>
    </row>
    <row r="1086" spans="1:58">
      <c r="A1086">
        <v>96459</v>
      </c>
      <c r="B1086" t="s">
        <v>595</v>
      </c>
      <c r="C1086">
        <v>755</v>
      </c>
      <c r="D1086" t="s">
        <v>45</v>
      </c>
      <c r="E1086" t="s">
        <v>46</v>
      </c>
      <c r="F1086">
        <v>0.3</v>
      </c>
      <c r="G1086">
        <v>42</v>
      </c>
      <c r="H1086">
        <v>0.27300000000000002</v>
      </c>
      <c r="I1086">
        <v>38.22</v>
      </c>
      <c r="J1086">
        <v>0.248</v>
      </c>
      <c r="K1086">
        <v>34.72</v>
      </c>
      <c r="L1086">
        <v>0</v>
      </c>
      <c r="M1086">
        <v>0</v>
      </c>
      <c r="N1086">
        <v>0</v>
      </c>
      <c r="O1086">
        <v>0</v>
      </c>
      <c r="P1086">
        <v>140</v>
      </c>
      <c r="Q1086">
        <v>0.28399999999999997</v>
      </c>
      <c r="R1086">
        <v>39.76</v>
      </c>
      <c r="S1086">
        <v>0.25900000000000001</v>
      </c>
      <c r="T1086">
        <v>36.26</v>
      </c>
      <c r="U1086">
        <v>0.24199999999999999</v>
      </c>
      <c r="V1086">
        <v>33.880000000000003</v>
      </c>
      <c r="W1086">
        <v>0</v>
      </c>
      <c r="X1086">
        <v>0</v>
      </c>
      <c r="Y1086">
        <v>0</v>
      </c>
      <c r="Z1086">
        <v>0</v>
      </c>
      <c r="AB1086">
        <v>202227</v>
      </c>
      <c r="AC1086">
        <v>202247</v>
      </c>
      <c r="AM1086" t="s">
        <v>38</v>
      </c>
      <c r="AN1086" t="s">
        <v>39</v>
      </c>
      <c r="BE1086" t="s">
        <v>40</v>
      </c>
      <c r="BF1086" t="s">
        <v>41</v>
      </c>
    </row>
    <row r="1087" spans="1:58">
      <c r="A1087">
        <v>96460</v>
      </c>
      <c r="B1087" t="s">
        <v>596</v>
      </c>
      <c r="C1087">
        <v>755</v>
      </c>
      <c r="D1087" t="s">
        <v>36</v>
      </c>
      <c r="E1087" t="s">
        <v>37</v>
      </c>
      <c r="F1087">
        <v>0.26200000000000001</v>
      </c>
      <c r="G1087">
        <v>73.36</v>
      </c>
      <c r="H1087">
        <v>0.23699999999999999</v>
      </c>
      <c r="I1087">
        <v>66.36</v>
      </c>
      <c r="J1087">
        <v>0.216</v>
      </c>
      <c r="K1087">
        <v>60.48</v>
      </c>
      <c r="L1087">
        <v>0</v>
      </c>
      <c r="M1087">
        <v>0</v>
      </c>
      <c r="N1087">
        <v>0</v>
      </c>
      <c r="O1087">
        <v>0</v>
      </c>
      <c r="P1087">
        <v>280</v>
      </c>
      <c r="Q1087">
        <v>0.248</v>
      </c>
      <c r="R1087">
        <v>69.44</v>
      </c>
      <c r="S1087">
        <v>0.22500000000000001</v>
      </c>
      <c r="T1087">
        <v>63</v>
      </c>
      <c r="U1087">
        <v>0.21</v>
      </c>
      <c r="V1087">
        <v>58.8</v>
      </c>
      <c r="W1087">
        <v>0</v>
      </c>
      <c r="X1087">
        <v>0</v>
      </c>
      <c r="Y1087">
        <v>0</v>
      </c>
      <c r="Z1087">
        <v>0</v>
      </c>
      <c r="AB1087">
        <v>202227</v>
      </c>
      <c r="AC1087">
        <v>202247</v>
      </c>
      <c r="AM1087" t="s">
        <v>38</v>
      </c>
      <c r="AN1087" t="s">
        <v>39</v>
      </c>
      <c r="BE1087" t="s">
        <v>40</v>
      </c>
      <c r="BF1087" t="s">
        <v>41</v>
      </c>
    </row>
    <row r="1088" spans="1:58">
      <c r="A1088">
        <v>96460</v>
      </c>
      <c r="B1088" t="s">
        <v>596</v>
      </c>
      <c r="C1088">
        <v>755</v>
      </c>
      <c r="D1088" t="s">
        <v>45</v>
      </c>
      <c r="E1088" t="s">
        <v>46</v>
      </c>
      <c r="F1088">
        <v>0.3</v>
      </c>
      <c r="G1088">
        <v>42</v>
      </c>
      <c r="H1088">
        <v>0.27300000000000002</v>
      </c>
      <c r="I1088">
        <v>38.22</v>
      </c>
      <c r="J1088">
        <v>0.248</v>
      </c>
      <c r="K1088">
        <v>34.72</v>
      </c>
      <c r="L1088">
        <v>0</v>
      </c>
      <c r="M1088">
        <v>0</v>
      </c>
      <c r="N1088">
        <v>0</v>
      </c>
      <c r="O1088">
        <v>0</v>
      </c>
      <c r="P1088">
        <v>140</v>
      </c>
      <c r="Q1088">
        <v>0.28399999999999997</v>
      </c>
      <c r="R1088">
        <v>39.76</v>
      </c>
      <c r="S1088">
        <v>0.25900000000000001</v>
      </c>
      <c r="T1088">
        <v>36.26</v>
      </c>
      <c r="U1088">
        <v>0.24199999999999999</v>
      </c>
      <c r="V1088">
        <v>33.880000000000003</v>
      </c>
      <c r="W1088">
        <v>0</v>
      </c>
      <c r="X1088">
        <v>0</v>
      </c>
      <c r="Y1088">
        <v>0</v>
      </c>
      <c r="Z1088">
        <v>0</v>
      </c>
      <c r="AB1088">
        <v>202227</v>
      </c>
      <c r="AC1088">
        <v>202247</v>
      </c>
      <c r="AM1088" t="s">
        <v>38</v>
      </c>
      <c r="AN1088" t="s">
        <v>39</v>
      </c>
      <c r="BE1088" t="s">
        <v>40</v>
      </c>
      <c r="BF1088" t="s">
        <v>41</v>
      </c>
    </row>
    <row r="1089" spans="1:58">
      <c r="A1089">
        <v>96461</v>
      </c>
      <c r="B1089" t="s">
        <v>597</v>
      </c>
      <c r="C1089">
        <v>755</v>
      </c>
      <c r="D1089" t="s">
        <v>36</v>
      </c>
      <c r="E1089" t="s">
        <v>37</v>
      </c>
      <c r="F1089">
        <v>0.16800000000000001</v>
      </c>
      <c r="G1089">
        <v>47.04</v>
      </c>
      <c r="H1089">
        <v>0.152</v>
      </c>
      <c r="I1089">
        <v>42.56</v>
      </c>
      <c r="J1089">
        <v>0.13800000000000001</v>
      </c>
      <c r="K1089">
        <v>38.64</v>
      </c>
      <c r="L1089">
        <v>0</v>
      </c>
      <c r="M1089">
        <v>0</v>
      </c>
      <c r="N1089">
        <v>0</v>
      </c>
      <c r="O1089">
        <v>0</v>
      </c>
      <c r="P1089">
        <v>280</v>
      </c>
      <c r="Q1089">
        <v>0.159</v>
      </c>
      <c r="R1089">
        <v>44.52</v>
      </c>
      <c r="S1089">
        <v>0.14399999999999999</v>
      </c>
      <c r="T1089">
        <v>40.32</v>
      </c>
      <c r="U1089">
        <v>0.13400000000000001</v>
      </c>
      <c r="V1089">
        <v>37.520000000000003</v>
      </c>
      <c r="W1089">
        <v>0</v>
      </c>
      <c r="X1089">
        <v>0</v>
      </c>
      <c r="Y1089">
        <v>0</v>
      </c>
      <c r="Z1089">
        <v>0</v>
      </c>
      <c r="AB1089">
        <v>202227</v>
      </c>
      <c r="AC1089">
        <v>202247</v>
      </c>
      <c r="AM1089" t="s">
        <v>38</v>
      </c>
      <c r="AN1089" t="s">
        <v>39</v>
      </c>
      <c r="BE1089" t="s">
        <v>40</v>
      </c>
      <c r="BF1089" t="s">
        <v>41</v>
      </c>
    </row>
    <row r="1090" spans="1:58">
      <c r="A1090">
        <v>96461</v>
      </c>
      <c r="B1090" t="s">
        <v>597</v>
      </c>
      <c r="C1090">
        <v>755</v>
      </c>
      <c r="D1090" t="s">
        <v>45</v>
      </c>
      <c r="E1090" t="s">
        <v>46</v>
      </c>
      <c r="F1090">
        <v>0.20499999999999999</v>
      </c>
      <c r="G1090">
        <v>28.7</v>
      </c>
      <c r="H1090">
        <v>0.186</v>
      </c>
      <c r="I1090">
        <v>26.04</v>
      </c>
      <c r="J1090">
        <v>0.16800000000000001</v>
      </c>
      <c r="K1090">
        <v>23.52</v>
      </c>
      <c r="L1090">
        <v>0</v>
      </c>
      <c r="M1090">
        <v>0</v>
      </c>
      <c r="N1090">
        <v>0</v>
      </c>
      <c r="O1090">
        <v>0</v>
      </c>
      <c r="P1090">
        <v>140</v>
      </c>
      <c r="Q1090">
        <v>0.19400000000000001</v>
      </c>
      <c r="R1090">
        <v>27.16</v>
      </c>
      <c r="S1090">
        <v>0.17599999999999999</v>
      </c>
      <c r="T1090">
        <v>24.64</v>
      </c>
      <c r="U1090">
        <v>0.16400000000000001</v>
      </c>
      <c r="V1090">
        <v>22.96</v>
      </c>
      <c r="W1090">
        <v>0</v>
      </c>
      <c r="X1090">
        <v>0</v>
      </c>
      <c r="Y1090">
        <v>0</v>
      </c>
      <c r="Z1090">
        <v>0</v>
      </c>
      <c r="AB1090">
        <v>202227</v>
      </c>
      <c r="AC1090">
        <v>202247</v>
      </c>
      <c r="AM1090" t="s">
        <v>38</v>
      </c>
      <c r="AN1090" t="s">
        <v>39</v>
      </c>
      <c r="BE1090" t="s">
        <v>40</v>
      </c>
      <c r="BF1090" t="s">
        <v>41</v>
      </c>
    </row>
    <row r="1091" spans="1:58">
      <c r="A1091">
        <v>96462</v>
      </c>
      <c r="B1091" t="s">
        <v>598</v>
      </c>
      <c r="C1091">
        <v>755</v>
      </c>
      <c r="D1091" t="s">
        <v>36</v>
      </c>
      <c r="E1091" t="s">
        <v>37</v>
      </c>
      <c r="F1091">
        <v>0.16800000000000001</v>
      </c>
      <c r="G1091">
        <v>47.04</v>
      </c>
      <c r="H1091">
        <v>0.152</v>
      </c>
      <c r="I1091">
        <v>42.56</v>
      </c>
      <c r="J1091">
        <v>0.13800000000000001</v>
      </c>
      <c r="K1091">
        <v>38.64</v>
      </c>
      <c r="L1091">
        <v>0</v>
      </c>
      <c r="M1091">
        <v>0</v>
      </c>
      <c r="N1091">
        <v>0</v>
      </c>
      <c r="O1091">
        <v>0</v>
      </c>
      <c r="P1091">
        <v>280</v>
      </c>
      <c r="Q1091">
        <v>0.159</v>
      </c>
      <c r="R1091">
        <v>44.52</v>
      </c>
      <c r="S1091">
        <v>0.14399999999999999</v>
      </c>
      <c r="T1091">
        <v>40.32</v>
      </c>
      <c r="U1091">
        <v>0.13400000000000001</v>
      </c>
      <c r="V1091">
        <v>37.520000000000003</v>
      </c>
      <c r="W1091">
        <v>0</v>
      </c>
      <c r="X1091">
        <v>0</v>
      </c>
      <c r="Y1091">
        <v>0</v>
      </c>
      <c r="Z1091">
        <v>0</v>
      </c>
      <c r="AB1091">
        <v>202227</v>
      </c>
      <c r="AC1091">
        <v>202247</v>
      </c>
      <c r="AM1091" t="s">
        <v>38</v>
      </c>
      <c r="AN1091" t="s">
        <v>39</v>
      </c>
      <c r="BE1091" t="s">
        <v>40</v>
      </c>
      <c r="BF1091" t="s">
        <v>41</v>
      </c>
    </row>
    <row r="1092" spans="1:58">
      <c r="A1092">
        <v>96462</v>
      </c>
      <c r="B1092" t="s">
        <v>598</v>
      </c>
      <c r="C1092">
        <v>755</v>
      </c>
      <c r="D1092" t="s">
        <v>45</v>
      </c>
      <c r="E1092" t="s">
        <v>46</v>
      </c>
      <c r="F1092">
        <v>0.20499999999999999</v>
      </c>
      <c r="G1092">
        <v>28.7</v>
      </c>
      <c r="H1092">
        <v>0.186</v>
      </c>
      <c r="I1092">
        <v>26.04</v>
      </c>
      <c r="J1092">
        <v>0.16800000000000001</v>
      </c>
      <c r="K1092">
        <v>23.52</v>
      </c>
      <c r="L1092">
        <v>0</v>
      </c>
      <c r="M1092">
        <v>0</v>
      </c>
      <c r="N1092">
        <v>0</v>
      </c>
      <c r="O1092">
        <v>0</v>
      </c>
      <c r="P1092">
        <v>140</v>
      </c>
      <c r="Q1092">
        <v>0.19400000000000001</v>
      </c>
      <c r="R1092">
        <v>27.16</v>
      </c>
      <c r="S1092">
        <v>0.17599999999999999</v>
      </c>
      <c r="T1092">
        <v>24.64</v>
      </c>
      <c r="U1092">
        <v>0.16400000000000001</v>
      </c>
      <c r="V1092">
        <v>22.96</v>
      </c>
      <c r="W1092">
        <v>0</v>
      </c>
      <c r="X1092">
        <v>0</v>
      </c>
      <c r="Y1092">
        <v>0</v>
      </c>
      <c r="Z1092">
        <v>0</v>
      </c>
      <c r="AB1092">
        <v>202227</v>
      </c>
      <c r="AC1092">
        <v>202247</v>
      </c>
      <c r="AM1092" t="s">
        <v>38</v>
      </c>
      <c r="AN1092" t="s">
        <v>39</v>
      </c>
      <c r="BE1092" t="s">
        <v>40</v>
      </c>
      <c r="BF1092" t="s">
        <v>41</v>
      </c>
    </row>
    <row r="1093" spans="1:58">
      <c r="A1093">
        <v>96463</v>
      </c>
      <c r="B1093" t="s">
        <v>599</v>
      </c>
      <c r="C1093">
        <v>755</v>
      </c>
      <c r="D1093" t="s">
        <v>36</v>
      </c>
      <c r="E1093" t="s">
        <v>37</v>
      </c>
      <c r="F1093">
        <v>9.8000000000000004E-2</v>
      </c>
      <c r="G1093">
        <v>27.44</v>
      </c>
      <c r="H1093">
        <v>8.7999999999999995E-2</v>
      </c>
      <c r="I1093">
        <v>24.64</v>
      </c>
      <c r="J1093">
        <v>0.08</v>
      </c>
      <c r="K1093">
        <v>22.4</v>
      </c>
      <c r="L1093">
        <v>0</v>
      </c>
      <c r="M1093">
        <v>0</v>
      </c>
      <c r="N1093">
        <v>0</v>
      </c>
      <c r="O1093">
        <v>0</v>
      </c>
      <c r="P1093">
        <v>280</v>
      </c>
      <c r="Q1093">
        <v>9.1999999999999998E-2</v>
      </c>
      <c r="R1093">
        <v>25.76</v>
      </c>
      <c r="S1093">
        <v>8.4000000000000005E-2</v>
      </c>
      <c r="T1093">
        <v>23.52</v>
      </c>
      <c r="U1093">
        <v>7.8E-2</v>
      </c>
      <c r="V1093">
        <v>21.84</v>
      </c>
      <c r="W1093">
        <v>0</v>
      </c>
      <c r="X1093">
        <v>0</v>
      </c>
      <c r="Y1093">
        <v>0</v>
      </c>
      <c r="Z1093">
        <v>0</v>
      </c>
      <c r="AB1093">
        <v>202227</v>
      </c>
      <c r="AC1093">
        <v>202247</v>
      </c>
      <c r="AE1093" t="s">
        <v>71</v>
      </c>
      <c r="AF1093" t="s">
        <v>72</v>
      </c>
      <c r="AM1093" t="s">
        <v>38</v>
      </c>
      <c r="AN1093" t="s">
        <v>39</v>
      </c>
      <c r="BE1093" t="s">
        <v>40</v>
      </c>
      <c r="BF1093" t="s">
        <v>41</v>
      </c>
    </row>
    <row r="1094" spans="1:58">
      <c r="A1094">
        <v>96464</v>
      </c>
      <c r="B1094" t="s">
        <v>600</v>
      </c>
      <c r="C1094">
        <v>755</v>
      </c>
      <c r="D1094" t="s">
        <v>36</v>
      </c>
      <c r="E1094" t="s">
        <v>37</v>
      </c>
      <c r="F1094">
        <v>9.8000000000000004E-2</v>
      </c>
      <c r="G1094">
        <v>27.44</v>
      </c>
      <c r="H1094">
        <v>8.7999999999999995E-2</v>
      </c>
      <c r="I1094">
        <v>24.64</v>
      </c>
      <c r="J1094">
        <v>0.08</v>
      </c>
      <c r="K1094">
        <v>22.4</v>
      </c>
      <c r="L1094">
        <v>0</v>
      </c>
      <c r="M1094">
        <v>0</v>
      </c>
      <c r="N1094">
        <v>0</v>
      </c>
      <c r="O1094">
        <v>0</v>
      </c>
      <c r="P1094">
        <v>280</v>
      </c>
      <c r="Q1094">
        <v>9.1999999999999998E-2</v>
      </c>
      <c r="R1094">
        <v>25.76</v>
      </c>
      <c r="S1094">
        <v>8.4000000000000005E-2</v>
      </c>
      <c r="T1094">
        <v>23.52</v>
      </c>
      <c r="U1094">
        <v>7.8E-2</v>
      </c>
      <c r="V1094">
        <v>21.84</v>
      </c>
      <c r="W1094">
        <v>0</v>
      </c>
      <c r="X1094">
        <v>0</v>
      </c>
      <c r="Y1094">
        <v>0</v>
      </c>
      <c r="Z1094">
        <v>0</v>
      </c>
      <c r="AB1094">
        <v>202227</v>
      </c>
      <c r="AC1094">
        <v>202247</v>
      </c>
      <c r="AE1094" t="s">
        <v>71</v>
      </c>
      <c r="AF1094" t="s">
        <v>72</v>
      </c>
      <c r="AM1094" t="s">
        <v>38</v>
      </c>
      <c r="AN1094" t="s">
        <v>39</v>
      </c>
      <c r="BE1094" t="s">
        <v>40</v>
      </c>
      <c r="BF1094" t="s">
        <v>41</v>
      </c>
    </row>
    <row r="1095" spans="1:58">
      <c r="A1095">
        <v>96465</v>
      </c>
      <c r="B1095" t="s">
        <v>601</v>
      </c>
      <c r="C1095">
        <v>755</v>
      </c>
      <c r="D1095" t="s">
        <v>36</v>
      </c>
      <c r="E1095" t="s">
        <v>37</v>
      </c>
      <c r="F1095">
        <v>9.8000000000000004E-2</v>
      </c>
      <c r="G1095">
        <v>27.44</v>
      </c>
      <c r="H1095">
        <v>8.7999999999999995E-2</v>
      </c>
      <c r="I1095">
        <v>24.64</v>
      </c>
      <c r="J1095">
        <v>0.08</v>
      </c>
      <c r="K1095">
        <v>22.4</v>
      </c>
      <c r="L1095">
        <v>0</v>
      </c>
      <c r="M1095">
        <v>0</v>
      </c>
      <c r="N1095">
        <v>0</v>
      </c>
      <c r="O1095">
        <v>0</v>
      </c>
      <c r="P1095">
        <v>280</v>
      </c>
      <c r="Q1095">
        <v>9.1999999999999998E-2</v>
      </c>
      <c r="R1095">
        <v>25.76</v>
      </c>
      <c r="S1095">
        <v>8.4000000000000005E-2</v>
      </c>
      <c r="T1095">
        <v>23.52</v>
      </c>
      <c r="U1095">
        <v>7.8E-2</v>
      </c>
      <c r="V1095">
        <v>21.84</v>
      </c>
      <c r="W1095">
        <v>0</v>
      </c>
      <c r="X1095">
        <v>0</v>
      </c>
      <c r="Y1095">
        <v>0</v>
      </c>
      <c r="Z1095">
        <v>0</v>
      </c>
      <c r="AB1095">
        <v>202227</v>
      </c>
      <c r="AC1095">
        <v>202247</v>
      </c>
      <c r="AE1095" t="s">
        <v>71</v>
      </c>
      <c r="AF1095" t="s">
        <v>72</v>
      </c>
      <c r="AM1095" t="s">
        <v>38</v>
      </c>
      <c r="AN1095" t="s">
        <v>39</v>
      </c>
      <c r="BE1095" t="s">
        <v>40</v>
      </c>
      <c r="BF1095" t="s">
        <v>41</v>
      </c>
    </row>
    <row r="1096" spans="1:58">
      <c r="A1096">
        <v>96466</v>
      </c>
      <c r="B1096" t="s">
        <v>602</v>
      </c>
      <c r="C1096">
        <v>755</v>
      </c>
      <c r="D1096" t="s">
        <v>36</v>
      </c>
      <c r="E1096" t="s">
        <v>37</v>
      </c>
      <c r="F1096">
        <v>9.8000000000000004E-2</v>
      </c>
      <c r="G1096">
        <v>27.44</v>
      </c>
      <c r="H1096">
        <v>8.7999999999999995E-2</v>
      </c>
      <c r="I1096">
        <v>24.64</v>
      </c>
      <c r="J1096">
        <v>0.08</v>
      </c>
      <c r="K1096">
        <v>22.4</v>
      </c>
      <c r="L1096">
        <v>0</v>
      </c>
      <c r="M1096">
        <v>0</v>
      </c>
      <c r="N1096">
        <v>0</v>
      </c>
      <c r="O1096">
        <v>0</v>
      </c>
      <c r="P1096">
        <v>280</v>
      </c>
      <c r="Q1096">
        <v>9.1999999999999998E-2</v>
      </c>
      <c r="R1096">
        <v>25.76</v>
      </c>
      <c r="S1096">
        <v>8.4000000000000005E-2</v>
      </c>
      <c r="T1096">
        <v>23.52</v>
      </c>
      <c r="U1096">
        <v>7.8E-2</v>
      </c>
      <c r="V1096">
        <v>21.84</v>
      </c>
      <c r="W1096">
        <v>0</v>
      </c>
      <c r="X1096">
        <v>0</v>
      </c>
      <c r="Y1096">
        <v>0</v>
      </c>
      <c r="Z1096">
        <v>0</v>
      </c>
      <c r="AB1096">
        <v>202227</v>
      </c>
      <c r="AC1096">
        <v>202247</v>
      </c>
      <c r="AE1096" t="s">
        <v>71</v>
      </c>
      <c r="AF1096" t="s">
        <v>72</v>
      </c>
      <c r="AM1096" t="s">
        <v>38</v>
      </c>
      <c r="AN1096" t="s">
        <v>39</v>
      </c>
      <c r="BE1096" t="s">
        <v>40</v>
      </c>
      <c r="BF1096" t="s">
        <v>41</v>
      </c>
    </row>
    <row r="1097" spans="1:58">
      <c r="A1097">
        <v>96467</v>
      </c>
      <c r="B1097" t="s">
        <v>603</v>
      </c>
      <c r="C1097">
        <v>755</v>
      </c>
      <c r="D1097" t="s">
        <v>36</v>
      </c>
      <c r="E1097" t="s">
        <v>37</v>
      </c>
      <c r="F1097">
        <v>9.1999999999999998E-2</v>
      </c>
      <c r="G1097">
        <v>25.76</v>
      </c>
      <c r="H1097">
        <v>8.3000000000000004E-2</v>
      </c>
      <c r="I1097">
        <v>23.24</v>
      </c>
      <c r="J1097">
        <v>7.4999999999999997E-2</v>
      </c>
      <c r="K1097">
        <v>21</v>
      </c>
      <c r="L1097">
        <v>0</v>
      </c>
      <c r="M1097">
        <v>0</v>
      </c>
      <c r="N1097">
        <v>0</v>
      </c>
      <c r="O1097">
        <v>0</v>
      </c>
      <c r="P1097">
        <v>280</v>
      </c>
      <c r="Q1097">
        <v>8.6999999999999994E-2</v>
      </c>
      <c r="R1097">
        <v>24.36</v>
      </c>
      <c r="S1097">
        <v>7.9000000000000001E-2</v>
      </c>
      <c r="T1097">
        <v>22.12</v>
      </c>
      <c r="U1097">
        <v>7.2999999999999995E-2</v>
      </c>
      <c r="V1097">
        <v>20.440000000000001</v>
      </c>
      <c r="W1097">
        <v>0</v>
      </c>
      <c r="X1097">
        <v>0</v>
      </c>
      <c r="Y1097">
        <v>0</v>
      </c>
      <c r="Z1097">
        <v>0</v>
      </c>
      <c r="AB1097">
        <v>202227</v>
      </c>
      <c r="AC1097">
        <v>202247</v>
      </c>
      <c r="AE1097" t="s">
        <v>71</v>
      </c>
      <c r="AF1097" t="s">
        <v>72</v>
      </c>
      <c r="AM1097" t="s">
        <v>38</v>
      </c>
      <c r="AN1097" t="s">
        <v>39</v>
      </c>
      <c r="BE1097" t="s">
        <v>40</v>
      </c>
      <c r="BF1097" t="s">
        <v>41</v>
      </c>
    </row>
    <row r="1098" spans="1:58">
      <c r="A1098">
        <v>96467</v>
      </c>
      <c r="B1098" t="s">
        <v>603</v>
      </c>
      <c r="C1098">
        <v>755</v>
      </c>
      <c r="D1098" t="s">
        <v>68</v>
      </c>
      <c r="E1098" t="s">
        <v>69</v>
      </c>
      <c r="F1098">
        <v>7.9000000000000001E-2</v>
      </c>
      <c r="G1098">
        <v>29.62</v>
      </c>
      <c r="H1098">
        <v>7.0999999999999994E-2</v>
      </c>
      <c r="I1098">
        <v>26.62</v>
      </c>
      <c r="J1098">
        <v>6.5000000000000002E-2</v>
      </c>
      <c r="K1098">
        <v>24.37</v>
      </c>
      <c r="L1098">
        <v>0</v>
      </c>
      <c r="M1098">
        <v>0</v>
      </c>
      <c r="N1098">
        <v>0</v>
      </c>
      <c r="O1098">
        <v>0</v>
      </c>
      <c r="P1098">
        <v>375</v>
      </c>
      <c r="Q1098">
        <v>7.4999999999999997E-2</v>
      </c>
      <c r="R1098">
        <v>28.12</v>
      </c>
      <c r="S1098">
        <v>6.7000000000000004E-2</v>
      </c>
      <c r="T1098">
        <v>25.12</v>
      </c>
      <c r="U1098">
        <v>6.3E-2</v>
      </c>
      <c r="V1098">
        <v>23.62</v>
      </c>
      <c r="W1098">
        <v>0</v>
      </c>
      <c r="X1098">
        <v>0</v>
      </c>
      <c r="Y1098">
        <v>0</v>
      </c>
      <c r="Z1098">
        <v>0</v>
      </c>
      <c r="AB1098">
        <v>202227</v>
      </c>
      <c r="AC1098">
        <v>202247</v>
      </c>
      <c r="AE1098" t="s">
        <v>71</v>
      </c>
      <c r="AF1098" t="s">
        <v>72</v>
      </c>
      <c r="AM1098" t="s">
        <v>38</v>
      </c>
      <c r="AN1098" t="s">
        <v>39</v>
      </c>
      <c r="BE1098" t="s">
        <v>40</v>
      </c>
      <c r="BF1098" t="s">
        <v>41</v>
      </c>
    </row>
    <row r="1099" spans="1:58">
      <c r="A1099">
        <v>96467</v>
      </c>
      <c r="B1099" t="s">
        <v>603</v>
      </c>
      <c r="C1099">
        <v>755</v>
      </c>
      <c r="D1099" t="s">
        <v>45</v>
      </c>
      <c r="E1099" t="s">
        <v>46</v>
      </c>
      <c r="F1099">
        <v>0.16</v>
      </c>
      <c r="G1099">
        <v>22.4</v>
      </c>
      <c r="H1099">
        <v>0.14499999999999999</v>
      </c>
      <c r="I1099">
        <v>20.3</v>
      </c>
      <c r="J1099">
        <v>0.13300000000000001</v>
      </c>
      <c r="K1099">
        <v>18.62</v>
      </c>
      <c r="L1099">
        <v>0</v>
      </c>
      <c r="M1099">
        <v>0</v>
      </c>
      <c r="N1099">
        <v>0</v>
      </c>
      <c r="O1099">
        <v>0</v>
      </c>
      <c r="P1099">
        <v>140</v>
      </c>
      <c r="Q1099">
        <v>0.152</v>
      </c>
      <c r="R1099">
        <v>21.28</v>
      </c>
      <c r="S1099">
        <v>0.13800000000000001</v>
      </c>
      <c r="T1099">
        <v>19.32</v>
      </c>
      <c r="U1099">
        <v>0.129</v>
      </c>
      <c r="V1099">
        <v>18.059999999999999</v>
      </c>
      <c r="W1099">
        <v>0</v>
      </c>
      <c r="X1099">
        <v>0</v>
      </c>
      <c r="Y1099">
        <v>0</v>
      </c>
      <c r="Z1099">
        <v>0</v>
      </c>
      <c r="AB1099">
        <v>202227</v>
      </c>
      <c r="AC1099">
        <v>202247</v>
      </c>
      <c r="AE1099" t="s">
        <v>71</v>
      </c>
      <c r="AF1099" t="s">
        <v>72</v>
      </c>
      <c r="AM1099" t="s">
        <v>38</v>
      </c>
      <c r="AN1099" t="s">
        <v>39</v>
      </c>
      <c r="BE1099" t="s">
        <v>40</v>
      </c>
      <c r="BF1099" t="s">
        <v>41</v>
      </c>
    </row>
    <row r="1100" spans="1:58">
      <c r="A1100">
        <v>96468</v>
      </c>
      <c r="B1100" t="s">
        <v>604</v>
      </c>
      <c r="C1100">
        <v>755</v>
      </c>
      <c r="D1100" t="s">
        <v>36</v>
      </c>
      <c r="E1100" t="s">
        <v>37</v>
      </c>
      <c r="F1100">
        <v>9.1999999999999998E-2</v>
      </c>
      <c r="G1100">
        <v>25.76</v>
      </c>
      <c r="H1100">
        <v>8.3000000000000004E-2</v>
      </c>
      <c r="I1100">
        <v>23.24</v>
      </c>
      <c r="J1100">
        <v>7.4999999999999997E-2</v>
      </c>
      <c r="K1100">
        <v>21</v>
      </c>
      <c r="L1100">
        <v>0</v>
      </c>
      <c r="M1100">
        <v>0</v>
      </c>
      <c r="N1100">
        <v>0</v>
      </c>
      <c r="O1100">
        <v>0</v>
      </c>
      <c r="P1100">
        <v>280</v>
      </c>
      <c r="Q1100">
        <v>8.6999999999999994E-2</v>
      </c>
      <c r="R1100">
        <v>24.36</v>
      </c>
      <c r="S1100">
        <v>7.9000000000000001E-2</v>
      </c>
      <c r="T1100">
        <v>22.12</v>
      </c>
      <c r="U1100">
        <v>7.2999999999999995E-2</v>
      </c>
      <c r="V1100">
        <v>20.440000000000001</v>
      </c>
      <c r="W1100">
        <v>0</v>
      </c>
      <c r="X1100">
        <v>0</v>
      </c>
      <c r="Y1100">
        <v>0</v>
      </c>
      <c r="Z1100">
        <v>0</v>
      </c>
      <c r="AB1100">
        <v>202227</v>
      </c>
      <c r="AC1100">
        <v>202247</v>
      </c>
      <c r="AE1100" t="s">
        <v>71</v>
      </c>
      <c r="AF1100" t="s">
        <v>72</v>
      </c>
      <c r="AM1100" t="s">
        <v>38</v>
      </c>
      <c r="AN1100" t="s">
        <v>39</v>
      </c>
      <c r="BE1100" t="s">
        <v>40</v>
      </c>
      <c r="BF1100" t="s">
        <v>41</v>
      </c>
    </row>
    <row r="1101" spans="1:58">
      <c r="A1101">
        <v>96468</v>
      </c>
      <c r="B1101" t="s">
        <v>604</v>
      </c>
      <c r="C1101">
        <v>755</v>
      </c>
      <c r="D1101" t="s">
        <v>68</v>
      </c>
      <c r="E1101" t="s">
        <v>69</v>
      </c>
      <c r="F1101">
        <v>7.9000000000000001E-2</v>
      </c>
      <c r="G1101">
        <v>29.62</v>
      </c>
      <c r="H1101">
        <v>7.0999999999999994E-2</v>
      </c>
      <c r="I1101">
        <v>26.62</v>
      </c>
      <c r="J1101">
        <v>6.5000000000000002E-2</v>
      </c>
      <c r="K1101">
        <v>24.37</v>
      </c>
      <c r="L1101">
        <v>0</v>
      </c>
      <c r="M1101">
        <v>0</v>
      </c>
      <c r="N1101">
        <v>0</v>
      </c>
      <c r="O1101">
        <v>0</v>
      </c>
      <c r="P1101">
        <v>375</v>
      </c>
      <c r="Q1101">
        <v>7.4999999999999997E-2</v>
      </c>
      <c r="R1101">
        <v>28.12</v>
      </c>
      <c r="S1101">
        <v>6.7000000000000004E-2</v>
      </c>
      <c r="T1101">
        <v>25.12</v>
      </c>
      <c r="U1101">
        <v>6.3E-2</v>
      </c>
      <c r="V1101">
        <v>23.62</v>
      </c>
      <c r="W1101">
        <v>0</v>
      </c>
      <c r="X1101">
        <v>0</v>
      </c>
      <c r="Y1101">
        <v>0</v>
      </c>
      <c r="Z1101">
        <v>0</v>
      </c>
      <c r="AB1101">
        <v>202227</v>
      </c>
      <c r="AC1101">
        <v>202247</v>
      </c>
      <c r="AE1101" t="s">
        <v>71</v>
      </c>
      <c r="AF1101" t="s">
        <v>72</v>
      </c>
      <c r="AM1101" t="s">
        <v>38</v>
      </c>
      <c r="AN1101" t="s">
        <v>39</v>
      </c>
      <c r="BE1101" t="s">
        <v>40</v>
      </c>
      <c r="BF1101" t="s">
        <v>41</v>
      </c>
    </row>
    <row r="1102" spans="1:58">
      <c r="A1102">
        <v>96468</v>
      </c>
      <c r="B1102" t="s">
        <v>604</v>
      </c>
      <c r="C1102">
        <v>755</v>
      </c>
      <c r="D1102" t="s">
        <v>45</v>
      </c>
      <c r="E1102" t="s">
        <v>46</v>
      </c>
      <c r="F1102">
        <v>0.16</v>
      </c>
      <c r="G1102">
        <v>22.4</v>
      </c>
      <c r="H1102">
        <v>0.14499999999999999</v>
      </c>
      <c r="I1102">
        <v>20.3</v>
      </c>
      <c r="J1102">
        <v>0.13300000000000001</v>
      </c>
      <c r="K1102">
        <v>18.62</v>
      </c>
      <c r="L1102">
        <v>0</v>
      </c>
      <c r="M1102">
        <v>0</v>
      </c>
      <c r="N1102">
        <v>0</v>
      </c>
      <c r="O1102">
        <v>0</v>
      </c>
      <c r="P1102">
        <v>140</v>
      </c>
      <c r="Q1102">
        <v>0.152</v>
      </c>
      <c r="R1102">
        <v>21.28</v>
      </c>
      <c r="S1102">
        <v>0.13800000000000001</v>
      </c>
      <c r="T1102">
        <v>19.32</v>
      </c>
      <c r="U1102">
        <v>0.129</v>
      </c>
      <c r="V1102">
        <v>18.059999999999999</v>
      </c>
      <c r="W1102">
        <v>0</v>
      </c>
      <c r="X1102">
        <v>0</v>
      </c>
      <c r="Y1102">
        <v>0</v>
      </c>
      <c r="Z1102">
        <v>0</v>
      </c>
      <c r="AB1102">
        <v>202227</v>
      </c>
      <c r="AC1102">
        <v>202247</v>
      </c>
      <c r="AE1102" t="s">
        <v>71</v>
      </c>
      <c r="AF1102" t="s">
        <v>72</v>
      </c>
      <c r="AM1102" t="s">
        <v>38</v>
      </c>
      <c r="AN1102" t="s">
        <v>39</v>
      </c>
      <c r="BE1102" t="s">
        <v>40</v>
      </c>
      <c r="BF1102" t="s">
        <v>41</v>
      </c>
    </row>
    <row r="1103" spans="1:58">
      <c r="A1103">
        <v>96469</v>
      </c>
      <c r="B1103" t="s">
        <v>605</v>
      </c>
      <c r="C1103">
        <v>755</v>
      </c>
      <c r="D1103" t="s">
        <v>36</v>
      </c>
      <c r="E1103" t="s">
        <v>37</v>
      </c>
      <c r="F1103">
        <v>9.1999999999999998E-2</v>
      </c>
      <c r="G1103">
        <v>25.76</v>
      </c>
      <c r="H1103">
        <v>8.3000000000000004E-2</v>
      </c>
      <c r="I1103">
        <v>23.24</v>
      </c>
      <c r="J1103">
        <v>7.4999999999999997E-2</v>
      </c>
      <c r="K1103">
        <v>21</v>
      </c>
      <c r="L1103">
        <v>0</v>
      </c>
      <c r="M1103">
        <v>0</v>
      </c>
      <c r="N1103">
        <v>0</v>
      </c>
      <c r="O1103">
        <v>0</v>
      </c>
      <c r="P1103">
        <v>280</v>
      </c>
      <c r="Q1103">
        <v>8.6999999999999994E-2</v>
      </c>
      <c r="R1103">
        <v>24.36</v>
      </c>
      <c r="S1103">
        <v>7.9000000000000001E-2</v>
      </c>
      <c r="T1103">
        <v>22.12</v>
      </c>
      <c r="U1103">
        <v>7.2999999999999995E-2</v>
      </c>
      <c r="V1103">
        <v>20.440000000000001</v>
      </c>
      <c r="W1103">
        <v>0</v>
      </c>
      <c r="X1103">
        <v>0</v>
      </c>
      <c r="Y1103">
        <v>0</v>
      </c>
      <c r="Z1103">
        <v>0</v>
      </c>
      <c r="AB1103">
        <v>202227</v>
      </c>
      <c r="AC1103">
        <v>202247</v>
      </c>
      <c r="AE1103" t="s">
        <v>71</v>
      </c>
      <c r="AF1103" t="s">
        <v>72</v>
      </c>
      <c r="BE1103" t="s">
        <v>40</v>
      </c>
      <c r="BF1103" t="s">
        <v>41</v>
      </c>
    </row>
    <row r="1104" spans="1:58">
      <c r="A1104">
        <v>96469</v>
      </c>
      <c r="B1104" t="s">
        <v>605</v>
      </c>
      <c r="C1104">
        <v>755</v>
      </c>
      <c r="D1104" t="s">
        <v>45</v>
      </c>
      <c r="E1104" t="s">
        <v>46</v>
      </c>
      <c r="F1104">
        <v>0.15</v>
      </c>
      <c r="G1104">
        <v>21</v>
      </c>
      <c r="H1104">
        <v>0.13700000000000001</v>
      </c>
      <c r="I1104">
        <v>19.18</v>
      </c>
      <c r="J1104">
        <v>0.125</v>
      </c>
      <c r="K1104">
        <v>17.5</v>
      </c>
      <c r="L1104">
        <v>0</v>
      </c>
      <c r="M1104">
        <v>0</v>
      </c>
      <c r="N1104">
        <v>0</v>
      </c>
      <c r="O1104">
        <v>0</v>
      </c>
      <c r="P1104">
        <v>140</v>
      </c>
      <c r="Q1104">
        <v>0.14199999999999999</v>
      </c>
      <c r="R1104">
        <v>19.88</v>
      </c>
      <c r="S1104">
        <v>0.13</v>
      </c>
      <c r="T1104">
        <v>18.2</v>
      </c>
      <c r="U1104">
        <v>0.122</v>
      </c>
      <c r="V1104">
        <v>17.079999999999998</v>
      </c>
      <c r="W1104">
        <v>0</v>
      </c>
      <c r="X1104">
        <v>0</v>
      </c>
      <c r="Y1104">
        <v>0</v>
      </c>
      <c r="Z1104">
        <v>0</v>
      </c>
      <c r="AB1104">
        <v>202227</v>
      </c>
      <c r="AC1104">
        <v>202247</v>
      </c>
      <c r="AE1104" t="s">
        <v>71</v>
      </c>
      <c r="AF1104" t="s">
        <v>72</v>
      </c>
      <c r="BE1104" t="s">
        <v>40</v>
      </c>
      <c r="BF1104" t="s">
        <v>41</v>
      </c>
    </row>
    <row r="1105" spans="1:58">
      <c r="A1105">
        <v>96470</v>
      </c>
      <c r="B1105" t="s">
        <v>606</v>
      </c>
      <c r="C1105">
        <v>755</v>
      </c>
      <c r="D1105" t="s">
        <v>36</v>
      </c>
      <c r="E1105" t="s">
        <v>37</v>
      </c>
      <c r="F1105">
        <v>7.4999999999999997E-2</v>
      </c>
      <c r="G1105">
        <v>21</v>
      </c>
      <c r="H1105">
        <v>6.7000000000000004E-2</v>
      </c>
      <c r="I1105">
        <v>18.760000000000002</v>
      </c>
      <c r="J1105">
        <v>6.0999999999999999E-2</v>
      </c>
      <c r="K1105">
        <v>17.079999999999998</v>
      </c>
      <c r="L1105">
        <v>0</v>
      </c>
      <c r="M1105">
        <v>0</v>
      </c>
      <c r="N1105">
        <v>0</v>
      </c>
      <c r="O1105">
        <v>0</v>
      </c>
      <c r="P1105">
        <v>280</v>
      </c>
      <c r="Q1105">
        <v>7.0999999999999994E-2</v>
      </c>
      <c r="R1105">
        <v>19.88</v>
      </c>
      <c r="S1105">
        <v>6.3E-2</v>
      </c>
      <c r="T1105">
        <v>17.64</v>
      </c>
      <c r="U1105">
        <v>5.8999999999999997E-2</v>
      </c>
      <c r="V1105">
        <v>16.52</v>
      </c>
      <c r="W1105">
        <v>0</v>
      </c>
      <c r="X1105">
        <v>0</v>
      </c>
      <c r="Y1105">
        <v>0</v>
      </c>
      <c r="Z1105">
        <v>0</v>
      </c>
      <c r="AB1105">
        <v>202227</v>
      </c>
      <c r="AC1105">
        <v>202247</v>
      </c>
      <c r="AM1105" t="s">
        <v>38</v>
      </c>
      <c r="AN1105" t="s">
        <v>39</v>
      </c>
      <c r="BE1105" t="s">
        <v>40</v>
      </c>
      <c r="BF1105" t="s">
        <v>41</v>
      </c>
    </row>
    <row r="1106" spans="1:58">
      <c r="A1106">
        <v>96471</v>
      </c>
      <c r="B1106" t="s">
        <v>607</v>
      </c>
      <c r="C1106">
        <v>755</v>
      </c>
      <c r="D1106" t="s">
        <v>45</v>
      </c>
      <c r="E1106" t="s">
        <v>46</v>
      </c>
      <c r="F1106">
        <v>0.5</v>
      </c>
      <c r="G1106">
        <v>70</v>
      </c>
      <c r="H1106">
        <v>0.45500000000000002</v>
      </c>
      <c r="I1106">
        <v>63.7</v>
      </c>
      <c r="J1106">
        <v>0.41299999999999998</v>
      </c>
      <c r="K1106">
        <v>57.82</v>
      </c>
      <c r="L1106">
        <v>0</v>
      </c>
      <c r="M1106">
        <v>0</v>
      </c>
      <c r="N1106">
        <v>0</v>
      </c>
      <c r="O1106">
        <v>0</v>
      </c>
      <c r="P1106">
        <v>140</v>
      </c>
      <c r="Q1106">
        <v>0.47299999999999998</v>
      </c>
      <c r="R1106">
        <v>66.22</v>
      </c>
      <c r="S1106">
        <v>0.43099999999999999</v>
      </c>
      <c r="T1106">
        <v>60.34</v>
      </c>
      <c r="U1106">
        <v>0.40300000000000002</v>
      </c>
      <c r="V1106">
        <v>56.42</v>
      </c>
      <c r="W1106">
        <v>0</v>
      </c>
      <c r="X1106">
        <v>0</v>
      </c>
      <c r="Y1106">
        <v>0</v>
      </c>
      <c r="Z1106">
        <v>0</v>
      </c>
      <c r="AB1106">
        <v>202227</v>
      </c>
      <c r="AC1106">
        <v>202247</v>
      </c>
      <c r="AE1106" t="s">
        <v>71</v>
      </c>
      <c r="AF1106" t="s">
        <v>72</v>
      </c>
      <c r="AO1106" t="s">
        <v>121</v>
      </c>
      <c r="AP1106" t="s">
        <v>122</v>
      </c>
      <c r="BE1106" t="s">
        <v>40</v>
      </c>
      <c r="BF1106" t="s">
        <v>41</v>
      </c>
    </row>
    <row r="1107" spans="1:58">
      <c r="A1107">
        <v>96471</v>
      </c>
      <c r="B1107" t="s">
        <v>607</v>
      </c>
      <c r="C1107">
        <v>755</v>
      </c>
      <c r="D1107" t="s">
        <v>57</v>
      </c>
      <c r="E1107" t="s">
        <v>58</v>
      </c>
      <c r="F1107">
        <v>0.6</v>
      </c>
      <c r="G1107">
        <v>50.4</v>
      </c>
      <c r="H1107">
        <v>0.54500000000000004</v>
      </c>
      <c r="I1107">
        <v>45.78</v>
      </c>
      <c r="J1107">
        <v>0.495</v>
      </c>
      <c r="K1107">
        <v>41.58</v>
      </c>
      <c r="L1107">
        <v>0</v>
      </c>
      <c r="M1107">
        <v>0</v>
      </c>
      <c r="N1107">
        <v>0</v>
      </c>
      <c r="O1107">
        <v>0</v>
      </c>
      <c r="P1107">
        <v>84</v>
      </c>
      <c r="Q1107">
        <v>0.56799999999999995</v>
      </c>
      <c r="R1107">
        <v>47.71</v>
      </c>
      <c r="S1107">
        <v>0.51700000000000002</v>
      </c>
      <c r="T1107">
        <v>43.42</v>
      </c>
      <c r="U1107">
        <v>0.48299999999999998</v>
      </c>
      <c r="V1107">
        <v>40.57</v>
      </c>
      <c r="W1107">
        <v>0</v>
      </c>
      <c r="X1107">
        <v>0</v>
      </c>
      <c r="Y1107">
        <v>0</v>
      </c>
      <c r="Z1107">
        <v>0</v>
      </c>
      <c r="AB1107">
        <v>202227</v>
      </c>
      <c r="AC1107">
        <v>202247</v>
      </c>
      <c r="AE1107" t="s">
        <v>71</v>
      </c>
      <c r="AF1107" t="s">
        <v>72</v>
      </c>
      <c r="AO1107" t="s">
        <v>121</v>
      </c>
      <c r="AP1107" t="s">
        <v>122</v>
      </c>
      <c r="BE1107" t="s">
        <v>40</v>
      </c>
      <c r="BF1107" t="s">
        <v>41</v>
      </c>
    </row>
    <row r="1108" spans="1:58">
      <c r="A1108">
        <v>96472</v>
      </c>
      <c r="B1108" t="s">
        <v>608</v>
      </c>
      <c r="C1108">
        <v>755</v>
      </c>
      <c r="D1108" t="s">
        <v>36</v>
      </c>
      <c r="E1108" t="s">
        <v>37</v>
      </c>
      <c r="F1108">
        <v>7.9000000000000001E-2</v>
      </c>
      <c r="G1108">
        <v>22.12</v>
      </c>
      <c r="H1108">
        <v>7.1999999999999995E-2</v>
      </c>
      <c r="I1108">
        <v>20.16</v>
      </c>
      <c r="J1108">
        <v>6.6000000000000003E-2</v>
      </c>
      <c r="K1108">
        <v>18.48</v>
      </c>
      <c r="L1108">
        <v>0</v>
      </c>
      <c r="M1108">
        <v>0</v>
      </c>
      <c r="N1108">
        <v>0</v>
      </c>
      <c r="O1108">
        <v>0</v>
      </c>
      <c r="P1108">
        <v>280</v>
      </c>
      <c r="Q1108">
        <v>7.4999999999999997E-2</v>
      </c>
      <c r="R1108">
        <v>21</v>
      </c>
      <c r="S1108">
        <v>6.8000000000000005E-2</v>
      </c>
      <c r="T1108">
        <v>19.04</v>
      </c>
      <c r="U1108">
        <v>6.4000000000000001E-2</v>
      </c>
      <c r="V1108">
        <v>17.920000000000002</v>
      </c>
      <c r="W1108">
        <v>0</v>
      </c>
      <c r="X1108">
        <v>0</v>
      </c>
      <c r="Y1108">
        <v>0</v>
      </c>
      <c r="Z1108">
        <v>0</v>
      </c>
      <c r="AB1108">
        <v>202227</v>
      </c>
      <c r="AC1108">
        <v>202247</v>
      </c>
      <c r="AM1108" t="s">
        <v>38</v>
      </c>
      <c r="AN1108" t="s">
        <v>39</v>
      </c>
      <c r="BE1108" t="s">
        <v>40</v>
      </c>
      <c r="BF1108" t="s">
        <v>41</v>
      </c>
    </row>
    <row r="1109" spans="1:58">
      <c r="A1109">
        <v>96473</v>
      </c>
      <c r="B1109" t="s">
        <v>609</v>
      </c>
      <c r="C1109">
        <v>755</v>
      </c>
      <c r="D1109" t="s">
        <v>36</v>
      </c>
      <c r="E1109" t="s">
        <v>37</v>
      </c>
      <c r="F1109">
        <v>8.8999999999999996E-2</v>
      </c>
      <c r="G1109">
        <v>24.92</v>
      </c>
      <c r="H1109">
        <v>8.2000000000000003E-2</v>
      </c>
      <c r="I1109">
        <v>22.96</v>
      </c>
      <c r="J1109">
        <v>7.3999999999999996E-2</v>
      </c>
      <c r="K1109">
        <v>20.72</v>
      </c>
      <c r="L1109">
        <v>0</v>
      </c>
      <c r="M1109">
        <v>0</v>
      </c>
      <c r="N1109">
        <v>0</v>
      </c>
      <c r="O1109">
        <v>0</v>
      </c>
      <c r="P1109">
        <v>280</v>
      </c>
      <c r="Q1109">
        <v>8.4000000000000005E-2</v>
      </c>
      <c r="R1109">
        <v>23.52</v>
      </c>
      <c r="S1109">
        <v>7.6999999999999999E-2</v>
      </c>
      <c r="T1109">
        <v>21.56</v>
      </c>
      <c r="U1109">
        <v>7.1999999999999995E-2</v>
      </c>
      <c r="V1109">
        <v>20.16</v>
      </c>
      <c r="W1109">
        <v>0</v>
      </c>
      <c r="X1109">
        <v>0</v>
      </c>
      <c r="Y1109">
        <v>0</v>
      </c>
      <c r="Z1109">
        <v>0</v>
      </c>
      <c r="AB1109">
        <v>202227</v>
      </c>
      <c r="AC1109">
        <v>202247</v>
      </c>
      <c r="AE1109" t="s">
        <v>71</v>
      </c>
      <c r="AF1109" t="s">
        <v>72</v>
      </c>
      <c r="AM1109" t="s">
        <v>38</v>
      </c>
      <c r="AN1109" t="s">
        <v>39</v>
      </c>
      <c r="BE1109" t="s">
        <v>40</v>
      </c>
      <c r="BF1109" t="s">
        <v>41</v>
      </c>
    </row>
    <row r="1110" spans="1:58">
      <c r="A1110">
        <v>96473</v>
      </c>
      <c r="B1110" t="s">
        <v>609</v>
      </c>
      <c r="C1110">
        <v>755</v>
      </c>
      <c r="D1110" t="s">
        <v>45</v>
      </c>
      <c r="E1110" t="s">
        <v>46</v>
      </c>
      <c r="F1110">
        <v>0.186</v>
      </c>
      <c r="G1110">
        <v>26.04</v>
      </c>
      <c r="H1110">
        <v>0.16900000000000001</v>
      </c>
      <c r="I1110">
        <v>23.66</v>
      </c>
      <c r="J1110">
        <v>0.154</v>
      </c>
      <c r="K1110">
        <v>21.56</v>
      </c>
      <c r="L1110">
        <v>0</v>
      </c>
      <c r="M1110">
        <v>0</v>
      </c>
      <c r="N1110">
        <v>0</v>
      </c>
      <c r="O1110">
        <v>0</v>
      </c>
      <c r="P1110">
        <v>140</v>
      </c>
      <c r="Q1110">
        <v>0.17599999999999999</v>
      </c>
      <c r="R1110">
        <v>24.64</v>
      </c>
      <c r="S1110">
        <v>0.161</v>
      </c>
      <c r="T1110">
        <v>22.54</v>
      </c>
      <c r="U1110">
        <v>0.15</v>
      </c>
      <c r="V1110">
        <v>21</v>
      </c>
      <c r="W1110">
        <v>0</v>
      </c>
      <c r="X1110">
        <v>0</v>
      </c>
      <c r="Y1110">
        <v>0</v>
      </c>
      <c r="Z1110">
        <v>0</v>
      </c>
      <c r="AB1110">
        <v>202227</v>
      </c>
      <c r="AC1110">
        <v>202247</v>
      </c>
      <c r="AE1110" t="s">
        <v>71</v>
      </c>
      <c r="AF1110" t="s">
        <v>72</v>
      </c>
      <c r="AM1110" t="s">
        <v>38</v>
      </c>
      <c r="AN1110" t="s">
        <v>39</v>
      </c>
      <c r="BE1110" t="s">
        <v>40</v>
      </c>
      <c r="BF1110" t="s">
        <v>41</v>
      </c>
    </row>
    <row r="1111" spans="1:58">
      <c r="A1111">
        <v>96474</v>
      </c>
      <c r="B1111" t="s">
        <v>610</v>
      </c>
      <c r="C1111">
        <v>755</v>
      </c>
      <c r="D1111" t="s">
        <v>36</v>
      </c>
      <c r="E1111" t="s">
        <v>37</v>
      </c>
      <c r="F1111">
        <v>9.8000000000000004E-2</v>
      </c>
      <c r="G1111">
        <v>27.44</v>
      </c>
      <c r="H1111">
        <v>8.7999999999999995E-2</v>
      </c>
      <c r="I1111">
        <v>24.64</v>
      </c>
      <c r="J1111">
        <v>0.08</v>
      </c>
      <c r="K1111">
        <v>22.4</v>
      </c>
      <c r="L1111">
        <v>0</v>
      </c>
      <c r="M1111">
        <v>0</v>
      </c>
      <c r="N1111">
        <v>0</v>
      </c>
      <c r="O1111">
        <v>0</v>
      </c>
      <c r="P1111">
        <v>280</v>
      </c>
      <c r="Q1111">
        <v>9.1999999999999998E-2</v>
      </c>
      <c r="R1111">
        <v>25.76</v>
      </c>
      <c r="S1111">
        <v>8.4000000000000005E-2</v>
      </c>
      <c r="T1111">
        <v>23.52</v>
      </c>
      <c r="U1111">
        <v>7.8E-2</v>
      </c>
      <c r="V1111">
        <v>21.84</v>
      </c>
      <c r="W1111">
        <v>0</v>
      </c>
      <c r="X1111">
        <v>0</v>
      </c>
      <c r="Y1111">
        <v>0</v>
      </c>
      <c r="Z1111">
        <v>0</v>
      </c>
      <c r="AB1111">
        <v>202227</v>
      </c>
      <c r="AC1111">
        <v>202247</v>
      </c>
      <c r="AE1111" t="s">
        <v>71</v>
      </c>
      <c r="AF1111" t="s">
        <v>72</v>
      </c>
      <c r="AM1111" t="s">
        <v>38</v>
      </c>
      <c r="AN1111" t="s">
        <v>39</v>
      </c>
      <c r="BE1111" t="s">
        <v>40</v>
      </c>
      <c r="BF1111" t="s">
        <v>41</v>
      </c>
    </row>
  </sheetData>
  <sheetProtection algorithmName="SHA-512" hashValue="IVO1Ic0OyB4ppzPU/FePjqc+XhUI2MBTfHu5tZ3eUkOG3OMRupdLsu2mlDAiqTcOiu2Afg6Megu8FE5RjRLHCw==" saltValue="pebgc1O10INHes51d+p7VA==" spinCount="100000" sheet="1" objects="1" scenarios="1" selectLockedCells="1" selectUnlockedCell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Order</vt:lpstr>
      <vt:lpstr>OUT</vt:lpstr>
      <vt:lpstr>PPG</vt:lpstr>
      <vt:lpstr>Order!Print_Area</vt:lpstr>
      <vt:lpstr>Order!Print_Titles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Claudia Grace</dc:creator>
  <cp:lastModifiedBy>Microsoft Office User</cp:lastModifiedBy>
  <cp:lastPrinted>2022-05-16T14:50:35Z</cp:lastPrinted>
  <dcterms:created xsi:type="dcterms:W3CDTF">2020-08-27T20:33:55Z</dcterms:created>
  <dcterms:modified xsi:type="dcterms:W3CDTF">2022-07-12T13:45:04Z</dcterms:modified>
</cp:coreProperties>
</file>