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6_catalog_plant/"/>
    </mc:Choice>
  </mc:AlternateContent>
  <xr:revisionPtr revIDLastSave="0" documentId="13_ncr:1_{08F4FACA-E7D7-CD4E-9E8C-EBF10FF32A09}" xr6:coauthVersionLast="47" xr6:coauthVersionMax="47" xr10:uidLastSave="{00000000-0000-0000-0000-000000000000}"/>
  <bookViews>
    <workbookView xWindow="-45200" yWindow="-480" windowWidth="29120" windowHeight="2148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9" i="12" l="1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77" i="12"/>
  <c r="B77" i="12"/>
  <c r="C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76" i="12"/>
  <c r="B76" i="12"/>
  <c r="C76" i="12"/>
  <c r="E76" i="12"/>
  <c r="F76" i="12"/>
  <c r="G76" i="12"/>
  <c r="I76" i="12"/>
  <c r="J76" i="12"/>
  <c r="K76" i="12"/>
  <c r="L76" i="12"/>
  <c r="M76" i="12"/>
  <c r="N76" i="12"/>
  <c r="O76" i="12"/>
  <c r="P76" i="12"/>
  <c r="H76" i="12" s="1"/>
  <c r="Q76" i="12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48" i="12"/>
  <c r="B48" i="12"/>
  <c r="C48" i="12"/>
  <c r="E48" i="12"/>
  <c r="F48" i="12"/>
  <c r="G48" i="12"/>
  <c r="H48" i="12"/>
  <c r="I48" i="12"/>
  <c r="J48" i="12"/>
  <c r="K48" i="12"/>
  <c r="L48" i="12"/>
  <c r="M48" i="12"/>
  <c r="N48" i="12"/>
  <c r="O48" i="12"/>
  <c r="P48" i="12"/>
  <c r="Q48" i="12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57" i="12"/>
  <c r="B57" i="12"/>
  <c r="C57" i="12"/>
  <c r="E57" i="12"/>
  <c r="F57" i="12"/>
  <c r="G57" i="12"/>
  <c r="H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O70" i="12"/>
  <c r="O74" i="12"/>
  <c r="AL70" i="12"/>
  <c r="AK70" i="12"/>
  <c r="AL74" i="12"/>
  <c r="AK74" i="12"/>
  <c r="AJ74" i="12"/>
  <c r="AK5" i="12" l="1"/>
  <c r="K1" i="12" s="1"/>
  <c r="AL5" i="12"/>
  <c r="K2" i="12" s="1"/>
  <c r="AJ70" i="12"/>
  <c r="AI70" i="12"/>
  <c r="AH70" i="12"/>
  <c r="AG70" i="12"/>
  <c r="AF70" i="12"/>
  <c r="AE70" i="12"/>
  <c r="AD70" i="12"/>
  <c r="AC70" i="12"/>
  <c r="AB70" i="12"/>
  <c r="AA70" i="12"/>
  <c r="Z70" i="12"/>
  <c r="Y70" i="12"/>
  <c r="X70" i="12"/>
  <c r="W70" i="12"/>
  <c r="V70" i="12"/>
  <c r="U70" i="12"/>
  <c r="T70" i="12"/>
  <c r="S70" i="12"/>
  <c r="R70" i="12"/>
  <c r="Q70" i="12"/>
  <c r="I70" i="12" s="1"/>
  <c r="P70" i="12"/>
  <c r="H70" i="12" s="1"/>
  <c r="N70" i="12"/>
  <c r="M70" i="12"/>
  <c r="L70" i="12"/>
  <c r="K70" i="12"/>
  <c r="J70" i="12"/>
  <c r="G70" i="12"/>
  <c r="F70" i="12"/>
  <c r="E70" i="12"/>
  <c r="C70" i="12"/>
  <c r="B70" i="12"/>
  <c r="A70" i="12"/>
  <c r="H5" i="12" l="1"/>
  <c r="N74" i="12"/>
  <c r="M74" i="12"/>
  <c r="L74" i="12"/>
  <c r="K74" i="12"/>
  <c r="J74" i="12"/>
  <c r="G74" i="12"/>
  <c r="F74" i="12"/>
  <c r="E74" i="12"/>
  <c r="C74" i="12"/>
  <c r="B74" i="12"/>
  <c r="A74" i="12"/>
  <c r="AI74" i="12"/>
  <c r="AH74" i="12"/>
  <c r="AG74" i="12"/>
  <c r="AF74" i="12"/>
  <c r="AE74" i="12"/>
  <c r="AD74" i="12"/>
  <c r="AC74" i="12"/>
  <c r="AB74" i="12"/>
  <c r="AA74" i="12"/>
  <c r="Z74" i="12"/>
  <c r="Y74" i="12"/>
  <c r="X74" i="12"/>
  <c r="W74" i="12"/>
  <c r="V74" i="12"/>
  <c r="U74" i="12"/>
  <c r="T74" i="12"/>
  <c r="R74" i="12"/>
  <c r="S74" i="12"/>
  <c r="Q74" i="12"/>
  <c r="I74" i="12" s="1"/>
  <c r="P74" i="12"/>
  <c r="H74" i="12" s="1"/>
  <c r="AJ5" i="12" l="1"/>
  <c r="H4" i="12" s="1"/>
</calcChain>
</file>

<file path=xl/sharedStrings.xml><?xml version="1.0" encoding="utf-8"?>
<sst xmlns="http://schemas.openxmlformats.org/spreadsheetml/2006/main" count="766" uniqueCount="214">
  <si>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</si>
  <si>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</si>
  <si>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</si>
  <si>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</si>
  <si>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</si>
  <si>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</si>
  <si>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</si>
  <si>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</si>
  <si>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</si>
  <si>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</si>
  <si>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</si>
  <si>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</si>
  <si>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</si>
  <si>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</si>
  <si>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</si>
  <si>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</si>
  <si>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</si>
  <si>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</si>
  <si>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</si>
  <si>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</si>
  <si>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</si>
  <si>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</si>
  <si>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</si>
  <si>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</si>
  <si>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</si>
  <si>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</si>
  <si>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</si>
  <si>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</si>
  <si>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</si>
  <si>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</si>
  <si>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</si>
  <si>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</si>
  <si>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</si>
  <si>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</si>
  <si>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</si>
  <si>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</si>
  <si>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</si>
  <si>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</si>
  <si>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</si>
  <si>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</si>
  <si>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</si>
  <si>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paste in PPG file here</t>
  </si>
  <si>
    <t>PEPEROMIA STRING OF TURTLES</t>
  </si>
  <si>
    <t>O</t>
  </si>
  <si>
    <t>72 TRAY</t>
  </si>
  <si>
    <t>PETUR</t>
  </si>
  <si>
    <t>PER</t>
  </si>
  <si>
    <t>Perennial variety</t>
  </si>
  <si>
    <t>T3</t>
  </si>
  <si>
    <t>Tag available on request</t>
  </si>
  <si>
    <t>PEPEROMIA CLUSIFOLIA GINNY</t>
  </si>
  <si>
    <t>PEGIN</t>
  </si>
  <si>
    <t>PEPEROMIA ARGYREIA WATERMELON (SANDIA)</t>
  </si>
  <si>
    <t>PEWAT</t>
  </si>
  <si>
    <t>SUCCULENT  AGAVE BLUE GLOW</t>
  </si>
  <si>
    <t>AGBLU</t>
  </si>
  <si>
    <t>NEW</t>
  </si>
  <si>
    <t>New item with vendor</t>
  </si>
  <si>
    <t>DIEFFENBACHIA MAUI WOWIE</t>
  </si>
  <si>
    <t>DFMAW</t>
  </si>
  <si>
    <t>PAT</t>
  </si>
  <si>
    <t>Patented</t>
  </si>
  <si>
    <t>PEPEROMIA CLUSIFOLIA RED EDGE</t>
  </si>
  <si>
    <t>PERED</t>
  </si>
  <si>
    <t>SARRACENIA SCARLET BELLE</t>
  </si>
  <si>
    <t>SABEL</t>
  </si>
  <si>
    <t>SUCCULENT  ALOE SOLAR FLARE</t>
  </si>
  <si>
    <t>ALVHE</t>
  </si>
  <si>
    <t>ALTERNANTHERA SNOW BUNNY</t>
  </si>
  <si>
    <t>ALSNB</t>
  </si>
  <si>
    <t>ANN</t>
  </si>
  <si>
    <t>Annual variety</t>
  </si>
  <si>
    <t>FOLIAGE CALATHEA WARSCEWICZII JUNGLE VELVET</t>
  </si>
  <si>
    <t>CAJVE</t>
  </si>
  <si>
    <t>FERN  TROPICAL  PLATYCERIUM GRANDE GIANT STAGHORN</t>
  </si>
  <si>
    <t>M</t>
  </si>
  <si>
    <t>50 TRAY</t>
  </si>
  <si>
    <t>FEGRA50</t>
  </si>
  <si>
    <t>FEGRA</t>
  </si>
  <si>
    <t>FERN  TROPICAL  PLATYCERIUM SUPERBUM STAGHORN</t>
  </si>
  <si>
    <t>FESUP50</t>
  </si>
  <si>
    <t>FESUP</t>
  </si>
  <si>
    <t>FOLIAGE PHILODENDRON ATOM</t>
  </si>
  <si>
    <t>PHATO</t>
  </si>
  <si>
    <t>GRASS   MISCANTHUS SINENSIS ADAGIO (DWARF MAIDEN)</t>
  </si>
  <si>
    <t>MIADA</t>
  </si>
  <si>
    <t>GRASS   PENNISETUM ALOPECUROIDES HAMELN (DWARF FOUNTAIN)</t>
  </si>
  <si>
    <t>PEHAM</t>
  </si>
  <si>
    <t>EUGENIA GLOBULUS (TOPIARY PLANT)</t>
  </si>
  <si>
    <t>FAR</t>
  </si>
  <si>
    <t>105 TRAY</t>
  </si>
  <si>
    <t>EUGLO105</t>
  </si>
  <si>
    <t>FICUS PUMILIA QUERCIFOLIA</t>
  </si>
  <si>
    <t>FIPQU</t>
  </si>
  <si>
    <t>GRASS   MUHLENBERGIA CAPILLARIS WHITE CLOUD</t>
  </si>
  <si>
    <t>F</t>
  </si>
  <si>
    <t>144 TRAY</t>
  </si>
  <si>
    <t>MUWCL144</t>
  </si>
  <si>
    <t>MUWCL</t>
  </si>
  <si>
    <t>FOLIAGE CALATHEA LANCIFOLIA RATTLESNAKE</t>
  </si>
  <si>
    <t>CARAT</t>
  </si>
  <si>
    <t>FOLIAGE CALATHEA ROSEOPICTA MEDALLION</t>
  </si>
  <si>
    <t>CAMED</t>
  </si>
  <si>
    <t>FICUS ELASTICA BURGUNDY (RUBBER PLANT)</t>
  </si>
  <si>
    <t>FIBURS</t>
  </si>
  <si>
    <t>FICUS ELASTICA RUBY (RUBBER PLANT)</t>
  </si>
  <si>
    <t>FIRUB</t>
  </si>
  <si>
    <t>FICUS ELASTICA TINEKE (RUBBER PLANT)</t>
  </si>
  <si>
    <t>FITINS</t>
  </si>
  <si>
    <t>GRASS   SCHIZACHYRIUM SCOPARIUM THE BLUES</t>
  </si>
  <si>
    <t>SCTBL144</t>
  </si>
  <si>
    <t>ALTERNANTHERA SNOW QUEEN</t>
  </si>
  <si>
    <t>ALSNQ</t>
  </si>
  <si>
    <t>FERN  TROPICAL  PLATYCERIUM BIFURCATUM NETHERLANDS STAGHORN</t>
  </si>
  <si>
    <t>FESUN</t>
  </si>
  <si>
    <t>ALTERNANTHERA KRINKLE RED</t>
  </si>
  <si>
    <t>ALKKR</t>
  </si>
  <si>
    <t>ALTERNANTHERA RED THREADS</t>
  </si>
  <si>
    <t>ALRTH</t>
  </si>
  <si>
    <t>ALTERNANTHERA PARTY TIME (Pink w/Green Upright)</t>
  </si>
  <si>
    <t>ALPAT</t>
  </si>
  <si>
    <t>BEGONIA ODORATA ALBA (White)</t>
  </si>
  <si>
    <t>BEOAL</t>
  </si>
  <si>
    <t>ALTERNANTHERA TRUE YELLOW</t>
  </si>
  <si>
    <t>ALYEL</t>
  </si>
  <si>
    <t>GRASS   SPARTINA BAKERI (SAND CORD GRASS)</t>
  </si>
  <si>
    <t>SPBAK144</t>
  </si>
  <si>
    <t>GRASS   CAREX PENSYLVANICA  (OAK SEDGE)</t>
  </si>
  <si>
    <t>CAPEN144</t>
  </si>
  <si>
    <t>SUCCULENT  KALANCHOE THYRSIFLORA FLAPJACKS (DESERT ROSE)</t>
  </si>
  <si>
    <t>KATHY</t>
  </si>
  <si>
    <t>ALOCASIA MACRORRHIZA CALIDORA (DWARF PERSIAN PALM)</t>
  </si>
  <si>
    <t>ALCDA</t>
  </si>
  <si>
    <t>ALOCASIA GAGAENA CALIFORNIA</t>
  </si>
  <si>
    <t>ALCAL</t>
  </si>
  <si>
    <t>ALOCASIA ODORA</t>
  </si>
  <si>
    <t>ALODO</t>
  </si>
  <si>
    <t>ALOCASIA PORTORA</t>
  </si>
  <si>
    <t>ALPOR</t>
  </si>
  <si>
    <t>CISSUS DISCOLOR (REX BEGONIA VINE)</t>
  </si>
  <si>
    <t>CIDIS</t>
  </si>
  <si>
    <t>MUSA  BANANA ENSETE MAURELII RED ABYSSINIAN BANANA</t>
  </si>
  <si>
    <t>ENMAU</t>
  </si>
  <si>
    <t>IRIS NEOMARCIA CAERULEA REGINA</t>
  </si>
  <si>
    <t>IRREG</t>
  </si>
  <si>
    <t>SHRUB  NERIUM OLEANDER PETITE PINK (Dwarf Pink Ice)</t>
  </si>
  <si>
    <t>OLDWP</t>
  </si>
  <si>
    <t>FERN  TROPICAL  PLATYCERIUM ELEPHANTOTIS ELEPHANT STAGHORN</t>
  </si>
  <si>
    <t>FEELE50</t>
  </si>
  <si>
    <t>FEELE</t>
  </si>
  <si>
    <t>FICUS BENGHALENSIS AUDREY</t>
  </si>
  <si>
    <t>FIAUD</t>
  </si>
  <si>
    <t>FOLIAGE MACODES PETOLA JEWEL ORCHID GREEN</t>
  </si>
  <si>
    <t>MAPET</t>
  </si>
  <si>
    <t>SUCCULENT  AGAVE GEMINIFLORA</t>
  </si>
  <si>
    <t>AGGEM</t>
  </si>
  <si>
    <t>SUCCULENT  AGAVE PARRYI J C RAULSTON</t>
  </si>
  <si>
    <t>AGPJC</t>
  </si>
  <si>
    <t>SUCCULENT  AGAVE VICTORIA REGINAE PORCUPINE</t>
  </si>
  <si>
    <t>AGVIC</t>
  </si>
  <si>
    <t>ALOCASIA DARK STAR</t>
  </si>
  <si>
    <t>ALDST</t>
  </si>
  <si>
    <t>ALOCASIA MAYAN MASK</t>
  </si>
  <si>
    <t>ALMMA</t>
  </si>
  <si>
    <t>ALOCASIA REGAL SHIELDS</t>
  </si>
  <si>
    <t>ALREG</t>
  </si>
  <si>
    <t>ALOCASIA TINY DANCERS</t>
  </si>
  <si>
    <t>ALTDA</t>
  </si>
  <si>
    <t>ALTERNANTHERA THIN GOLD</t>
  </si>
  <si>
    <t>ALGOL</t>
  </si>
  <si>
    <t>COLOCASIA BLACK RIPPLE</t>
  </si>
  <si>
    <t>CORIP</t>
  </si>
  <si>
    <t>COLOCASIA BLACK SAPPHIRE GECKO</t>
  </si>
  <si>
    <t>COSAP</t>
  </si>
  <si>
    <t>DIEFFENBACHIA CAMOUFLAGE</t>
  </si>
  <si>
    <t>DFCMF</t>
  </si>
  <si>
    <t>DIEFFENBACHIA PANTHER</t>
  </si>
  <si>
    <t>DFPAN</t>
  </si>
  <si>
    <t>DIEFFENBACHIA TROPIC MARIANNE</t>
  </si>
  <si>
    <t>DFTMA</t>
  </si>
  <si>
    <t>DIONAEA MUSCIPULA VENUS FLY TRAP</t>
  </si>
  <si>
    <t>VFT</t>
  </si>
  <si>
    <t>FICUS LYRATA SUNCOAST</t>
  </si>
  <si>
    <t>FILYRS</t>
  </si>
  <si>
    <t>FICUS PUMILA VARIEGATA</t>
  </si>
  <si>
    <t>FIVPU</t>
  </si>
  <si>
    <t>FICUS PUMILA GREEN</t>
  </si>
  <si>
    <t>FIPUM</t>
  </si>
  <si>
    <t>FOLIAGE PHILODENDRON SELLOUM HOPE</t>
  </si>
  <si>
    <t>PHHOP</t>
  </si>
  <si>
    <t>FOLIAGE PHILODENDRON SELLOUM MCCOLLEYS FINALE</t>
  </si>
  <si>
    <t>PHMFI</t>
  </si>
  <si>
    <t>FOLIAGE PHILODENDRON SELLOUM MOONLIGHT</t>
  </si>
  <si>
    <t>PHMOO</t>
  </si>
  <si>
    <t>FOLIAGE PHILODENDRON SELLOUM PRINCE OF ORANGE</t>
  </si>
  <si>
    <t>PHRO</t>
  </si>
  <si>
    <t>VANILLA PLANIFOLIA ORCHID</t>
  </si>
  <si>
    <t>VAPLA</t>
  </si>
  <si>
    <t>FERN  TROPICAL KIMBERLY QUEEN</t>
  </si>
  <si>
    <t>FEKIM</t>
  </si>
  <si>
    <t>ALOCASIA HILO BEAUTY</t>
  </si>
  <si>
    <t>ALHIB</t>
  </si>
  <si>
    <t>GERANIUM   SCENTED VAN LEENII</t>
  </si>
  <si>
    <t>CITRO</t>
  </si>
  <si>
    <t>PEPEROMIA ECUADOR</t>
  </si>
  <si>
    <t>PEECU</t>
  </si>
  <si>
    <t>DIEFFENBACHIA COUGAR</t>
  </si>
  <si>
    <t>DFCOU</t>
  </si>
  <si>
    <t>PEPEROMIA RAINDROP</t>
  </si>
  <si>
    <t>PEPOL</t>
  </si>
  <si>
    <t>TRADESCANTIA WANDERING JEW PINK PANTHER</t>
  </si>
  <si>
    <t>TRPPA</t>
  </si>
  <si>
    <t>none</t>
  </si>
  <si>
    <t>Early Order Discount (EOD) = N/A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</si>
</sst>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B43" sqref="B43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/>
    </row>
  </sheetData>
  <sheetProtection algorithmName="SHA-512" hashValue="jke4z00SnxaqsuIPC7PfyD9LWnPUURRmLb2fAqmt6eMZUh5NnJOd86VPSZhhOK2kKmqfGhbPyXkwEAFq1zwwNw==" saltValue="xMgGFlfwq1r3BhOHHn1N/w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84"/>
  <sheetViews>
    <sheetView tabSelected="1" zoomScale="90" zoomScaleNormal="90" workbookViewId="0">
      <pane ySplit="6" topLeftCell="A7" activePane="bottomLeft" state="frozen"/>
      <selection pane="bottomLeft" activeCell="D17" sqref="D17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39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40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36</v>
      </c>
      <c r="K3" s="38">
        <v>1</v>
      </c>
    </row>
    <row r="4" spans="1:38" ht="26" customHeight="1" thickBot="1">
      <c r="A4" s="56"/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35</v>
      </c>
      <c r="K4" s="38" t="s">
        <v>30</v>
      </c>
      <c r="P4" s="76"/>
      <c r="Q4" s="77"/>
      <c r="R4" s="78" t="s">
        <v>212</v>
      </c>
      <c r="S4" s="76"/>
      <c r="T4" s="78" t="s">
        <v>212</v>
      </c>
      <c r="U4" s="76"/>
      <c r="V4" s="78" t="s">
        <v>212</v>
      </c>
      <c r="W4" s="76"/>
      <c r="X4" s="78" t="s">
        <v>212</v>
      </c>
      <c r="Y4" s="76"/>
      <c r="Z4" s="77"/>
      <c r="AA4" s="77"/>
      <c r="AB4" s="78" t="s">
        <v>212</v>
      </c>
      <c r="AC4" s="76"/>
      <c r="AD4" s="78" t="s">
        <v>212</v>
      </c>
      <c r="AE4" s="76"/>
      <c r="AF4" s="78" t="s">
        <v>212</v>
      </c>
      <c r="AG4" s="76"/>
      <c r="AH4" s="78" t="s">
        <v>212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213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31</v>
      </c>
      <c r="W5" s="45"/>
      <c r="X5" s="44" t="s">
        <v>32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33</v>
      </c>
      <c r="AG5" s="45"/>
      <c r="AH5" s="44" t="s">
        <v>34</v>
      </c>
      <c r="AI5" s="46"/>
      <c r="AJ5" s="30">
        <f>SUBTOTAL(9,AJ7:AJ7918)</f>
        <v>0</v>
      </c>
      <c r="AK5" s="41">
        <f>SUBTOTAL(9,AK7:AK14994)</f>
        <v>0</v>
      </c>
      <c r="AL5" s="41">
        <f>SUBTOTAL(9,AL7:AL14994)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37</v>
      </c>
      <c r="AL6" s="40" t="s">
        <v>38</v>
      </c>
    </row>
    <row r="7" spans="1:38">
      <c r="A7" s="8">
        <f>IF(OUT!C53="", "", OUT!C53)</f>
        <v>754</v>
      </c>
      <c r="B7" s="19">
        <f>IF(OUT!A53="", "", OUT!A53)</f>
        <v>93550</v>
      </c>
      <c r="C7" s="8" t="str">
        <f>IF(OUT!D53="", "", OUT!D53)</f>
        <v>O</v>
      </c>
      <c r="D7" s="4"/>
      <c r="E7" s="35" t="str">
        <f>IF(OUT!E53="", "", OUT!E53)</f>
        <v>72 TRAY</v>
      </c>
      <c r="F7" s="23" t="str">
        <f>IF(OUT!AE53="NEW", "✷", "")</f>
        <v/>
      </c>
      <c r="G7" t="str">
        <f>IF(OUT!B53="", "", OUT!B53)</f>
        <v>ALOCASIA DARK STAR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2.06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148.32</v>
      </c>
      <c r="J7" s="35" t="str">
        <f>IF(OUT!F53="", "", OUT!F53)</f>
        <v/>
      </c>
      <c r="K7" s="8">
        <f>IF(OUT!P53="", "", OUT!P53)</f>
        <v>72</v>
      </c>
      <c r="L7" s="8" t="str">
        <f>IF(OUT!AE53="", "", OUT!AE53)</f>
        <v/>
      </c>
      <c r="M7" s="8" t="str">
        <f>IF(OUT!AG53="", "", OUT!AG53)</f>
        <v>PAT</v>
      </c>
      <c r="N7" s="8" t="str">
        <f>IF(OUT!AQ53="", "", OUT!AQ53)</f>
        <v/>
      </c>
      <c r="O7" s="8" t="str">
        <f>IF(OUT!BO53="", "", OUT!BO53)</f>
        <v>T3</v>
      </c>
      <c r="P7" s="9">
        <f>IF(OUT!N53="", "", OUT!N53)</f>
        <v>2.06</v>
      </c>
      <c r="Q7" s="10">
        <f>IF(OUT!O53="", "", OUT!O53)</f>
        <v>148.32</v>
      </c>
      <c r="R7" s="9" t="str">
        <f>IF(PPG!H53="", "", PPG!H53)</f>
        <v/>
      </c>
      <c r="S7" s="10" t="str">
        <f>IF(PPG!I53="", "", PPG!I53)</f>
        <v/>
      </c>
      <c r="T7" s="9" t="str">
        <f>IF(PPG!J53="", "", PPG!J53)</f>
        <v/>
      </c>
      <c r="U7" s="10" t="str">
        <f>IF(PPG!K53="", "", PPG!K53)</f>
        <v/>
      </c>
      <c r="V7" s="9" t="str">
        <f>IF(PPG!L53="", "", PPG!L53)</f>
        <v/>
      </c>
      <c r="W7" s="10" t="str">
        <f>IF(PPG!M53="", "", PPG!M53)</f>
        <v/>
      </c>
      <c r="X7" s="9" t="str">
        <f>IF(PPG!N53="", "", PPG!N53)</f>
        <v/>
      </c>
      <c r="Y7" s="10" t="str">
        <f>IF(PPG!O53="", "", PPG!O53)</f>
        <v/>
      </c>
      <c r="Z7" s="9" t="str">
        <f>IF(PPG!Q53="", "", PPG!Q53)</f>
        <v/>
      </c>
      <c r="AA7" s="10" t="str">
        <f>IF(PPG!R53="", "", PPG!R53)</f>
        <v/>
      </c>
      <c r="AB7" s="9" t="str">
        <f>IF(PPG!S53="", "", PPG!S53)</f>
        <v/>
      </c>
      <c r="AC7" s="10" t="str">
        <f>IF(PPG!T53="", "", PPG!T53)</f>
        <v/>
      </c>
      <c r="AD7" s="9" t="str">
        <f>IF(PPG!U53="", "", PPG!U53)</f>
        <v/>
      </c>
      <c r="AE7" s="10" t="str">
        <f>IF(PPG!V53="", "", PPG!V53)</f>
        <v/>
      </c>
      <c r="AF7" s="9" t="str">
        <f>IF(PPG!W53="", "", PPG!W53)</f>
        <v/>
      </c>
      <c r="AG7" s="10" t="str">
        <f>IF(PPG!X53="", "", PPG!X53)</f>
        <v/>
      </c>
      <c r="AH7" s="9" t="str">
        <f>IF(PPG!Y53="", "", PPG!Y53)</f>
        <v/>
      </c>
      <c r="AI7" s="10" t="str">
        <f>IF(PPG!Z53="", "", PPG!Z53)</f>
        <v/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IF(OUT!C39="", "", OUT!C39)</f>
        <v>754</v>
      </c>
      <c r="B8" s="19">
        <f>IF(OUT!A39="", "", OUT!A39)</f>
        <v>83668</v>
      </c>
      <c r="C8" s="8" t="str">
        <f>IF(OUT!D39="", "", OUT!D39)</f>
        <v>O</v>
      </c>
      <c r="D8" s="26"/>
      <c r="E8" s="35" t="str">
        <f>IF(OUT!E39="", "", OUT!E39)</f>
        <v>72 TRAY</v>
      </c>
      <c r="F8" s="23" t="str">
        <f>IF(OUT!AE39="NEW", "✷", "")</f>
        <v/>
      </c>
      <c r="G8" t="str">
        <f>IF(OUT!B39="", "", OUT!B39)</f>
        <v>ALOCASIA GAGAENA CALIFORNIA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1.6120000000000001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116.06</v>
      </c>
      <c r="J8" s="35" t="str">
        <f>IF(OUT!F39="", "", OUT!F39)</f>
        <v/>
      </c>
      <c r="K8" s="8">
        <f>IF(OUT!P39="", "", OUT!P39)</f>
        <v>72</v>
      </c>
      <c r="L8" s="8" t="str">
        <f>IF(OUT!AE39="", "", OUT!AE39)</f>
        <v/>
      </c>
      <c r="M8" s="8" t="str">
        <f>IF(OUT!AG39="", "", OUT!AG39)</f>
        <v/>
      </c>
      <c r="N8" s="8" t="str">
        <f>IF(OUT!AQ39="", "", OUT!AQ39)</f>
        <v/>
      </c>
      <c r="O8" s="8" t="str">
        <f>IF(OUT!BO39="", "", OUT!BO39)</f>
        <v>T3</v>
      </c>
      <c r="P8" s="9">
        <f>IF(OUT!N39="", "", OUT!N39)</f>
        <v>1.6120000000000001</v>
      </c>
      <c r="Q8" s="10">
        <f>IF(OUT!O39="", "", OUT!O39)</f>
        <v>116.06</v>
      </c>
      <c r="R8" s="9" t="str">
        <f>IF(PPG!H39="", "", PPG!H39)</f>
        <v/>
      </c>
      <c r="S8" s="10" t="str">
        <f>IF(PPG!I39="", "", PPG!I39)</f>
        <v/>
      </c>
      <c r="T8" s="9" t="str">
        <f>IF(PPG!J39="", "", PPG!J39)</f>
        <v/>
      </c>
      <c r="U8" s="10" t="str">
        <f>IF(PPG!K39="", "", PPG!K39)</f>
        <v/>
      </c>
      <c r="V8" s="9" t="str">
        <f>IF(PPG!L39="", "", PPG!L39)</f>
        <v/>
      </c>
      <c r="W8" s="10" t="str">
        <f>IF(PPG!M39="", "", PPG!M39)</f>
        <v/>
      </c>
      <c r="X8" s="9" t="str">
        <f>IF(PPG!N39="", "", PPG!N39)</f>
        <v/>
      </c>
      <c r="Y8" s="10" t="str">
        <f>IF(PPG!O39="", "", PPG!O39)</f>
        <v/>
      </c>
      <c r="Z8" s="9" t="str">
        <f>IF(PPG!Q39="", "", PPG!Q39)</f>
        <v/>
      </c>
      <c r="AA8" s="10" t="str">
        <f>IF(PPG!R39="", "", PPG!R39)</f>
        <v/>
      </c>
      <c r="AB8" s="9" t="str">
        <f>IF(PPG!S39="", "", PPG!S39)</f>
        <v/>
      </c>
      <c r="AC8" s="10" t="str">
        <f>IF(PPG!T39="", "", PPG!T39)</f>
        <v/>
      </c>
      <c r="AD8" s="9" t="str">
        <f>IF(PPG!U39="", "", PPG!U39)</f>
        <v/>
      </c>
      <c r="AE8" s="10" t="str">
        <f>IF(PPG!V39="", "", PPG!V39)</f>
        <v/>
      </c>
      <c r="AF8" s="9" t="str">
        <f>IF(PPG!W39="", "", PPG!W39)</f>
        <v/>
      </c>
      <c r="AG8" s="10" t="str">
        <f>IF(PPG!X39="", "", PPG!X39)</f>
        <v/>
      </c>
      <c r="AH8" s="9" t="str">
        <f>IF(PPG!Y39="", "", PPG!Y39)</f>
        <v/>
      </c>
      <c r="AI8" s="10" t="str">
        <f>IF(PPG!Z39="", "", PPG!Z39)</f>
        <v/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IF(OUT!C73="", "", OUT!C73)</f>
        <v>754</v>
      </c>
      <c r="B9" s="19">
        <f>IF(OUT!A73="", "", OUT!A73)</f>
        <v>95689</v>
      </c>
      <c r="C9" s="8" t="str">
        <f>IF(OUT!D73="", "", OUT!D73)</f>
        <v>O</v>
      </c>
      <c r="D9" s="26"/>
      <c r="E9" s="35" t="str">
        <f>IF(OUT!E73="", "", OUT!E73)</f>
        <v>72 TRAY</v>
      </c>
      <c r="F9" s="23" t="str">
        <f>IF(OUT!AE73="NEW", "✷", "")</f>
        <v/>
      </c>
      <c r="G9" t="str">
        <f>IF(OUT!B73="", "", OUT!B73)</f>
        <v>ALOCASIA HILO BEAUTY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1.429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102.88</v>
      </c>
      <c r="J9" s="35" t="str">
        <f>IF(OUT!F73="", "", OUT!F73)</f>
        <v/>
      </c>
      <c r="K9" s="8">
        <f>IF(OUT!P73="", "", OUT!P73)</f>
        <v>72</v>
      </c>
      <c r="L9" s="8" t="str">
        <f>IF(OUT!AE73="", "", OUT!AE73)</f>
        <v/>
      </c>
      <c r="M9" s="8" t="str">
        <f>IF(OUT!AG73="", "", OUT!AG73)</f>
        <v/>
      </c>
      <c r="N9" s="8" t="str">
        <f>IF(OUT!AQ73="", "", OUT!AQ73)</f>
        <v/>
      </c>
      <c r="O9" s="8" t="str">
        <f>IF(OUT!BO73="", "", OUT!BO73)</f>
        <v>T3</v>
      </c>
      <c r="P9" s="9">
        <f>IF(OUT!N73="", "", OUT!N73)</f>
        <v>1.429</v>
      </c>
      <c r="Q9" s="10">
        <f>IF(OUT!O73="", "", OUT!O73)</f>
        <v>102.88</v>
      </c>
      <c r="R9" s="9" t="str">
        <f>IF(PPG!H73="", "", PPG!H73)</f>
        <v/>
      </c>
      <c r="S9" s="10" t="str">
        <f>IF(PPG!I73="", "", PPG!I73)</f>
        <v/>
      </c>
      <c r="T9" s="9" t="str">
        <f>IF(PPG!J73="", "", PPG!J73)</f>
        <v/>
      </c>
      <c r="U9" s="10" t="str">
        <f>IF(PPG!K73="", "", PPG!K73)</f>
        <v/>
      </c>
      <c r="V9" s="9" t="str">
        <f>IF(PPG!L73="", "", PPG!L73)</f>
        <v/>
      </c>
      <c r="W9" s="10" t="str">
        <f>IF(PPG!M73="", "", PPG!M73)</f>
        <v/>
      </c>
      <c r="X9" s="9" t="str">
        <f>IF(PPG!N73="", "", PPG!N73)</f>
        <v/>
      </c>
      <c r="Y9" s="10" t="str">
        <f>IF(PPG!O73="", "", PPG!O73)</f>
        <v/>
      </c>
      <c r="Z9" s="9" t="str">
        <f>IF(PPG!Q73="", "", PPG!Q73)</f>
        <v/>
      </c>
      <c r="AA9" s="10" t="str">
        <f>IF(PPG!R73="", "", PPG!R73)</f>
        <v/>
      </c>
      <c r="AB9" s="9" t="str">
        <f>IF(PPG!S73="", "", PPG!S73)</f>
        <v/>
      </c>
      <c r="AC9" s="10" t="str">
        <f>IF(PPG!T73="", "", PPG!T73)</f>
        <v/>
      </c>
      <c r="AD9" s="9" t="str">
        <f>IF(PPG!U73="", "", PPG!U73)</f>
        <v/>
      </c>
      <c r="AE9" s="10" t="str">
        <f>IF(PPG!V73="", "", PPG!V73)</f>
        <v/>
      </c>
      <c r="AF9" s="9" t="str">
        <f>IF(PPG!W73="", "", PPG!W73)</f>
        <v/>
      </c>
      <c r="AG9" s="10" t="str">
        <f>IF(PPG!X73="", "", PPG!X73)</f>
        <v/>
      </c>
      <c r="AH9" s="9" t="str">
        <f>IF(PPG!Y73="", "", PPG!Y73)</f>
        <v/>
      </c>
      <c r="AI9" s="10" t="str">
        <f>IF(PPG!Z73="", "", PPG!Z73)</f>
        <v/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IF(OUT!C38="", "", OUT!C38)</f>
        <v>754</v>
      </c>
      <c r="B10" s="19">
        <f>IF(OUT!A38="", "", OUT!A38)</f>
        <v>83667</v>
      </c>
      <c r="C10" s="8" t="str">
        <f>IF(OUT!D38="", "", OUT!D38)</f>
        <v>O</v>
      </c>
      <c r="D10" s="26"/>
      <c r="E10" s="35" t="str">
        <f>IF(OUT!E38="", "", OUT!E38)</f>
        <v>72 TRAY</v>
      </c>
      <c r="F10" s="23" t="str">
        <f>IF(OUT!AE38="NEW", "✷", "")</f>
        <v/>
      </c>
      <c r="G10" t="str">
        <f>IF(OUT!B38="", "", OUT!B38)</f>
        <v>ALOCASIA MACRORRHIZA CALIDORA (DWARF PERSIAN PALM)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1.84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132.47999999999999</v>
      </c>
      <c r="J10" s="35" t="str">
        <f>IF(OUT!F38="", "", OUT!F38)</f>
        <v/>
      </c>
      <c r="K10" s="8">
        <f>IF(OUT!P38="", "", OUT!P38)</f>
        <v>72</v>
      </c>
      <c r="L10" s="8" t="str">
        <f>IF(OUT!AE38="", "", OUT!AE38)</f>
        <v/>
      </c>
      <c r="M10" s="8" t="str">
        <f>IF(OUT!AG38="", "", OUT!AG38)</f>
        <v/>
      </c>
      <c r="N10" s="8" t="str">
        <f>IF(OUT!AQ38="", "", OUT!AQ38)</f>
        <v/>
      </c>
      <c r="O10" s="8" t="str">
        <f>IF(OUT!BO38="", "", OUT!BO38)</f>
        <v>T3</v>
      </c>
      <c r="P10" s="9">
        <f>IF(OUT!N38="", "", OUT!N38)</f>
        <v>1.84</v>
      </c>
      <c r="Q10" s="10">
        <f>IF(OUT!O38="", "", OUT!O38)</f>
        <v>132.47999999999999</v>
      </c>
      <c r="R10" s="9" t="str">
        <f>IF(PPG!H38="", "", PPG!H38)</f>
        <v/>
      </c>
      <c r="S10" s="10" t="str">
        <f>IF(PPG!I38="", "", PPG!I38)</f>
        <v/>
      </c>
      <c r="T10" s="9" t="str">
        <f>IF(PPG!J38="", "", PPG!J38)</f>
        <v/>
      </c>
      <c r="U10" s="10" t="str">
        <f>IF(PPG!K38="", "", PPG!K38)</f>
        <v/>
      </c>
      <c r="V10" s="9" t="str">
        <f>IF(PPG!L38="", "", PPG!L38)</f>
        <v/>
      </c>
      <c r="W10" s="10" t="str">
        <f>IF(PPG!M38="", "", PPG!M38)</f>
        <v/>
      </c>
      <c r="X10" s="9" t="str">
        <f>IF(PPG!N38="", "", PPG!N38)</f>
        <v/>
      </c>
      <c r="Y10" s="10" t="str">
        <f>IF(PPG!O38="", "", PPG!O38)</f>
        <v/>
      </c>
      <c r="Z10" s="9" t="str">
        <f>IF(PPG!Q38="", "", PPG!Q38)</f>
        <v/>
      </c>
      <c r="AA10" s="10" t="str">
        <f>IF(PPG!R38="", "", PPG!R38)</f>
        <v/>
      </c>
      <c r="AB10" s="9" t="str">
        <f>IF(PPG!S38="", "", PPG!S38)</f>
        <v/>
      </c>
      <c r="AC10" s="10" t="str">
        <f>IF(PPG!T38="", "", PPG!T38)</f>
        <v/>
      </c>
      <c r="AD10" s="9" t="str">
        <f>IF(PPG!U38="", "", PPG!U38)</f>
        <v/>
      </c>
      <c r="AE10" s="10" t="str">
        <f>IF(PPG!V38="", "", PPG!V38)</f>
        <v/>
      </c>
      <c r="AF10" s="9" t="str">
        <f>IF(PPG!W38="", "", PPG!W38)</f>
        <v/>
      </c>
      <c r="AG10" s="10" t="str">
        <f>IF(PPG!X38="", "", PPG!X38)</f>
        <v/>
      </c>
      <c r="AH10" s="9" t="str">
        <f>IF(PPG!Y38="", "", PPG!Y38)</f>
        <v/>
      </c>
      <c r="AI10" s="10" t="str">
        <f>IF(PPG!Z38="", "", PPG!Z38)</f>
        <v/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IF(OUT!C54="", "", OUT!C54)</f>
        <v>754</v>
      </c>
      <c r="B11" s="19">
        <f>IF(OUT!A54="", "", OUT!A54)</f>
        <v>93552</v>
      </c>
      <c r="C11" s="8" t="str">
        <f>IF(OUT!D54="", "", OUT!D54)</f>
        <v>O</v>
      </c>
      <c r="D11" s="26"/>
      <c r="E11" s="35" t="str">
        <f>IF(OUT!E54="", "", OUT!E54)</f>
        <v>72 TRAY</v>
      </c>
      <c r="F11" s="23" t="str">
        <f>IF(OUT!AE54="NEW", "✷", "")</f>
        <v/>
      </c>
      <c r="G11" t="str">
        <f>IF(OUT!B54="", "", OUT!B54)</f>
        <v>ALOCASIA MAYAN MASK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2.169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156.16</v>
      </c>
      <c r="J11" s="35" t="str">
        <f>IF(OUT!F54="", "", OUT!F54)</f>
        <v/>
      </c>
      <c r="K11" s="8">
        <f>IF(OUT!P54="", "", OUT!P54)</f>
        <v>72</v>
      </c>
      <c r="L11" s="8" t="str">
        <f>IF(OUT!AE54="", "", OUT!AE54)</f>
        <v/>
      </c>
      <c r="M11" s="8" t="str">
        <f>IF(OUT!AG54="", "", OUT!AG54)</f>
        <v>PAT</v>
      </c>
      <c r="N11" s="8" t="str">
        <f>IF(OUT!AQ54="", "", OUT!AQ54)</f>
        <v/>
      </c>
      <c r="O11" s="8" t="str">
        <f>IF(OUT!BO54="", "", OUT!BO54)</f>
        <v>T3</v>
      </c>
      <c r="P11" s="9">
        <f>IF(OUT!N54="", "", OUT!N54)</f>
        <v>2.169</v>
      </c>
      <c r="Q11" s="10">
        <f>IF(OUT!O54="", "", OUT!O54)</f>
        <v>156.16</v>
      </c>
      <c r="R11" s="9" t="str">
        <f>IF(PPG!H54="", "", PPG!H54)</f>
        <v/>
      </c>
      <c r="S11" s="10" t="str">
        <f>IF(PPG!I54="", "", PPG!I54)</f>
        <v/>
      </c>
      <c r="T11" s="9" t="str">
        <f>IF(PPG!J54="", "", PPG!J54)</f>
        <v/>
      </c>
      <c r="U11" s="10" t="str">
        <f>IF(PPG!K54="", "", PPG!K54)</f>
        <v/>
      </c>
      <c r="V11" s="9" t="str">
        <f>IF(PPG!L54="", "", PPG!L54)</f>
        <v/>
      </c>
      <c r="W11" s="10" t="str">
        <f>IF(PPG!M54="", "", PPG!M54)</f>
        <v/>
      </c>
      <c r="X11" s="9" t="str">
        <f>IF(PPG!N54="", "", PPG!N54)</f>
        <v/>
      </c>
      <c r="Y11" s="10" t="str">
        <f>IF(PPG!O54="", "", PPG!O54)</f>
        <v/>
      </c>
      <c r="Z11" s="9" t="str">
        <f>IF(PPG!Q54="", "", PPG!Q54)</f>
        <v/>
      </c>
      <c r="AA11" s="10" t="str">
        <f>IF(PPG!R54="", "", PPG!R54)</f>
        <v/>
      </c>
      <c r="AB11" s="9" t="str">
        <f>IF(PPG!S54="", "", PPG!S54)</f>
        <v/>
      </c>
      <c r="AC11" s="10" t="str">
        <f>IF(PPG!T54="", "", PPG!T54)</f>
        <v/>
      </c>
      <c r="AD11" s="9" t="str">
        <f>IF(PPG!U54="", "", PPG!U54)</f>
        <v/>
      </c>
      <c r="AE11" s="10" t="str">
        <f>IF(PPG!V54="", "", PPG!V54)</f>
        <v/>
      </c>
      <c r="AF11" s="9" t="str">
        <f>IF(PPG!W54="", "", PPG!W54)</f>
        <v/>
      </c>
      <c r="AG11" s="10" t="str">
        <f>IF(PPG!X54="", "", PPG!X54)</f>
        <v/>
      </c>
      <c r="AH11" s="9" t="str">
        <f>IF(PPG!Y54="", "", PPG!Y54)</f>
        <v/>
      </c>
      <c r="AI11" s="10" t="str">
        <f>IF(PPG!Z54="", "", PPG!Z54)</f>
        <v/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IF(OUT!C40="", "", OUT!C40)</f>
        <v>754</v>
      </c>
      <c r="B12" s="19">
        <f>IF(OUT!A40="", "", OUT!A40)</f>
        <v>83683</v>
      </c>
      <c r="C12" s="8" t="str">
        <f>IF(OUT!D40="", "", OUT!D40)</f>
        <v>O</v>
      </c>
      <c r="D12" s="26"/>
      <c r="E12" s="35" t="str">
        <f>IF(OUT!E40="", "", OUT!E40)</f>
        <v>72 TRAY</v>
      </c>
      <c r="F12" s="23" t="str">
        <f>IF(OUT!AE40="NEW", "✷", "")</f>
        <v>✷</v>
      </c>
      <c r="G12" t="str">
        <f>IF(OUT!B40="", "", OUT!B40)</f>
        <v>ALOCASIA ODORA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1.6120000000000001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116.06</v>
      </c>
      <c r="J12" s="35" t="str">
        <f>IF(OUT!F40="", "", OUT!F40)</f>
        <v/>
      </c>
      <c r="K12" s="8">
        <f>IF(OUT!P40="", "", OUT!P40)</f>
        <v>72</v>
      </c>
      <c r="L12" s="8" t="str">
        <f>IF(OUT!AE40="", "", OUT!AE40)</f>
        <v>NEW</v>
      </c>
      <c r="M12" s="8" t="str">
        <f>IF(OUT!AG40="", "", OUT!AG40)</f>
        <v/>
      </c>
      <c r="N12" s="8" t="str">
        <f>IF(OUT!AQ40="", "", OUT!AQ40)</f>
        <v/>
      </c>
      <c r="O12" s="8" t="str">
        <f>IF(OUT!BO40="", "", OUT!BO40)</f>
        <v>T3</v>
      </c>
      <c r="P12" s="9">
        <f>IF(OUT!N40="", "", OUT!N40)</f>
        <v>1.6120000000000001</v>
      </c>
      <c r="Q12" s="10">
        <f>IF(OUT!O40="", "", OUT!O40)</f>
        <v>116.06</v>
      </c>
      <c r="R12" s="9" t="str">
        <f>IF(PPG!H40="", "", PPG!H40)</f>
        <v/>
      </c>
      <c r="S12" s="10" t="str">
        <f>IF(PPG!I40="", "", PPG!I40)</f>
        <v/>
      </c>
      <c r="T12" s="9" t="str">
        <f>IF(PPG!J40="", "", PPG!J40)</f>
        <v/>
      </c>
      <c r="U12" s="10" t="str">
        <f>IF(PPG!K40="", "", PPG!K40)</f>
        <v/>
      </c>
      <c r="V12" s="9" t="str">
        <f>IF(PPG!L40="", "", PPG!L40)</f>
        <v/>
      </c>
      <c r="W12" s="10" t="str">
        <f>IF(PPG!M40="", "", PPG!M40)</f>
        <v/>
      </c>
      <c r="X12" s="9" t="str">
        <f>IF(PPG!N40="", "", PPG!N40)</f>
        <v/>
      </c>
      <c r="Y12" s="10" t="str">
        <f>IF(PPG!O40="", "", PPG!O40)</f>
        <v/>
      </c>
      <c r="Z12" s="9" t="str">
        <f>IF(PPG!Q40="", "", PPG!Q40)</f>
        <v/>
      </c>
      <c r="AA12" s="10" t="str">
        <f>IF(PPG!R40="", "", PPG!R40)</f>
        <v/>
      </c>
      <c r="AB12" s="9" t="str">
        <f>IF(PPG!S40="", "", PPG!S40)</f>
        <v/>
      </c>
      <c r="AC12" s="10" t="str">
        <f>IF(PPG!T40="", "", PPG!T40)</f>
        <v/>
      </c>
      <c r="AD12" s="9" t="str">
        <f>IF(PPG!U40="", "", PPG!U40)</f>
        <v/>
      </c>
      <c r="AE12" s="10" t="str">
        <f>IF(PPG!V40="", "", PPG!V40)</f>
        <v/>
      </c>
      <c r="AF12" s="9" t="str">
        <f>IF(PPG!W40="", "", PPG!W40)</f>
        <v/>
      </c>
      <c r="AG12" s="10" t="str">
        <f>IF(PPG!X40="", "", PPG!X40)</f>
        <v/>
      </c>
      <c r="AH12" s="9" t="str">
        <f>IF(PPG!Y40="", "", PPG!Y40)</f>
        <v/>
      </c>
      <c r="AI12" s="10" t="str">
        <f>IF(PPG!Z40="", "", PPG!Z40)</f>
        <v/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IF(OUT!C41="", "", OUT!C41)</f>
        <v>754</v>
      </c>
      <c r="B13" s="19">
        <f>IF(OUT!A41="", "", OUT!A41)</f>
        <v>83685</v>
      </c>
      <c r="C13" s="8" t="str">
        <f>IF(OUT!D41="", "", OUT!D41)</f>
        <v>O</v>
      </c>
      <c r="D13" s="26"/>
      <c r="E13" s="35" t="str">
        <f>IF(OUT!E41="", "", OUT!E41)</f>
        <v>72 TRAY</v>
      </c>
      <c r="F13" s="23" t="str">
        <f>IF(OUT!AE41="NEW", "✷", "")</f>
        <v/>
      </c>
      <c r="G13" t="str">
        <f>IF(OUT!B41="", "", OUT!B41)</f>
        <v>ALOCASIA PORTORA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1.84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132.47999999999999</v>
      </c>
      <c r="J13" s="35" t="str">
        <f>IF(OUT!F41="", "", OUT!F41)</f>
        <v/>
      </c>
      <c r="K13" s="8">
        <f>IF(OUT!P41="", "", OUT!P41)</f>
        <v>72</v>
      </c>
      <c r="L13" s="8" t="str">
        <f>IF(OUT!AE41="", "", OUT!AE41)</f>
        <v/>
      </c>
      <c r="M13" s="8" t="str">
        <f>IF(OUT!AG41="", "", OUT!AG41)</f>
        <v/>
      </c>
      <c r="N13" s="8" t="str">
        <f>IF(OUT!AQ41="", "", OUT!AQ41)</f>
        <v/>
      </c>
      <c r="O13" s="8" t="str">
        <f>IF(OUT!BO41="", "", OUT!BO41)</f>
        <v>T3</v>
      </c>
      <c r="P13" s="9">
        <f>IF(OUT!N41="", "", OUT!N41)</f>
        <v>1.84</v>
      </c>
      <c r="Q13" s="10">
        <f>IF(OUT!O41="", "", OUT!O41)</f>
        <v>132.47999999999999</v>
      </c>
      <c r="R13" s="9" t="str">
        <f>IF(PPG!H41="", "", PPG!H41)</f>
        <v/>
      </c>
      <c r="S13" s="10" t="str">
        <f>IF(PPG!I41="", "", PPG!I41)</f>
        <v/>
      </c>
      <c r="T13" s="9" t="str">
        <f>IF(PPG!J41="", "", PPG!J41)</f>
        <v/>
      </c>
      <c r="U13" s="10" t="str">
        <f>IF(PPG!K41="", "", PPG!K41)</f>
        <v/>
      </c>
      <c r="V13" s="9" t="str">
        <f>IF(PPG!L41="", "", PPG!L41)</f>
        <v/>
      </c>
      <c r="W13" s="10" t="str">
        <f>IF(PPG!M41="", "", PPG!M41)</f>
        <v/>
      </c>
      <c r="X13" s="9" t="str">
        <f>IF(PPG!N41="", "", PPG!N41)</f>
        <v/>
      </c>
      <c r="Y13" s="10" t="str">
        <f>IF(PPG!O41="", "", PPG!O41)</f>
        <v/>
      </c>
      <c r="Z13" s="9" t="str">
        <f>IF(PPG!Q41="", "", PPG!Q41)</f>
        <v/>
      </c>
      <c r="AA13" s="10" t="str">
        <f>IF(PPG!R41="", "", PPG!R41)</f>
        <v/>
      </c>
      <c r="AB13" s="9" t="str">
        <f>IF(PPG!S41="", "", PPG!S41)</f>
        <v/>
      </c>
      <c r="AC13" s="10" t="str">
        <f>IF(PPG!T41="", "", PPG!T41)</f>
        <v/>
      </c>
      <c r="AD13" s="9" t="str">
        <f>IF(PPG!U41="", "", PPG!U41)</f>
        <v/>
      </c>
      <c r="AE13" s="10" t="str">
        <f>IF(PPG!V41="", "", PPG!V41)</f>
        <v/>
      </c>
      <c r="AF13" s="9" t="str">
        <f>IF(PPG!W41="", "", PPG!W41)</f>
        <v/>
      </c>
      <c r="AG13" s="10" t="str">
        <f>IF(PPG!X41="", "", PPG!X41)</f>
        <v/>
      </c>
      <c r="AH13" s="9" t="str">
        <f>IF(PPG!Y41="", "", PPG!Y41)</f>
        <v/>
      </c>
      <c r="AI13" s="10" t="str">
        <f>IF(PPG!Z41="", "", PPG!Z41)</f>
        <v/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IF(OUT!C55="", "", OUT!C55)</f>
        <v>754</v>
      </c>
      <c r="B14" s="19">
        <f>IF(OUT!A55="", "", OUT!A55)</f>
        <v>93553</v>
      </c>
      <c r="C14" s="8" t="str">
        <f>IF(OUT!D55="", "", OUT!D55)</f>
        <v>O</v>
      </c>
      <c r="D14" s="26"/>
      <c r="E14" s="35" t="str">
        <f>IF(OUT!E55="", "", OUT!E55)</f>
        <v>72 TRAY</v>
      </c>
      <c r="F14" s="23" t="str">
        <f>IF(OUT!AE55="NEW", "✷", "")</f>
        <v/>
      </c>
      <c r="G14" t="str">
        <f>IF(OUT!B55="", "", OUT!B55)</f>
        <v>ALOCASIA REGAL SHIELDS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2.06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148.32</v>
      </c>
      <c r="J14" s="35" t="str">
        <f>IF(OUT!F55="", "", OUT!F55)</f>
        <v/>
      </c>
      <c r="K14" s="8">
        <f>IF(OUT!P55="", "", OUT!P55)</f>
        <v>72</v>
      </c>
      <c r="L14" s="8" t="str">
        <f>IF(OUT!AE55="", "", OUT!AE55)</f>
        <v/>
      </c>
      <c r="M14" s="8" t="str">
        <f>IF(OUT!AG55="", "", OUT!AG55)</f>
        <v>PAT</v>
      </c>
      <c r="N14" s="8" t="str">
        <f>IF(OUT!AQ55="", "", OUT!AQ55)</f>
        <v/>
      </c>
      <c r="O14" s="8" t="str">
        <f>IF(OUT!BO55="", "", OUT!BO55)</f>
        <v>T3</v>
      </c>
      <c r="P14" s="9">
        <f>IF(OUT!N55="", "", OUT!N55)</f>
        <v>2.06</v>
      </c>
      <c r="Q14" s="10">
        <f>IF(OUT!O55="", "", OUT!O55)</f>
        <v>148.32</v>
      </c>
      <c r="R14" s="9" t="str">
        <f>IF(PPG!H55="", "", PPG!H55)</f>
        <v/>
      </c>
      <c r="S14" s="10" t="str">
        <f>IF(PPG!I55="", "", PPG!I55)</f>
        <v/>
      </c>
      <c r="T14" s="9" t="str">
        <f>IF(PPG!J55="", "", PPG!J55)</f>
        <v/>
      </c>
      <c r="U14" s="10" t="str">
        <f>IF(PPG!K55="", "", PPG!K55)</f>
        <v/>
      </c>
      <c r="V14" s="9" t="str">
        <f>IF(PPG!L55="", "", PPG!L55)</f>
        <v/>
      </c>
      <c r="W14" s="10" t="str">
        <f>IF(PPG!M55="", "", PPG!M55)</f>
        <v/>
      </c>
      <c r="X14" s="9" t="str">
        <f>IF(PPG!N55="", "", PPG!N55)</f>
        <v/>
      </c>
      <c r="Y14" s="10" t="str">
        <f>IF(PPG!O55="", "", PPG!O55)</f>
        <v/>
      </c>
      <c r="Z14" s="9" t="str">
        <f>IF(PPG!Q55="", "", PPG!Q55)</f>
        <v/>
      </c>
      <c r="AA14" s="10" t="str">
        <f>IF(PPG!R55="", "", PPG!R55)</f>
        <v/>
      </c>
      <c r="AB14" s="9" t="str">
        <f>IF(PPG!S55="", "", PPG!S55)</f>
        <v/>
      </c>
      <c r="AC14" s="10" t="str">
        <f>IF(PPG!T55="", "", PPG!T55)</f>
        <v/>
      </c>
      <c r="AD14" s="9" t="str">
        <f>IF(PPG!U55="", "", PPG!U55)</f>
        <v/>
      </c>
      <c r="AE14" s="10" t="str">
        <f>IF(PPG!V55="", "", PPG!V55)</f>
        <v/>
      </c>
      <c r="AF14" s="9" t="str">
        <f>IF(PPG!W55="", "", PPG!W55)</f>
        <v/>
      </c>
      <c r="AG14" s="10" t="str">
        <f>IF(PPG!X55="", "", PPG!X55)</f>
        <v/>
      </c>
      <c r="AH14" s="9" t="str">
        <f>IF(PPG!Y55="", "", PPG!Y55)</f>
        <v/>
      </c>
      <c r="AI14" s="10" t="str">
        <f>IF(PPG!Z55="", "", PPG!Z55)</f>
        <v/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IF(OUT!C56="", "", OUT!C56)</f>
        <v>754</v>
      </c>
      <c r="B15" s="19">
        <f>IF(OUT!A56="", "", OUT!A56)</f>
        <v>93555</v>
      </c>
      <c r="C15" s="8" t="str">
        <f>IF(OUT!D56="", "", OUT!D56)</f>
        <v>O</v>
      </c>
      <c r="D15" s="26"/>
      <c r="E15" s="35" t="str">
        <f>IF(OUT!E56="", "", OUT!E56)</f>
        <v>72 TRAY</v>
      </c>
      <c r="F15" s="23" t="str">
        <f>IF(OUT!AE56="NEW", "✷", "")</f>
        <v/>
      </c>
      <c r="G15" t="str">
        <f>IF(OUT!B56="", "", OUT!B56)</f>
        <v>ALOCASIA TINY DANCERS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2.06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148.32</v>
      </c>
      <c r="J15" s="35" t="str">
        <f>IF(OUT!F56="", "", OUT!F56)</f>
        <v/>
      </c>
      <c r="K15" s="8">
        <f>IF(OUT!P56="", "", OUT!P56)</f>
        <v>72</v>
      </c>
      <c r="L15" s="8" t="str">
        <f>IF(OUT!AE56="", "", OUT!AE56)</f>
        <v/>
      </c>
      <c r="M15" s="8" t="str">
        <f>IF(OUT!AG56="", "", OUT!AG56)</f>
        <v>PAT</v>
      </c>
      <c r="N15" s="8" t="str">
        <f>IF(OUT!AQ56="", "", OUT!AQ56)</f>
        <v/>
      </c>
      <c r="O15" s="8" t="str">
        <f>IF(OUT!BO56="", "", OUT!BO56)</f>
        <v>T3</v>
      </c>
      <c r="P15" s="9">
        <f>IF(OUT!N56="", "", OUT!N56)</f>
        <v>2.06</v>
      </c>
      <c r="Q15" s="10">
        <f>IF(OUT!O56="", "", OUT!O56)</f>
        <v>148.32</v>
      </c>
      <c r="R15" s="9" t="str">
        <f>IF(PPG!H56="", "", PPG!H56)</f>
        <v/>
      </c>
      <c r="S15" s="10" t="str">
        <f>IF(PPG!I56="", "", PPG!I56)</f>
        <v/>
      </c>
      <c r="T15" s="9" t="str">
        <f>IF(PPG!J56="", "", PPG!J56)</f>
        <v/>
      </c>
      <c r="U15" s="10" t="str">
        <f>IF(PPG!K56="", "", PPG!K56)</f>
        <v/>
      </c>
      <c r="V15" s="9" t="str">
        <f>IF(PPG!L56="", "", PPG!L56)</f>
        <v/>
      </c>
      <c r="W15" s="10" t="str">
        <f>IF(PPG!M56="", "", PPG!M56)</f>
        <v/>
      </c>
      <c r="X15" s="9" t="str">
        <f>IF(PPG!N56="", "", PPG!N56)</f>
        <v/>
      </c>
      <c r="Y15" s="10" t="str">
        <f>IF(PPG!O56="", "", PPG!O56)</f>
        <v/>
      </c>
      <c r="Z15" s="9" t="str">
        <f>IF(PPG!Q56="", "", PPG!Q56)</f>
        <v/>
      </c>
      <c r="AA15" s="10" t="str">
        <f>IF(PPG!R56="", "", PPG!R56)</f>
        <v/>
      </c>
      <c r="AB15" s="9" t="str">
        <f>IF(PPG!S56="", "", PPG!S56)</f>
        <v/>
      </c>
      <c r="AC15" s="10" t="str">
        <f>IF(PPG!T56="", "", PPG!T56)</f>
        <v/>
      </c>
      <c r="AD15" s="9" t="str">
        <f>IF(PPG!U56="", "", PPG!U56)</f>
        <v/>
      </c>
      <c r="AE15" s="10" t="str">
        <f>IF(PPG!V56="", "", PPG!V56)</f>
        <v/>
      </c>
      <c r="AF15" s="9" t="str">
        <f>IF(PPG!W56="", "", PPG!W56)</f>
        <v/>
      </c>
      <c r="AG15" s="10" t="str">
        <f>IF(PPG!X56="", "", PPG!X56)</f>
        <v/>
      </c>
      <c r="AH15" s="9" t="str">
        <f>IF(PPG!Y56="", "", PPG!Y56)</f>
        <v/>
      </c>
      <c r="AI15" s="10" t="str">
        <f>IF(PPG!Z56="", "", PPG!Z56)</f>
        <v/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IF(OUT!C30="", "", OUT!C30)</f>
        <v>754</v>
      </c>
      <c r="B16" s="19">
        <f>IF(OUT!A30="", "", OUT!A30)</f>
        <v>64219</v>
      </c>
      <c r="C16" s="8" t="str">
        <f>IF(OUT!D30="", "", OUT!D30)</f>
        <v>O</v>
      </c>
      <c r="D16" s="26"/>
      <c r="E16" s="35" t="str">
        <f>IF(OUT!E30="", "", OUT!E30)</f>
        <v>72 TRAY</v>
      </c>
      <c r="F16" s="23" t="str">
        <f>IF(OUT!AE30="NEW", "✷", "")</f>
        <v/>
      </c>
      <c r="G16" t="str">
        <f>IF(OUT!B30="", "", OUT!B30)</f>
        <v>ALTERNANTHERA KRINKLE RED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0.82299999999999995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59.25</v>
      </c>
      <c r="J16" s="35" t="str">
        <f>IF(OUT!F30="", "", OUT!F30)</f>
        <v/>
      </c>
      <c r="K16" s="8">
        <f>IF(OUT!P30="", "", OUT!P30)</f>
        <v>72</v>
      </c>
      <c r="L16" s="8" t="str">
        <f>IF(OUT!AE30="", "", OUT!AE30)</f>
        <v/>
      </c>
      <c r="M16" s="8" t="str">
        <f>IF(OUT!AG30="", "", OUT!AG30)</f>
        <v/>
      </c>
      <c r="N16" s="8" t="str">
        <f>IF(OUT!AQ30="", "", OUT!AQ30)</f>
        <v/>
      </c>
      <c r="O16" s="8" t="str">
        <f>IF(OUT!BO30="", "", OUT!BO30)</f>
        <v>T3</v>
      </c>
      <c r="P16" s="9">
        <f>IF(OUT!N30="", "", OUT!N30)</f>
        <v>0.82299999999999995</v>
      </c>
      <c r="Q16" s="10">
        <f>IF(OUT!O30="", "", OUT!O30)</f>
        <v>59.25</v>
      </c>
      <c r="R16" s="9" t="str">
        <f>IF(PPG!H30="", "", PPG!H30)</f>
        <v/>
      </c>
      <c r="S16" s="10" t="str">
        <f>IF(PPG!I30="", "", PPG!I30)</f>
        <v/>
      </c>
      <c r="T16" s="9" t="str">
        <f>IF(PPG!J30="", "", PPG!J30)</f>
        <v/>
      </c>
      <c r="U16" s="10" t="str">
        <f>IF(PPG!K30="", "", PPG!K30)</f>
        <v/>
      </c>
      <c r="V16" s="9" t="str">
        <f>IF(PPG!L30="", "", PPG!L30)</f>
        <v/>
      </c>
      <c r="W16" s="10" t="str">
        <f>IF(PPG!M30="", "", PPG!M30)</f>
        <v/>
      </c>
      <c r="X16" s="9" t="str">
        <f>IF(PPG!N30="", "", PPG!N30)</f>
        <v/>
      </c>
      <c r="Y16" s="10" t="str">
        <f>IF(PPG!O30="", "", PPG!O30)</f>
        <v/>
      </c>
      <c r="Z16" s="9" t="str">
        <f>IF(PPG!Q30="", "", PPG!Q30)</f>
        <v/>
      </c>
      <c r="AA16" s="10" t="str">
        <f>IF(PPG!R30="", "", PPG!R30)</f>
        <v/>
      </c>
      <c r="AB16" s="9" t="str">
        <f>IF(PPG!S30="", "", PPG!S30)</f>
        <v/>
      </c>
      <c r="AC16" s="10" t="str">
        <f>IF(PPG!T30="", "", PPG!T30)</f>
        <v/>
      </c>
      <c r="AD16" s="9" t="str">
        <f>IF(PPG!U30="", "", PPG!U30)</f>
        <v/>
      </c>
      <c r="AE16" s="10" t="str">
        <f>IF(PPG!V30="", "", PPG!V30)</f>
        <v/>
      </c>
      <c r="AF16" s="9" t="str">
        <f>IF(PPG!W30="", "", PPG!W30)</f>
        <v/>
      </c>
      <c r="AG16" s="10" t="str">
        <f>IF(PPG!X30="", "", PPG!X30)</f>
        <v/>
      </c>
      <c r="AH16" s="9" t="str">
        <f>IF(PPG!Y30="", "", PPG!Y30)</f>
        <v/>
      </c>
      <c r="AI16" s="10" t="str">
        <f>IF(PPG!Z30="", "", PPG!Z30)</f>
        <v/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IF(OUT!C32="", "", OUT!C32)</f>
        <v>754</v>
      </c>
      <c r="B17" s="19">
        <f>IF(OUT!A32="", "", OUT!A32)</f>
        <v>69619</v>
      </c>
      <c r="C17" s="8" t="str">
        <f>IF(OUT!D32="", "", OUT!D32)</f>
        <v>O</v>
      </c>
      <c r="D17" s="26"/>
      <c r="E17" s="35" t="str">
        <f>IF(OUT!E32="", "", OUT!E32)</f>
        <v>72 TRAY</v>
      </c>
      <c r="F17" s="23" t="str">
        <f>IF(OUT!AE32="NEW", "✷", "")</f>
        <v/>
      </c>
      <c r="G17" t="str">
        <f>IF(OUT!B32="", "", OUT!B32)</f>
        <v>ALTERNANTHERA PARTY TIME (Pink w/Green Upright)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1.1319999999999999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81.5</v>
      </c>
      <c r="J17" s="35" t="str">
        <f>IF(OUT!F32="", "", OUT!F32)</f>
        <v/>
      </c>
      <c r="K17" s="8">
        <f>IF(OUT!P32="", "", OUT!P32)</f>
        <v>72</v>
      </c>
      <c r="L17" s="8" t="str">
        <f>IF(OUT!AE32="", "", OUT!AE32)</f>
        <v/>
      </c>
      <c r="M17" s="8" t="str">
        <f>IF(OUT!AG32="", "", OUT!AG32)</f>
        <v/>
      </c>
      <c r="N17" s="8" t="str">
        <f>IF(OUT!AQ32="", "", OUT!AQ32)</f>
        <v/>
      </c>
      <c r="O17" s="8" t="str">
        <f>IF(OUT!BO32="", "", OUT!BO32)</f>
        <v>T3</v>
      </c>
      <c r="P17" s="9">
        <f>IF(OUT!N32="", "", OUT!N32)</f>
        <v>1.1319999999999999</v>
      </c>
      <c r="Q17" s="10">
        <f>IF(OUT!O32="", "", OUT!O32)</f>
        <v>81.5</v>
      </c>
      <c r="R17" s="9" t="str">
        <f>IF(PPG!H32="", "", PPG!H32)</f>
        <v/>
      </c>
      <c r="S17" s="10" t="str">
        <f>IF(PPG!I32="", "", PPG!I32)</f>
        <v/>
      </c>
      <c r="T17" s="9" t="str">
        <f>IF(PPG!J32="", "", PPG!J32)</f>
        <v/>
      </c>
      <c r="U17" s="10" t="str">
        <f>IF(PPG!K32="", "", PPG!K32)</f>
        <v/>
      </c>
      <c r="V17" s="9" t="str">
        <f>IF(PPG!L32="", "", PPG!L32)</f>
        <v/>
      </c>
      <c r="W17" s="10" t="str">
        <f>IF(PPG!M32="", "", PPG!M32)</f>
        <v/>
      </c>
      <c r="X17" s="9" t="str">
        <f>IF(PPG!N32="", "", PPG!N32)</f>
        <v/>
      </c>
      <c r="Y17" s="10" t="str">
        <f>IF(PPG!O32="", "", PPG!O32)</f>
        <v/>
      </c>
      <c r="Z17" s="9" t="str">
        <f>IF(PPG!Q32="", "", PPG!Q32)</f>
        <v/>
      </c>
      <c r="AA17" s="10" t="str">
        <f>IF(PPG!R32="", "", PPG!R32)</f>
        <v/>
      </c>
      <c r="AB17" s="9" t="str">
        <f>IF(PPG!S32="", "", PPG!S32)</f>
        <v/>
      </c>
      <c r="AC17" s="10" t="str">
        <f>IF(PPG!T32="", "", PPG!T32)</f>
        <v/>
      </c>
      <c r="AD17" s="9" t="str">
        <f>IF(PPG!U32="", "", PPG!U32)</f>
        <v/>
      </c>
      <c r="AE17" s="10" t="str">
        <f>IF(PPG!V32="", "", PPG!V32)</f>
        <v/>
      </c>
      <c r="AF17" s="9" t="str">
        <f>IF(PPG!W32="", "", PPG!W32)</f>
        <v/>
      </c>
      <c r="AG17" s="10" t="str">
        <f>IF(PPG!X32="", "", PPG!X32)</f>
        <v/>
      </c>
      <c r="AH17" s="9" t="str">
        <f>IF(PPG!Y32="", "", PPG!Y32)</f>
        <v/>
      </c>
      <c r="AI17" s="10" t="str">
        <f>IF(PPG!Z32="", "", PPG!Z32)</f>
        <v/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IF(OUT!C31="", "", OUT!C31)</f>
        <v>754</v>
      </c>
      <c r="B18" s="19">
        <f>IF(OUT!A31="", "", OUT!A31)</f>
        <v>68992</v>
      </c>
      <c r="C18" s="8" t="str">
        <f>IF(OUT!D31="", "", OUT!D31)</f>
        <v>O</v>
      </c>
      <c r="D18" s="26"/>
      <c r="E18" s="35" t="str">
        <f>IF(OUT!E31="", "", OUT!E31)</f>
        <v>72 TRAY</v>
      </c>
      <c r="F18" s="23" t="str">
        <f>IF(OUT!AE31="NEW", "✷", "")</f>
        <v/>
      </c>
      <c r="G18" t="str">
        <f>IF(OUT!B31="", "", OUT!B31)</f>
        <v>ALTERNANTHERA RED THREADS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0.82299999999999995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59.25</v>
      </c>
      <c r="J18" s="35" t="str">
        <f>IF(OUT!F31="", "", OUT!F31)</f>
        <v/>
      </c>
      <c r="K18" s="8">
        <f>IF(OUT!P31="", "", OUT!P31)</f>
        <v>72</v>
      </c>
      <c r="L18" s="8" t="str">
        <f>IF(OUT!AE31="", "", OUT!AE31)</f>
        <v/>
      </c>
      <c r="M18" s="8" t="str">
        <f>IF(OUT!AG31="", "", OUT!AG31)</f>
        <v/>
      </c>
      <c r="N18" s="8" t="str">
        <f>IF(OUT!AQ31="", "", OUT!AQ31)</f>
        <v/>
      </c>
      <c r="O18" s="8" t="str">
        <f>IF(OUT!BO31="", "", OUT!BO31)</f>
        <v>T3</v>
      </c>
      <c r="P18" s="9">
        <f>IF(OUT!N31="", "", OUT!N31)</f>
        <v>0.82299999999999995</v>
      </c>
      <c r="Q18" s="10">
        <f>IF(OUT!O31="", "", OUT!O31)</f>
        <v>59.25</v>
      </c>
      <c r="R18" s="9" t="str">
        <f>IF(PPG!H31="", "", PPG!H31)</f>
        <v/>
      </c>
      <c r="S18" s="10" t="str">
        <f>IF(PPG!I31="", "", PPG!I31)</f>
        <v/>
      </c>
      <c r="T18" s="9" t="str">
        <f>IF(PPG!J31="", "", PPG!J31)</f>
        <v/>
      </c>
      <c r="U18" s="10" t="str">
        <f>IF(PPG!K31="", "", PPG!K31)</f>
        <v/>
      </c>
      <c r="V18" s="9" t="str">
        <f>IF(PPG!L31="", "", PPG!L31)</f>
        <v/>
      </c>
      <c r="W18" s="10" t="str">
        <f>IF(PPG!M31="", "", PPG!M31)</f>
        <v/>
      </c>
      <c r="X18" s="9" t="str">
        <f>IF(PPG!N31="", "", PPG!N31)</f>
        <v/>
      </c>
      <c r="Y18" s="10" t="str">
        <f>IF(PPG!O31="", "", PPG!O31)</f>
        <v/>
      </c>
      <c r="Z18" s="9" t="str">
        <f>IF(PPG!Q31="", "", PPG!Q31)</f>
        <v/>
      </c>
      <c r="AA18" s="10" t="str">
        <f>IF(PPG!R31="", "", PPG!R31)</f>
        <v/>
      </c>
      <c r="AB18" s="9" t="str">
        <f>IF(PPG!S31="", "", PPG!S31)</f>
        <v/>
      </c>
      <c r="AC18" s="10" t="str">
        <f>IF(PPG!T31="", "", PPG!T31)</f>
        <v/>
      </c>
      <c r="AD18" s="9" t="str">
        <f>IF(PPG!U31="", "", PPG!U31)</f>
        <v/>
      </c>
      <c r="AE18" s="10" t="str">
        <f>IF(PPG!V31="", "", PPG!V31)</f>
        <v/>
      </c>
      <c r="AF18" s="9" t="str">
        <f>IF(PPG!W31="", "", PPG!W31)</f>
        <v/>
      </c>
      <c r="AG18" s="10" t="str">
        <f>IF(PPG!X31="", "", PPG!X31)</f>
        <v/>
      </c>
      <c r="AH18" s="9" t="str">
        <f>IF(PPG!Y31="", "", PPG!Y31)</f>
        <v/>
      </c>
      <c r="AI18" s="10" t="str">
        <f>IF(PPG!Z31="", "", PPG!Z31)</f>
        <v/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IF(OUT!C9="", "", OUT!C9)</f>
        <v>754</v>
      </c>
      <c r="B19" s="19">
        <f>IF(OUT!A9="", "", OUT!A9)</f>
        <v>13492</v>
      </c>
      <c r="C19" s="8" t="str">
        <f>IF(OUT!D9="", "", OUT!D9)</f>
        <v>O</v>
      </c>
      <c r="D19" s="26"/>
      <c r="E19" s="35" t="str">
        <f>IF(OUT!E9="", "", OUT!E9)</f>
        <v>72 TRAY</v>
      </c>
      <c r="F19" s="23" t="str">
        <f>IF(OUT!AE9="NEW", "✷", "")</f>
        <v>✷</v>
      </c>
      <c r="G19" t="str">
        <f>IF(OUT!B9="", "", OUT!B9)</f>
        <v>ALTERNANTHERA SNOW BUNNY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1.1319999999999999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81.5</v>
      </c>
      <c r="J19" s="35" t="str">
        <f>IF(OUT!F9="", "", OUT!F9)</f>
        <v/>
      </c>
      <c r="K19" s="8">
        <f>IF(OUT!P9="", "", OUT!P9)</f>
        <v>72</v>
      </c>
      <c r="L19" s="8" t="str">
        <f>IF(OUT!AE9="", "", OUT!AE9)</f>
        <v>NEW</v>
      </c>
      <c r="M19" s="8" t="str">
        <f>IF(OUT!AG9="", "", OUT!AG9)</f>
        <v/>
      </c>
      <c r="N19" s="8" t="str">
        <f>IF(OUT!AQ9="", "", OUT!AQ9)</f>
        <v/>
      </c>
      <c r="O19" s="8" t="str">
        <f>IF(OUT!BO9="", "", OUT!BO9)</f>
        <v>T3</v>
      </c>
      <c r="P19" s="9">
        <f>IF(OUT!N9="", "", OUT!N9)</f>
        <v>1.1319999999999999</v>
      </c>
      <c r="Q19" s="10">
        <f>IF(OUT!O9="", "", OUT!O9)</f>
        <v>81.5</v>
      </c>
      <c r="R19" s="9" t="str">
        <f>IF(PPG!H9="", "", PPG!H9)</f>
        <v/>
      </c>
      <c r="S19" s="10" t="str">
        <f>IF(PPG!I9="", "", PPG!I9)</f>
        <v/>
      </c>
      <c r="T19" s="9" t="str">
        <f>IF(PPG!J9="", "", PPG!J9)</f>
        <v/>
      </c>
      <c r="U19" s="10" t="str">
        <f>IF(PPG!K9="", "", PPG!K9)</f>
        <v/>
      </c>
      <c r="V19" s="9" t="str">
        <f>IF(PPG!L9="", "", PPG!L9)</f>
        <v/>
      </c>
      <c r="W19" s="10" t="str">
        <f>IF(PPG!M9="", "", PPG!M9)</f>
        <v/>
      </c>
      <c r="X19" s="9" t="str">
        <f>IF(PPG!N9="", "", PPG!N9)</f>
        <v/>
      </c>
      <c r="Y19" s="10" t="str">
        <f>IF(PPG!O9="", "", PPG!O9)</f>
        <v/>
      </c>
      <c r="Z19" s="9" t="str">
        <f>IF(PPG!Q9="", "", PPG!Q9)</f>
        <v/>
      </c>
      <c r="AA19" s="10" t="str">
        <f>IF(PPG!R9="", "", PPG!R9)</f>
        <v/>
      </c>
      <c r="AB19" s="9" t="str">
        <f>IF(PPG!S9="", "", PPG!S9)</f>
        <v/>
      </c>
      <c r="AC19" s="10" t="str">
        <f>IF(PPG!T9="", "", PPG!T9)</f>
        <v/>
      </c>
      <c r="AD19" s="9" t="str">
        <f>IF(PPG!U9="", "", PPG!U9)</f>
        <v/>
      </c>
      <c r="AE19" s="10" t="str">
        <f>IF(PPG!V9="", "", PPG!V9)</f>
        <v/>
      </c>
      <c r="AF19" s="9" t="str">
        <f>IF(PPG!W9="", "", PPG!W9)</f>
        <v/>
      </c>
      <c r="AG19" s="10" t="str">
        <f>IF(PPG!X9="", "", PPG!X9)</f>
        <v/>
      </c>
      <c r="AH19" s="9" t="str">
        <f>IF(PPG!Y9="", "", PPG!Y9)</f>
        <v/>
      </c>
      <c r="AI19" s="10" t="str">
        <f>IF(PPG!Z9="", "", PPG!Z9)</f>
        <v/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IF(OUT!C28="", "", OUT!C28)</f>
        <v>754</v>
      </c>
      <c r="B20" s="19">
        <f>IF(OUT!A28="", "", OUT!A28)</f>
        <v>58680</v>
      </c>
      <c r="C20" s="8" t="str">
        <f>IF(OUT!D28="", "", OUT!D28)</f>
        <v>O</v>
      </c>
      <c r="D20" s="26"/>
      <c r="E20" s="35" t="str">
        <f>IF(OUT!E28="", "", OUT!E28)</f>
        <v>72 TRAY</v>
      </c>
      <c r="F20" s="23" t="str">
        <f>IF(OUT!AE28="NEW", "✷", "")</f>
        <v/>
      </c>
      <c r="G20" t="str">
        <f>IF(OUT!B28="", "", OUT!B28)</f>
        <v>ALTERNANTHERA SNOW QUEEN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0.82299999999999995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59.25</v>
      </c>
      <c r="J20" s="35" t="str">
        <f>IF(OUT!F28="", "", OUT!F28)</f>
        <v/>
      </c>
      <c r="K20" s="8">
        <f>IF(OUT!P28="", "", OUT!P28)</f>
        <v>72</v>
      </c>
      <c r="L20" s="8" t="str">
        <f>IF(OUT!AE28="", "", OUT!AE28)</f>
        <v/>
      </c>
      <c r="M20" s="8" t="str">
        <f>IF(OUT!AG28="", "", OUT!AG28)</f>
        <v/>
      </c>
      <c r="N20" s="8" t="str">
        <f>IF(OUT!AQ28="", "", OUT!AQ28)</f>
        <v/>
      </c>
      <c r="O20" s="8" t="str">
        <f>IF(OUT!BO28="", "", OUT!BO28)</f>
        <v>T3</v>
      </c>
      <c r="P20" s="9">
        <f>IF(OUT!N28="", "", OUT!N28)</f>
        <v>0.82299999999999995</v>
      </c>
      <c r="Q20" s="10">
        <f>IF(OUT!O28="", "", OUT!O28)</f>
        <v>59.25</v>
      </c>
      <c r="R20" s="9" t="str">
        <f>IF(PPG!H28="", "", PPG!H28)</f>
        <v/>
      </c>
      <c r="S20" s="10" t="str">
        <f>IF(PPG!I28="", "", PPG!I28)</f>
        <v/>
      </c>
      <c r="T20" s="9" t="str">
        <f>IF(PPG!J28="", "", PPG!J28)</f>
        <v/>
      </c>
      <c r="U20" s="10" t="str">
        <f>IF(PPG!K28="", "", PPG!K28)</f>
        <v/>
      </c>
      <c r="V20" s="9" t="str">
        <f>IF(PPG!L28="", "", PPG!L28)</f>
        <v/>
      </c>
      <c r="W20" s="10" t="str">
        <f>IF(PPG!M28="", "", PPG!M28)</f>
        <v/>
      </c>
      <c r="X20" s="9" t="str">
        <f>IF(PPG!N28="", "", PPG!N28)</f>
        <v/>
      </c>
      <c r="Y20" s="10" t="str">
        <f>IF(PPG!O28="", "", PPG!O28)</f>
        <v/>
      </c>
      <c r="Z20" s="9" t="str">
        <f>IF(PPG!Q28="", "", PPG!Q28)</f>
        <v/>
      </c>
      <c r="AA20" s="10" t="str">
        <f>IF(PPG!R28="", "", PPG!R28)</f>
        <v/>
      </c>
      <c r="AB20" s="9" t="str">
        <f>IF(PPG!S28="", "", PPG!S28)</f>
        <v/>
      </c>
      <c r="AC20" s="10" t="str">
        <f>IF(PPG!T28="", "", PPG!T28)</f>
        <v/>
      </c>
      <c r="AD20" s="9" t="str">
        <f>IF(PPG!U28="", "", PPG!U28)</f>
        <v/>
      </c>
      <c r="AE20" s="10" t="str">
        <f>IF(PPG!V28="", "", PPG!V28)</f>
        <v/>
      </c>
      <c r="AF20" s="9" t="str">
        <f>IF(PPG!W28="", "", PPG!W28)</f>
        <v/>
      </c>
      <c r="AG20" s="10" t="str">
        <f>IF(PPG!X28="", "", PPG!X28)</f>
        <v/>
      </c>
      <c r="AH20" s="9" t="str">
        <f>IF(PPG!Y28="", "", PPG!Y28)</f>
        <v/>
      </c>
      <c r="AI20" s="10" t="str">
        <f>IF(PPG!Z28="", "", PPG!Z28)</f>
        <v/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IF(OUT!C57="", "", OUT!C57)</f>
        <v>754</v>
      </c>
      <c r="B21" s="19">
        <f>IF(OUT!A57="", "", OUT!A57)</f>
        <v>93559</v>
      </c>
      <c r="C21" s="8" t="str">
        <f>IF(OUT!D57="", "", OUT!D57)</f>
        <v>O</v>
      </c>
      <c r="D21" s="26"/>
      <c r="E21" s="35" t="str">
        <f>IF(OUT!E57="", "", OUT!E57)</f>
        <v>72 TRAY</v>
      </c>
      <c r="F21" s="23" t="str">
        <f>IF(OUT!AE57="NEW", "✷", "")</f>
        <v/>
      </c>
      <c r="G21" t="str">
        <f>IF(OUT!B57="", "", OUT!B57)</f>
        <v>ALTERNANTHERA THIN GOLD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0.82299999999999995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59.25</v>
      </c>
      <c r="J21" s="35" t="str">
        <f>IF(OUT!F57="", "", OUT!F57)</f>
        <v/>
      </c>
      <c r="K21" s="8">
        <f>IF(OUT!P57="", "", OUT!P57)</f>
        <v>72</v>
      </c>
      <c r="L21" s="8" t="str">
        <f>IF(OUT!AE57="", "", OUT!AE57)</f>
        <v/>
      </c>
      <c r="M21" s="8" t="str">
        <f>IF(OUT!AG57="", "", OUT!AG57)</f>
        <v/>
      </c>
      <c r="N21" s="8" t="str">
        <f>IF(OUT!AQ57="", "", OUT!AQ57)</f>
        <v/>
      </c>
      <c r="O21" s="8" t="str">
        <f>IF(OUT!BO57="", "", OUT!BO57)</f>
        <v>T3</v>
      </c>
      <c r="P21" s="9">
        <f>IF(OUT!N57="", "", OUT!N57)</f>
        <v>0.82299999999999995</v>
      </c>
      <c r="Q21" s="10">
        <f>IF(OUT!O57="", "", OUT!O57)</f>
        <v>59.25</v>
      </c>
      <c r="R21" s="9" t="str">
        <f>IF(PPG!H57="", "", PPG!H57)</f>
        <v/>
      </c>
      <c r="S21" s="10" t="str">
        <f>IF(PPG!I57="", "", PPG!I57)</f>
        <v/>
      </c>
      <c r="T21" s="9" t="str">
        <f>IF(PPG!J57="", "", PPG!J57)</f>
        <v/>
      </c>
      <c r="U21" s="10" t="str">
        <f>IF(PPG!K57="", "", PPG!K57)</f>
        <v/>
      </c>
      <c r="V21" s="9" t="str">
        <f>IF(PPG!L57="", "", PPG!L57)</f>
        <v/>
      </c>
      <c r="W21" s="10" t="str">
        <f>IF(PPG!M57="", "", PPG!M57)</f>
        <v/>
      </c>
      <c r="X21" s="9" t="str">
        <f>IF(PPG!N57="", "", PPG!N57)</f>
        <v/>
      </c>
      <c r="Y21" s="10" t="str">
        <f>IF(PPG!O57="", "", PPG!O57)</f>
        <v/>
      </c>
      <c r="Z21" s="9" t="str">
        <f>IF(PPG!Q57="", "", PPG!Q57)</f>
        <v/>
      </c>
      <c r="AA21" s="10" t="str">
        <f>IF(PPG!R57="", "", PPG!R57)</f>
        <v/>
      </c>
      <c r="AB21" s="9" t="str">
        <f>IF(PPG!S57="", "", PPG!S57)</f>
        <v/>
      </c>
      <c r="AC21" s="10" t="str">
        <f>IF(PPG!T57="", "", PPG!T57)</f>
        <v/>
      </c>
      <c r="AD21" s="9" t="str">
        <f>IF(PPG!U57="", "", PPG!U57)</f>
        <v/>
      </c>
      <c r="AE21" s="10" t="str">
        <f>IF(PPG!V57="", "", PPG!V57)</f>
        <v/>
      </c>
      <c r="AF21" s="9" t="str">
        <f>IF(PPG!W57="", "", PPG!W57)</f>
        <v/>
      </c>
      <c r="AG21" s="10" t="str">
        <f>IF(PPG!X57="", "", PPG!X57)</f>
        <v/>
      </c>
      <c r="AH21" s="9" t="str">
        <f>IF(PPG!Y57="", "", PPG!Y57)</f>
        <v/>
      </c>
      <c r="AI21" s="10" t="str">
        <f>IF(PPG!Z57="", "", PPG!Z57)</f>
        <v/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IF(OUT!C34="", "", OUT!C34)</f>
        <v>754</v>
      </c>
      <c r="B22" s="19">
        <f>IF(OUT!A34="", "", OUT!A34)</f>
        <v>71927</v>
      </c>
      <c r="C22" s="8" t="str">
        <f>IF(OUT!D34="", "", OUT!D34)</f>
        <v>O</v>
      </c>
      <c r="D22" s="26"/>
      <c r="E22" s="35" t="str">
        <f>IF(OUT!E34="", "", OUT!E34)</f>
        <v>72 TRAY</v>
      </c>
      <c r="F22" s="23" t="str">
        <f>IF(OUT!AE34="NEW", "✷", "")</f>
        <v/>
      </c>
      <c r="G22" t="str">
        <f>IF(OUT!B34="", "", OUT!B34)</f>
        <v>ALTERNANTHERA TRUE YELLOW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0.82299999999999995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59.25</v>
      </c>
      <c r="J22" s="35" t="str">
        <f>IF(OUT!F34="", "", OUT!F34)</f>
        <v/>
      </c>
      <c r="K22" s="8">
        <f>IF(OUT!P34="", "", OUT!P34)</f>
        <v>72</v>
      </c>
      <c r="L22" s="8" t="str">
        <f>IF(OUT!AE34="", "", OUT!AE34)</f>
        <v/>
      </c>
      <c r="M22" s="8" t="str">
        <f>IF(OUT!AG34="", "", OUT!AG34)</f>
        <v/>
      </c>
      <c r="N22" s="8" t="str">
        <f>IF(OUT!AQ34="", "", OUT!AQ34)</f>
        <v/>
      </c>
      <c r="O22" s="8" t="str">
        <f>IF(OUT!BO34="", "", OUT!BO34)</f>
        <v>T3</v>
      </c>
      <c r="P22" s="9">
        <f>IF(OUT!N34="", "", OUT!N34)</f>
        <v>0.82299999999999995</v>
      </c>
      <c r="Q22" s="10">
        <f>IF(OUT!O34="", "", OUT!O34)</f>
        <v>59.25</v>
      </c>
      <c r="R22" s="9" t="str">
        <f>IF(PPG!H34="", "", PPG!H34)</f>
        <v/>
      </c>
      <c r="S22" s="10" t="str">
        <f>IF(PPG!I34="", "", PPG!I34)</f>
        <v/>
      </c>
      <c r="T22" s="9" t="str">
        <f>IF(PPG!J34="", "", PPG!J34)</f>
        <v/>
      </c>
      <c r="U22" s="10" t="str">
        <f>IF(PPG!K34="", "", PPG!K34)</f>
        <v/>
      </c>
      <c r="V22" s="9" t="str">
        <f>IF(PPG!L34="", "", PPG!L34)</f>
        <v/>
      </c>
      <c r="W22" s="10" t="str">
        <f>IF(PPG!M34="", "", PPG!M34)</f>
        <v/>
      </c>
      <c r="X22" s="9" t="str">
        <f>IF(PPG!N34="", "", PPG!N34)</f>
        <v/>
      </c>
      <c r="Y22" s="10" t="str">
        <f>IF(PPG!O34="", "", PPG!O34)</f>
        <v/>
      </c>
      <c r="Z22" s="9" t="str">
        <f>IF(PPG!Q34="", "", PPG!Q34)</f>
        <v/>
      </c>
      <c r="AA22" s="10" t="str">
        <f>IF(PPG!R34="", "", PPG!R34)</f>
        <v/>
      </c>
      <c r="AB22" s="9" t="str">
        <f>IF(PPG!S34="", "", PPG!S34)</f>
        <v/>
      </c>
      <c r="AC22" s="10" t="str">
        <f>IF(PPG!T34="", "", PPG!T34)</f>
        <v/>
      </c>
      <c r="AD22" s="9" t="str">
        <f>IF(PPG!U34="", "", PPG!U34)</f>
        <v/>
      </c>
      <c r="AE22" s="10" t="str">
        <f>IF(PPG!V34="", "", PPG!V34)</f>
        <v/>
      </c>
      <c r="AF22" s="9" t="str">
        <f>IF(PPG!W34="", "", PPG!W34)</f>
        <v/>
      </c>
      <c r="AG22" s="10" t="str">
        <f>IF(PPG!X34="", "", PPG!X34)</f>
        <v/>
      </c>
      <c r="AH22" s="9" t="str">
        <f>IF(PPG!Y34="", "", PPG!Y34)</f>
        <v/>
      </c>
      <c r="AI22" s="10" t="str">
        <f>IF(PPG!Z34="", "", PPG!Z34)</f>
        <v/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IF(OUT!C33="", "", OUT!C33)</f>
        <v>754</v>
      </c>
      <c r="B23" s="19">
        <f>IF(OUT!A33="", "", OUT!A33)</f>
        <v>71889</v>
      </c>
      <c r="C23" s="8" t="str">
        <f>IF(OUT!D33="", "", OUT!D33)</f>
        <v>O</v>
      </c>
      <c r="D23" s="26"/>
      <c r="E23" s="35" t="str">
        <f>IF(OUT!E33="", "", OUT!E33)</f>
        <v>72 TRAY</v>
      </c>
      <c r="F23" s="23" t="str">
        <f>IF(OUT!AE33="NEW", "✷", "")</f>
        <v/>
      </c>
      <c r="G23" t="str">
        <f>IF(OUT!B33="", "", OUT!B33)</f>
        <v>BEGONIA ODORATA ALBA (White)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1.3029999999999999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93.81</v>
      </c>
      <c r="J23" s="35" t="str">
        <f>IF(OUT!F33="", "", OUT!F33)</f>
        <v/>
      </c>
      <c r="K23" s="8">
        <f>IF(OUT!P33="", "", OUT!P33)</f>
        <v>72</v>
      </c>
      <c r="L23" s="8" t="str">
        <f>IF(OUT!AE33="", "", OUT!AE33)</f>
        <v/>
      </c>
      <c r="M23" s="8" t="str">
        <f>IF(OUT!AG33="", "", OUT!AG33)</f>
        <v/>
      </c>
      <c r="N23" s="8" t="str">
        <f>IF(OUT!AQ33="", "", OUT!AQ33)</f>
        <v/>
      </c>
      <c r="O23" s="8" t="str">
        <f>IF(OUT!BO33="", "", OUT!BO33)</f>
        <v>T3</v>
      </c>
      <c r="P23" s="9">
        <f>IF(OUT!N33="", "", OUT!N33)</f>
        <v>1.3029999999999999</v>
      </c>
      <c r="Q23" s="10">
        <f>IF(OUT!O33="", "", OUT!O33)</f>
        <v>93.81</v>
      </c>
      <c r="R23" s="9" t="str">
        <f>IF(PPG!H33="", "", PPG!H33)</f>
        <v/>
      </c>
      <c r="S23" s="10" t="str">
        <f>IF(PPG!I33="", "", PPG!I33)</f>
        <v/>
      </c>
      <c r="T23" s="9" t="str">
        <f>IF(PPG!J33="", "", PPG!J33)</f>
        <v/>
      </c>
      <c r="U23" s="10" t="str">
        <f>IF(PPG!K33="", "", PPG!K33)</f>
        <v/>
      </c>
      <c r="V23" s="9" t="str">
        <f>IF(PPG!L33="", "", PPG!L33)</f>
        <v/>
      </c>
      <c r="W23" s="10" t="str">
        <f>IF(PPG!M33="", "", PPG!M33)</f>
        <v/>
      </c>
      <c r="X23" s="9" t="str">
        <f>IF(PPG!N33="", "", PPG!N33)</f>
        <v/>
      </c>
      <c r="Y23" s="10" t="str">
        <f>IF(PPG!O33="", "", PPG!O33)</f>
        <v/>
      </c>
      <c r="Z23" s="9" t="str">
        <f>IF(PPG!Q33="", "", PPG!Q33)</f>
        <v/>
      </c>
      <c r="AA23" s="10" t="str">
        <f>IF(PPG!R33="", "", PPG!R33)</f>
        <v/>
      </c>
      <c r="AB23" s="9" t="str">
        <f>IF(PPG!S33="", "", PPG!S33)</f>
        <v/>
      </c>
      <c r="AC23" s="10" t="str">
        <f>IF(PPG!T33="", "", PPG!T33)</f>
        <v/>
      </c>
      <c r="AD23" s="9" t="str">
        <f>IF(PPG!U33="", "", PPG!U33)</f>
        <v/>
      </c>
      <c r="AE23" s="10" t="str">
        <f>IF(PPG!V33="", "", PPG!V33)</f>
        <v/>
      </c>
      <c r="AF23" s="9" t="str">
        <f>IF(PPG!W33="", "", PPG!W33)</f>
        <v/>
      </c>
      <c r="AG23" s="10" t="str">
        <f>IF(PPG!X33="", "", PPG!X33)</f>
        <v/>
      </c>
      <c r="AH23" s="9" t="str">
        <f>IF(PPG!Y33="", "", PPG!Y33)</f>
        <v/>
      </c>
      <c r="AI23" s="10" t="str">
        <f>IF(PPG!Z33="", "", PPG!Z33)</f>
        <v/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IF(OUT!C42="", "", OUT!C42)</f>
        <v>754</v>
      </c>
      <c r="B24" s="19">
        <f>IF(OUT!A42="", "", OUT!A42)</f>
        <v>83763</v>
      </c>
      <c r="C24" s="8" t="str">
        <f>IF(OUT!D42="", "", OUT!D42)</f>
        <v>O</v>
      </c>
      <c r="D24" s="26"/>
      <c r="E24" s="35" t="str">
        <f>IF(OUT!E42="", "", OUT!E42)</f>
        <v>72 TRAY</v>
      </c>
      <c r="F24" s="23" t="str">
        <f>IF(OUT!AE42="NEW", "✷", "")</f>
        <v/>
      </c>
      <c r="G24" t="str">
        <f>IF(OUT!B42="", "", OUT!B42)</f>
        <v>CISSUS DISCOLOR (REX BEGONIA VINE)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1.04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74.88</v>
      </c>
      <c r="J24" s="35" t="str">
        <f>IF(OUT!F42="", "", OUT!F42)</f>
        <v/>
      </c>
      <c r="K24" s="8">
        <f>IF(OUT!P42="", "", OUT!P42)</f>
        <v>72</v>
      </c>
      <c r="L24" s="8" t="str">
        <f>IF(OUT!AE42="", "", OUT!AE42)</f>
        <v/>
      </c>
      <c r="M24" s="8" t="str">
        <f>IF(OUT!AG42="", "", OUT!AG42)</f>
        <v/>
      </c>
      <c r="N24" s="8" t="str">
        <f>IF(OUT!AQ42="", "", OUT!AQ42)</f>
        <v/>
      </c>
      <c r="O24" s="8" t="str">
        <f>IF(OUT!BO42="", "", OUT!BO42)</f>
        <v>T3</v>
      </c>
      <c r="P24" s="9">
        <f>IF(OUT!N42="", "", OUT!N42)</f>
        <v>1.04</v>
      </c>
      <c r="Q24" s="10">
        <f>IF(OUT!O42="", "", OUT!O42)</f>
        <v>74.88</v>
      </c>
      <c r="R24" s="9" t="str">
        <f>IF(PPG!H42="", "", PPG!H42)</f>
        <v/>
      </c>
      <c r="S24" s="10" t="str">
        <f>IF(PPG!I42="", "", PPG!I42)</f>
        <v/>
      </c>
      <c r="T24" s="9" t="str">
        <f>IF(PPG!J42="", "", PPG!J42)</f>
        <v/>
      </c>
      <c r="U24" s="10" t="str">
        <f>IF(PPG!K42="", "", PPG!K42)</f>
        <v/>
      </c>
      <c r="V24" s="9" t="str">
        <f>IF(PPG!L42="", "", PPG!L42)</f>
        <v/>
      </c>
      <c r="W24" s="10" t="str">
        <f>IF(PPG!M42="", "", PPG!M42)</f>
        <v/>
      </c>
      <c r="X24" s="9" t="str">
        <f>IF(PPG!N42="", "", PPG!N42)</f>
        <v/>
      </c>
      <c r="Y24" s="10" t="str">
        <f>IF(PPG!O42="", "", PPG!O42)</f>
        <v/>
      </c>
      <c r="Z24" s="9" t="str">
        <f>IF(PPG!Q42="", "", PPG!Q42)</f>
        <v/>
      </c>
      <c r="AA24" s="10" t="str">
        <f>IF(PPG!R42="", "", PPG!R42)</f>
        <v/>
      </c>
      <c r="AB24" s="9" t="str">
        <f>IF(PPG!S42="", "", PPG!S42)</f>
        <v/>
      </c>
      <c r="AC24" s="10" t="str">
        <f>IF(PPG!T42="", "", PPG!T42)</f>
        <v/>
      </c>
      <c r="AD24" s="9" t="str">
        <f>IF(PPG!U42="", "", PPG!U42)</f>
        <v/>
      </c>
      <c r="AE24" s="10" t="str">
        <f>IF(PPG!V42="", "", PPG!V42)</f>
        <v/>
      </c>
      <c r="AF24" s="9" t="str">
        <f>IF(PPG!W42="", "", PPG!W42)</f>
        <v/>
      </c>
      <c r="AG24" s="10" t="str">
        <f>IF(PPG!X42="", "", PPG!X42)</f>
        <v/>
      </c>
      <c r="AH24" s="9" t="str">
        <f>IF(PPG!Y42="", "", PPG!Y42)</f>
        <v/>
      </c>
      <c r="AI24" s="10" t="str">
        <f>IF(PPG!Z42="", "", PPG!Z42)</f>
        <v/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IF(OUT!C58="", "", OUT!C58)</f>
        <v>754</v>
      </c>
      <c r="B25" s="19">
        <f>IF(OUT!A58="", "", OUT!A58)</f>
        <v>93575</v>
      </c>
      <c r="C25" s="8" t="str">
        <f>IF(OUT!D58="", "", OUT!D58)</f>
        <v>O</v>
      </c>
      <c r="D25" s="26"/>
      <c r="E25" s="35" t="str">
        <f>IF(OUT!E58="", "", OUT!E58)</f>
        <v>72 TRAY</v>
      </c>
      <c r="F25" s="23" t="str">
        <f>IF(OUT!AE58="NEW", "✷", "")</f>
        <v/>
      </c>
      <c r="G25" t="str">
        <f>IF(OUT!B58="", "", OUT!B58)</f>
        <v>COLOCASIA BLACK RIPPLE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2.169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156.16</v>
      </c>
      <c r="J25" s="35" t="str">
        <f>IF(OUT!F58="", "", OUT!F58)</f>
        <v/>
      </c>
      <c r="K25" s="8">
        <f>IF(OUT!P58="", "", OUT!P58)</f>
        <v>72</v>
      </c>
      <c r="L25" s="8" t="str">
        <f>IF(OUT!AE58="", "", OUT!AE58)</f>
        <v/>
      </c>
      <c r="M25" s="8" t="str">
        <f>IF(OUT!AG58="", "", OUT!AG58)</f>
        <v>PAT</v>
      </c>
      <c r="N25" s="8" t="str">
        <f>IF(OUT!AQ58="", "", OUT!AQ58)</f>
        <v/>
      </c>
      <c r="O25" s="8" t="str">
        <f>IF(OUT!BO58="", "", OUT!BO58)</f>
        <v>T3</v>
      </c>
      <c r="P25" s="9">
        <f>IF(OUT!N58="", "", OUT!N58)</f>
        <v>2.169</v>
      </c>
      <c r="Q25" s="10">
        <f>IF(OUT!O58="", "", OUT!O58)</f>
        <v>156.16</v>
      </c>
      <c r="R25" s="9" t="str">
        <f>IF(PPG!H58="", "", PPG!H58)</f>
        <v/>
      </c>
      <c r="S25" s="10" t="str">
        <f>IF(PPG!I58="", "", PPG!I58)</f>
        <v/>
      </c>
      <c r="T25" s="9" t="str">
        <f>IF(PPG!J58="", "", PPG!J58)</f>
        <v/>
      </c>
      <c r="U25" s="10" t="str">
        <f>IF(PPG!K58="", "", PPG!K58)</f>
        <v/>
      </c>
      <c r="V25" s="9" t="str">
        <f>IF(PPG!L58="", "", PPG!L58)</f>
        <v/>
      </c>
      <c r="W25" s="10" t="str">
        <f>IF(PPG!M58="", "", PPG!M58)</f>
        <v/>
      </c>
      <c r="X25" s="9" t="str">
        <f>IF(PPG!N58="", "", PPG!N58)</f>
        <v/>
      </c>
      <c r="Y25" s="10" t="str">
        <f>IF(PPG!O58="", "", PPG!O58)</f>
        <v/>
      </c>
      <c r="Z25" s="9" t="str">
        <f>IF(PPG!Q58="", "", PPG!Q58)</f>
        <v/>
      </c>
      <c r="AA25" s="10" t="str">
        <f>IF(PPG!R58="", "", PPG!R58)</f>
        <v/>
      </c>
      <c r="AB25" s="9" t="str">
        <f>IF(PPG!S58="", "", PPG!S58)</f>
        <v/>
      </c>
      <c r="AC25" s="10" t="str">
        <f>IF(PPG!T58="", "", PPG!T58)</f>
        <v/>
      </c>
      <c r="AD25" s="9" t="str">
        <f>IF(PPG!U58="", "", PPG!U58)</f>
        <v/>
      </c>
      <c r="AE25" s="10" t="str">
        <f>IF(PPG!V58="", "", PPG!V58)</f>
        <v/>
      </c>
      <c r="AF25" s="9" t="str">
        <f>IF(PPG!W58="", "", PPG!W58)</f>
        <v/>
      </c>
      <c r="AG25" s="10" t="str">
        <f>IF(PPG!X58="", "", PPG!X58)</f>
        <v/>
      </c>
      <c r="AH25" s="9" t="str">
        <f>IF(PPG!Y58="", "", PPG!Y58)</f>
        <v/>
      </c>
      <c r="AI25" s="10" t="str">
        <f>IF(PPG!Z58="", "", PPG!Z58)</f>
        <v/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IF(OUT!C59="", "", OUT!C59)</f>
        <v>754</v>
      </c>
      <c r="B26" s="19">
        <f>IF(OUT!A59="", "", OUT!A59)</f>
        <v>93576</v>
      </c>
      <c r="C26" s="8" t="str">
        <f>IF(OUT!D59="", "", OUT!D59)</f>
        <v>O</v>
      </c>
      <c r="D26" s="26"/>
      <c r="E26" s="35" t="str">
        <f>IF(OUT!E59="", "", OUT!E59)</f>
        <v>72 TRAY</v>
      </c>
      <c r="F26" s="23" t="str">
        <f>IF(OUT!AE59="NEW", "✷", "")</f>
        <v/>
      </c>
      <c r="G26" t="str">
        <f>IF(OUT!B59="", "", OUT!B59)</f>
        <v>COLOCASIA BLACK SAPPHIRE GECKO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2.169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156.16</v>
      </c>
      <c r="J26" s="35" t="str">
        <f>IF(OUT!F59="", "", OUT!F59)</f>
        <v/>
      </c>
      <c r="K26" s="8">
        <f>IF(OUT!P59="", "", OUT!P59)</f>
        <v>72</v>
      </c>
      <c r="L26" s="8" t="str">
        <f>IF(OUT!AE59="", "", OUT!AE59)</f>
        <v/>
      </c>
      <c r="M26" s="8" t="str">
        <f>IF(OUT!AG59="", "", OUT!AG59)</f>
        <v>PAT</v>
      </c>
      <c r="N26" s="8" t="str">
        <f>IF(OUT!AQ59="", "", OUT!AQ59)</f>
        <v/>
      </c>
      <c r="O26" s="8" t="str">
        <f>IF(OUT!BO59="", "", OUT!BO59)</f>
        <v>T3</v>
      </c>
      <c r="P26" s="9">
        <f>IF(OUT!N59="", "", OUT!N59)</f>
        <v>2.169</v>
      </c>
      <c r="Q26" s="10">
        <f>IF(OUT!O59="", "", OUT!O59)</f>
        <v>156.16</v>
      </c>
      <c r="R26" s="9" t="str">
        <f>IF(PPG!H59="", "", PPG!H59)</f>
        <v/>
      </c>
      <c r="S26" s="10" t="str">
        <f>IF(PPG!I59="", "", PPG!I59)</f>
        <v/>
      </c>
      <c r="T26" s="9" t="str">
        <f>IF(PPG!J59="", "", PPG!J59)</f>
        <v/>
      </c>
      <c r="U26" s="10" t="str">
        <f>IF(PPG!K59="", "", PPG!K59)</f>
        <v/>
      </c>
      <c r="V26" s="9" t="str">
        <f>IF(PPG!L59="", "", PPG!L59)</f>
        <v/>
      </c>
      <c r="W26" s="10" t="str">
        <f>IF(PPG!M59="", "", PPG!M59)</f>
        <v/>
      </c>
      <c r="X26" s="9" t="str">
        <f>IF(PPG!N59="", "", PPG!N59)</f>
        <v/>
      </c>
      <c r="Y26" s="10" t="str">
        <f>IF(PPG!O59="", "", PPG!O59)</f>
        <v/>
      </c>
      <c r="Z26" s="9" t="str">
        <f>IF(PPG!Q59="", "", PPG!Q59)</f>
        <v/>
      </c>
      <c r="AA26" s="10" t="str">
        <f>IF(PPG!R59="", "", PPG!R59)</f>
        <v/>
      </c>
      <c r="AB26" s="9" t="str">
        <f>IF(PPG!S59="", "", PPG!S59)</f>
        <v/>
      </c>
      <c r="AC26" s="10" t="str">
        <f>IF(PPG!T59="", "", PPG!T59)</f>
        <v/>
      </c>
      <c r="AD26" s="9" t="str">
        <f>IF(PPG!U59="", "", PPG!U59)</f>
        <v/>
      </c>
      <c r="AE26" s="10" t="str">
        <f>IF(PPG!V59="", "", PPG!V59)</f>
        <v/>
      </c>
      <c r="AF26" s="9" t="str">
        <f>IF(PPG!W59="", "", PPG!W59)</f>
        <v/>
      </c>
      <c r="AG26" s="10" t="str">
        <f>IF(PPG!X59="", "", PPG!X59)</f>
        <v/>
      </c>
      <c r="AH26" s="9" t="str">
        <f>IF(PPG!Y59="", "", PPG!Y59)</f>
        <v/>
      </c>
      <c r="AI26" s="10" t="str">
        <f>IF(PPG!Z59="", "", PPG!Z59)</f>
        <v/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IF(OUT!C60="", "", OUT!C60)</f>
        <v>754</v>
      </c>
      <c r="B27" s="19">
        <f>IF(OUT!A60="", "", OUT!A60)</f>
        <v>93588</v>
      </c>
      <c r="C27" s="8" t="str">
        <f>IF(OUT!D60="", "", OUT!D60)</f>
        <v>O</v>
      </c>
      <c r="D27" s="26"/>
      <c r="E27" s="35" t="str">
        <f>IF(OUT!E60="", "", OUT!E60)</f>
        <v>72 TRAY</v>
      </c>
      <c r="F27" s="23" t="str">
        <f>IF(OUT!AE60="NEW", "✷", "")</f>
        <v/>
      </c>
      <c r="G27" t="str">
        <f>IF(OUT!B60="", "", OUT!B60)</f>
        <v>DIEFFENBACHIA CAMOUFLAGE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1.1890000000000001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85.6</v>
      </c>
      <c r="J27" s="35" t="str">
        <f>IF(OUT!F60="", "", OUT!F60)</f>
        <v/>
      </c>
      <c r="K27" s="8">
        <f>IF(OUT!P60="", "", OUT!P60)</f>
        <v>72</v>
      </c>
      <c r="L27" s="8" t="str">
        <f>IF(OUT!AE60="", "", OUT!AE60)</f>
        <v/>
      </c>
      <c r="M27" s="8" t="str">
        <f>IF(OUT!AG60="", "", OUT!AG60)</f>
        <v/>
      </c>
      <c r="N27" s="8" t="str">
        <f>IF(OUT!AQ60="", "", OUT!AQ60)</f>
        <v/>
      </c>
      <c r="O27" s="8" t="str">
        <f>IF(OUT!BO60="", "", OUT!BO60)</f>
        <v>T3</v>
      </c>
      <c r="P27" s="9">
        <f>IF(OUT!N60="", "", OUT!N60)</f>
        <v>1.1890000000000001</v>
      </c>
      <c r="Q27" s="10">
        <f>IF(OUT!O60="", "", OUT!O60)</f>
        <v>85.6</v>
      </c>
      <c r="R27" s="9" t="str">
        <f>IF(PPG!H60="", "", PPG!H60)</f>
        <v/>
      </c>
      <c r="S27" s="10" t="str">
        <f>IF(PPG!I60="", "", PPG!I60)</f>
        <v/>
      </c>
      <c r="T27" s="9" t="str">
        <f>IF(PPG!J60="", "", PPG!J60)</f>
        <v/>
      </c>
      <c r="U27" s="10" t="str">
        <f>IF(PPG!K60="", "", PPG!K60)</f>
        <v/>
      </c>
      <c r="V27" s="9" t="str">
        <f>IF(PPG!L60="", "", PPG!L60)</f>
        <v/>
      </c>
      <c r="W27" s="10" t="str">
        <f>IF(PPG!M60="", "", PPG!M60)</f>
        <v/>
      </c>
      <c r="X27" s="9" t="str">
        <f>IF(PPG!N60="", "", PPG!N60)</f>
        <v/>
      </c>
      <c r="Y27" s="10" t="str">
        <f>IF(PPG!O60="", "", PPG!O60)</f>
        <v/>
      </c>
      <c r="Z27" s="9" t="str">
        <f>IF(PPG!Q60="", "", PPG!Q60)</f>
        <v/>
      </c>
      <c r="AA27" s="10" t="str">
        <f>IF(PPG!R60="", "", PPG!R60)</f>
        <v/>
      </c>
      <c r="AB27" s="9" t="str">
        <f>IF(PPG!S60="", "", PPG!S60)</f>
        <v/>
      </c>
      <c r="AC27" s="10" t="str">
        <f>IF(PPG!T60="", "", PPG!T60)</f>
        <v/>
      </c>
      <c r="AD27" s="9" t="str">
        <f>IF(PPG!U60="", "", PPG!U60)</f>
        <v/>
      </c>
      <c r="AE27" s="10" t="str">
        <f>IF(PPG!V60="", "", PPG!V60)</f>
        <v/>
      </c>
      <c r="AF27" s="9" t="str">
        <f>IF(PPG!W60="", "", PPG!W60)</f>
        <v/>
      </c>
      <c r="AG27" s="10" t="str">
        <f>IF(PPG!X60="", "", PPG!X60)</f>
        <v/>
      </c>
      <c r="AH27" s="9" t="str">
        <f>IF(PPG!Y60="", "", PPG!Y60)</f>
        <v/>
      </c>
      <c r="AI27" s="10" t="str">
        <f>IF(PPG!Z60="", "", PPG!Z60)</f>
        <v/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IF(OUT!C76="", "", OUT!C76)</f>
        <v>754</v>
      </c>
      <c r="B28" s="19">
        <f>IF(OUT!A76="", "", OUT!A76)</f>
        <v>96766</v>
      </c>
      <c r="C28" s="8" t="str">
        <f>IF(OUT!D76="", "", OUT!D76)</f>
        <v>O</v>
      </c>
      <c r="D28" s="26"/>
      <c r="E28" s="35" t="str">
        <f>IF(OUT!E76="", "", OUT!E76)</f>
        <v>72 TRAY</v>
      </c>
      <c r="F28" s="23" t="str">
        <f>IF(OUT!AE76="NEW", "✷", "")</f>
        <v/>
      </c>
      <c r="G28" t="str">
        <f>IF(OUT!B76="", "", OUT!B76)</f>
        <v>DIEFFENBACHIA COUGAR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1.1890000000000001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85.6</v>
      </c>
      <c r="J28" s="35" t="str">
        <f>IF(OUT!F76="", "", OUT!F76)</f>
        <v/>
      </c>
      <c r="K28" s="8">
        <f>IF(OUT!P76="", "", OUT!P76)</f>
        <v>72</v>
      </c>
      <c r="L28" s="8" t="str">
        <f>IF(OUT!AE76="", "", OUT!AE76)</f>
        <v/>
      </c>
      <c r="M28" s="8" t="str">
        <f>IF(OUT!AG76="", "", OUT!AG76)</f>
        <v/>
      </c>
      <c r="N28" s="8" t="str">
        <f>IF(OUT!AQ76="", "", OUT!AQ76)</f>
        <v/>
      </c>
      <c r="O28" s="8" t="str">
        <f>IF(OUT!BO76="", "", OUT!BO76)</f>
        <v>T3</v>
      </c>
      <c r="P28" s="9">
        <f>IF(OUT!N76="", "", OUT!N76)</f>
        <v>1.1890000000000001</v>
      </c>
      <c r="Q28" s="10">
        <f>IF(OUT!O76="", "", OUT!O76)</f>
        <v>85.6</v>
      </c>
      <c r="R28" s="9" t="str">
        <f>IF(PPG!H76="", "", PPG!H76)</f>
        <v/>
      </c>
      <c r="S28" s="10" t="str">
        <f>IF(PPG!I76="", "", PPG!I76)</f>
        <v/>
      </c>
      <c r="T28" s="9" t="str">
        <f>IF(PPG!J76="", "", PPG!J76)</f>
        <v/>
      </c>
      <c r="U28" s="10" t="str">
        <f>IF(PPG!K76="", "", PPG!K76)</f>
        <v/>
      </c>
      <c r="V28" s="9" t="str">
        <f>IF(PPG!L76="", "", PPG!L76)</f>
        <v/>
      </c>
      <c r="W28" s="10" t="str">
        <f>IF(PPG!M76="", "", PPG!M76)</f>
        <v/>
      </c>
      <c r="X28" s="9" t="str">
        <f>IF(PPG!N76="", "", PPG!N76)</f>
        <v/>
      </c>
      <c r="Y28" s="10" t="str">
        <f>IF(PPG!O76="", "", PPG!O76)</f>
        <v/>
      </c>
      <c r="Z28" s="9" t="str">
        <f>IF(PPG!Q76="", "", PPG!Q76)</f>
        <v/>
      </c>
      <c r="AA28" s="10" t="str">
        <f>IF(PPG!R76="", "", PPG!R76)</f>
        <v/>
      </c>
      <c r="AB28" s="9" t="str">
        <f>IF(PPG!S76="", "", PPG!S76)</f>
        <v/>
      </c>
      <c r="AC28" s="10" t="str">
        <f>IF(PPG!T76="", "", PPG!T76)</f>
        <v/>
      </c>
      <c r="AD28" s="9" t="str">
        <f>IF(PPG!U76="", "", PPG!U76)</f>
        <v/>
      </c>
      <c r="AE28" s="10" t="str">
        <f>IF(PPG!V76="", "", PPG!V76)</f>
        <v/>
      </c>
      <c r="AF28" s="9" t="str">
        <f>IF(PPG!W76="", "", PPG!W76)</f>
        <v/>
      </c>
      <c r="AG28" s="10" t="str">
        <f>IF(PPG!X76="", "", PPG!X76)</f>
        <v/>
      </c>
      <c r="AH28" s="9" t="str">
        <f>IF(PPG!Y76="", "", PPG!Y76)</f>
        <v/>
      </c>
      <c r="AI28" s="10" t="str">
        <f>IF(PPG!Z76="", "", PPG!Z76)</f>
        <v/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IF(OUT!C5="", "", OUT!C5)</f>
        <v>754</v>
      </c>
      <c r="B29" s="19">
        <f>IF(OUT!A5="", "", OUT!A5)</f>
        <v>12456</v>
      </c>
      <c r="C29" s="8" t="str">
        <f>IF(OUT!D5="", "", OUT!D5)</f>
        <v>O</v>
      </c>
      <c r="D29" s="26"/>
      <c r="E29" s="35" t="str">
        <f>IF(OUT!E5="", "", OUT!E5)</f>
        <v>72 TRAY</v>
      </c>
      <c r="F29" s="23" t="str">
        <f>IF(OUT!AE5="NEW", "✷", "")</f>
        <v/>
      </c>
      <c r="G29" t="str">
        <f>IF(OUT!B5="", "", OUT!B5)</f>
        <v>DIEFFENBACHIA MAUI WOWIE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1.2689999999999999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91.36</v>
      </c>
      <c r="J29" s="35" t="str">
        <f>IF(OUT!F5="", "", OUT!F5)</f>
        <v/>
      </c>
      <c r="K29" s="8">
        <f>IF(OUT!P5="", "", OUT!P5)</f>
        <v>72</v>
      </c>
      <c r="L29" s="8" t="str">
        <f>IF(OUT!AE5="", "", OUT!AE5)</f>
        <v/>
      </c>
      <c r="M29" s="8" t="str">
        <f>IF(OUT!AG5="", "", OUT!AG5)</f>
        <v>PAT</v>
      </c>
      <c r="N29" s="8" t="str">
        <f>IF(OUT!AQ5="", "", OUT!AQ5)</f>
        <v/>
      </c>
      <c r="O29" s="8" t="str">
        <f>IF(OUT!BO5="", "", OUT!BO5)</f>
        <v>T3</v>
      </c>
      <c r="P29" s="9">
        <f>IF(OUT!N5="", "", OUT!N5)</f>
        <v>1.2689999999999999</v>
      </c>
      <c r="Q29" s="10">
        <f>IF(OUT!O5="", "", OUT!O5)</f>
        <v>91.36</v>
      </c>
      <c r="R29" s="9" t="str">
        <f>IF(PPG!H5="", "", PPG!H5)</f>
        <v/>
      </c>
      <c r="S29" s="10" t="str">
        <f>IF(PPG!I5="", "", PPG!I5)</f>
        <v/>
      </c>
      <c r="T29" s="9" t="str">
        <f>IF(PPG!J5="", "", PPG!J5)</f>
        <v/>
      </c>
      <c r="U29" s="10" t="str">
        <f>IF(PPG!K5="", "", PPG!K5)</f>
        <v/>
      </c>
      <c r="V29" s="9" t="str">
        <f>IF(PPG!L5="", "", PPG!L5)</f>
        <v/>
      </c>
      <c r="W29" s="10" t="str">
        <f>IF(PPG!M5="", "", PPG!M5)</f>
        <v/>
      </c>
      <c r="X29" s="9" t="str">
        <f>IF(PPG!N5="", "", PPG!N5)</f>
        <v/>
      </c>
      <c r="Y29" s="10" t="str">
        <f>IF(PPG!O5="", "", PPG!O5)</f>
        <v/>
      </c>
      <c r="Z29" s="9" t="str">
        <f>IF(PPG!Q5="", "", PPG!Q5)</f>
        <v/>
      </c>
      <c r="AA29" s="10" t="str">
        <f>IF(PPG!R5="", "", PPG!R5)</f>
        <v/>
      </c>
      <c r="AB29" s="9" t="str">
        <f>IF(PPG!S5="", "", PPG!S5)</f>
        <v/>
      </c>
      <c r="AC29" s="10" t="str">
        <f>IF(PPG!T5="", "", PPG!T5)</f>
        <v/>
      </c>
      <c r="AD29" s="9" t="str">
        <f>IF(PPG!U5="", "", PPG!U5)</f>
        <v/>
      </c>
      <c r="AE29" s="10" t="str">
        <f>IF(PPG!V5="", "", PPG!V5)</f>
        <v/>
      </c>
      <c r="AF29" s="9" t="str">
        <f>IF(PPG!W5="", "", PPG!W5)</f>
        <v/>
      </c>
      <c r="AG29" s="10" t="str">
        <f>IF(PPG!X5="", "", PPG!X5)</f>
        <v/>
      </c>
      <c r="AH29" s="9" t="str">
        <f>IF(PPG!Y5="", "", PPG!Y5)</f>
        <v/>
      </c>
      <c r="AI29" s="10" t="str">
        <f>IF(PPG!Z5="", "", PPG!Z5)</f>
        <v/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IF(OUT!C61="", "", OUT!C61)</f>
        <v>754</v>
      </c>
      <c r="B30" s="19">
        <f>IF(OUT!A61="", "", OUT!A61)</f>
        <v>93589</v>
      </c>
      <c r="C30" s="8" t="str">
        <f>IF(OUT!D61="", "", OUT!D61)</f>
        <v>O</v>
      </c>
      <c r="D30" s="26"/>
      <c r="E30" s="35" t="str">
        <f>IF(OUT!E61="", "", OUT!E61)</f>
        <v>72 TRAY</v>
      </c>
      <c r="F30" s="23" t="str">
        <f>IF(OUT!AE61="NEW", "✷", "")</f>
        <v/>
      </c>
      <c r="G30" t="str">
        <f>IF(OUT!B61="", "", OUT!B61)</f>
        <v>DIEFFENBACHIA PANTHER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1.1890000000000001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85.6</v>
      </c>
      <c r="J30" s="35" t="str">
        <f>IF(OUT!F61="", "", OUT!F61)</f>
        <v/>
      </c>
      <c r="K30" s="8">
        <f>IF(OUT!P61="", "", OUT!P61)</f>
        <v>72</v>
      </c>
      <c r="L30" s="8" t="str">
        <f>IF(OUT!AE61="", "", OUT!AE61)</f>
        <v/>
      </c>
      <c r="M30" s="8" t="str">
        <f>IF(OUT!AG61="", "", OUT!AG61)</f>
        <v/>
      </c>
      <c r="N30" s="8" t="str">
        <f>IF(OUT!AQ61="", "", OUT!AQ61)</f>
        <v/>
      </c>
      <c r="O30" s="8" t="str">
        <f>IF(OUT!BO61="", "", OUT!BO61)</f>
        <v>T3</v>
      </c>
      <c r="P30" s="9">
        <f>IF(OUT!N61="", "", OUT!N61)</f>
        <v>1.1890000000000001</v>
      </c>
      <c r="Q30" s="10">
        <f>IF(OUT!O61="", "", OUT!O61)</f>
        <v>85.6</v>
      </c>
      <c r="R30" s="9" t="str">
        <f>IF(PPG!H61="", "", PPG!H61)</f>
        <v/>
      </c>
      <c r="S30" s="10" t="str">
        <f>IF(PPG!I61="", "", PPG!I61)</f>
        <v/>
      </c>
      <c r="T30" s="9" t="str">
        <f>IF(PPG!J61="", "", PPG!J61)</f>
        <v/>
      </c>
      <c r="U30" s="10" t="str">
        <f>IF(PPG!K61="", "", PPG!K61)</f>
        <v/>
      </c>
      <c r="V30" s="9" t="str">
        <f>IF(PPG!L61="", "", PPG!L61)</f>
        <v/>
      </c>
      <c r="W30" s="10" t="str">
        <f>IF(PPG!M61="", "", PPG!M61)</f>
        <v/>
      </c>
      <c r="X30" s="9" t="str">
        <f>IF(PPG!N61="", "", PPG!N61)</f>
        <v/>
      </c>
      <c r="Y30" s="10" t="str">
        <f>IF(PPG!O61="", "", PPG!O61)</f>
        <v/>
      </c>
      <c r="Z30" s="9" t="str">
        <f>IF(PPG!Q61="", "", PPG!Q61)</f>
        <v/>
      </c>
      <c r="AA30" s="10" t="str">
        <f>IF(PPG!R61="", "", PPG!R61)</f>
        <v/>
      </c>
      <c r="AB30" s="9" t="str">
        <f>IF(PPG!S61="", "", PPG!S61)</f>
        <v/>
      </c>
      <c r="AC30" s="10" t="str">
        <f>IF(PPG!T61="", "", PPG!T61)</f>
        <v/>
      </c>
      <c r="AD30" s="9" t="str">
        <f>IF(PPG!U61="", "", PPG!U61)</f>
        <v/>
      </c>
      <c r="AE30" s="10" t="str">
        <f>IF(PPG!V61="", "", PPG!V61)</f>
        <v/>
      </c>
      <c r="AF30" s="9" t="str">
        <f>IF(PPG!W61="", "", PPG!W61)</f>
        <v/>
      </c>
      <c r="AG30" s="10" t="str">
        <f>IF(PPG!X61="", "", PPG!X61)</f>
        <v/>
      </c>
      <c r="AH30" s="9" t="str">
        <f>IF(PPG!Y61="", "", PPG!Y61)</f>
        <v/>
      </c>
      <c r="AI30" s="10" t="str">
        <f>IF(PPG!Z61="", "", PPG!Z61)</f>
        <v/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IF(OUT!C62="", "", OUT!C62)</f>
        <v>754</v>
      </c>
      <c r="B31" s="19">
        <f>IF(OUT!A62="", "", OUT!A62)</f>
        <v>93591</v>
      </c>
      <c r="C31" s="8" t="str">
        <f>IF(OUT!D62="", "", OUT!D62)</f>
        <v>O</v>
      </c>
      <c r="D31" s="26"/>
      <c r="E31" s="35" t="str">
        <f>IF(OUT!E62="", "", OUT!E62)</f>
        <v>72 TRAY</v>
      </c>
      <c r="F31" s="23" t="str">
        <f>IF(OUT!AE62="NEW", "✷", "")</f>
        <v/>
      </c>
      <c r="G31" t="str">
        <f>IF(OUT!B62="", "", OUT!B62)</f>
        <v>DIEFFENBACHIA TROPIC MARIANNE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1.2230000000000001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88.05</v>
      </c>
      <c r="J31" s="35" t="str">
        <f>IF(OUT!F62="", "", OUT!F62)</f>
        <v/>
      </c>
      <c r="K31" s="8">
        <f>IF(OUT!P62="", "", OUT!P62)</f>
        <v>72</v>
      </c>
      <c r="L31" s="8" t="str">
        <f>IF(OUT!AE62="", "", OUT!AE62)</f>
        <v/>
      </c>
      <c r="M31" s="8" t="str">
        <f>IF(OUT!AG62="", "", OUT!AG62)</f>
        <v/>
      </c>
      <c r="N31" s="8" t="str">
        <f>IF(OUT!AQ62="", "", OUT!AQ62)</f>
        <v/>
      </c>
      <c r="O31" s="8" t="str">
        <f>IF(OUT!BO62="", "", OUT!BO62)</f>
        <v>T3</v>
      </c>
      <c r="P31" s="9">
        <f>IF(OUT!N62="", "", OUT!N62)</f>
        <v>1.2230000000000001</v>
      </c>
      <c r="Q31" s="10">
        <f>IF(OUT!O62="", "", OUT!O62)</f>
        <v>88.05</v>
      </c>
      <c r="R31" s="9" t="str">
        <f>IF(PPG!H62="", "", PPG!H62)</f>
        <v/>
      </c>
      <c r="S31" s="10" t="str">
        <f>IF(PPG!I62="", "", PPG!I62)</f>
        <v/>
      </c>
      <c r="T31" s="9" t="str">
        <f>IF(PPG!J62="", "", PPG!J62)</f>
        <v/>
      </c>
      <c r="U31" s="10" t="str">
        <f>IF(PPG!K62="", "", PPG!K62)</f>
        <v/>
      </c>
      <c r="V31" s="9" t="str">
        <f>IF(PPG!L62="", "", PPG!L62)</f>
        <v/>
      </c>
      <c r="W31" s="10" t="str">
        <f>IF(PPG!M62="", "", PPG!M62)</f>
        <v/>
      </c>
      <c r="X31" s="9" t="str">
        <f>IF(PPG!N62="", "", PPG!N62)</f>
        <v/>
      </c>
      <c r="Y31" s="10" t="str">
        <f>IF(PPG!O62="", "", PPG!O62)</f>
        <v/>
      </c>
      <c r="Z31" s="9" t="str">
        <f>IF(PPG!Q62="", "", PPG!Q62)</f>
        <v/>
      </c>
      <c r="AA31" s="10" t="str">
        <f>IF(PPG!R62="", "", PPG!R62)</f>
        <v/>
      </c>
      <c r="AB31" s="9" t="str">
        <f>IF(PPG!S62="", "", PPG!S62)</f>
        <v/>
      </c>
      <c r="AC31" s="10" t="str">
        <f>IF(PPG!T62="", "", PPG!T62)</f>
        <v/>
      </c>
      <c r="AD31" s="9" t="str">
        <f>IF(PPG!U62="", "", PPG!U62)</f>
        <v/>
      </c>
      <c r="AE31" s="10" t="str">
        <f>IF(PPG!V62="", "", PPG!V62)</f>
        <v/>
      </c>
      <c r="AF31" s="9" t="str">
        <f>IF(PPG!W62="", "", PPG!W62)</f>
        <v/>
      </c>
      <c r="AG31" s="10" t="str">
        <f>IF(PPG!X62="", "", PPG!X62)</f>
        <v/>
      </c>
      <c r="AH31" s="9" t="str">
        <f>IF(PPG!Y62="", "", PPG!Y62)</f>
        <v/>
      </c>
      <c r="AI31" s="10" t="str">
        <f>IF(PPG!Z62="", "", PPG!Z62)</f>
        <v/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IF(OUT!C63="", "", OUT!C63)</f>
        <v>754</v>
      </c>
      <c r="B32" s="19">
        <f>IF(OUT!A63="", "", OUT!A63)</f>
        <v>93594</v>
      </c>
      <c r="C32" s="8" t="str">
        <f>IF(OUT!D63="", "", OUT!D63)</f>
        <v>O</v>
      </c>
      <c r="D32" s="26"/>
      <c r="E32" s="35" t="str">
        <f>IF(OUT!E63="", "", OUT!E63)</f>
        <v>72 TRAY</v>
      </c>
      <c r="F32" s="23" t="str">
        <f>IF(OUT!AE63="NEW", "✷", "")</f>
        <v/>
      </c>
      <c r="G32" t="str">
        <f>IF(OUT!B63="", "", OUT!B63)</f>
        <v>DIONAEA MUSCIPULA VENUS FLY TRAP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2.5150000000000001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181.08</v>
      </c>
      <c r="J32" s="35" t="str">
        <f>IF(OUT!F63="", "", OUT!F63)</f>
        <v/>
      </c>
      <c r="K32" s="8">
        <f>IF(OUT!P63="", "", OUT!P63)</f>
        <v>72</v>
      </c>
      <c r="L32" s="8" t="str">
        <f>IF(OUT!AE63="", "", OUT!AE63)</f>
        <v/>
      </c>
      <c r="M32" s="8" t="str">
        <f>IF(OUT!AG63="", "", OUT!AG63)</f>
        <v/>
      </c>
      <c r="N32" s="8" t="str">
        <f>IF(OUT!AQ63="", "", OUT!AQ63)</f>
        <v/>
      </c>
      <c r="O32" s="8" t="str">
        <f>IF(OUT!BO63="", "", OUT!BO63)</f>
        <v>T3</v>
      </c>
      <c r="P32" s="9">
        <f>IF(OUT!N63="", "", OUT!N63)</f>
        <v>2.5150000000000001</v>
      </c>
      <c r="Q32" s="10">
        <f>IF(OUT!O63="", "", OUT!O63)</f>
        <v>181.08</v>
      </c>
      <c r="R32" s="9" t="str">
        <f>IF(PPG!H63="", "", PPG!H63)</f>
        <v/>
      </c>
      <c r="S32" s="10" t="str">
        <f>IF(PPG!I63="", "", PPG!I63)</f>
        <v/>
      </c>
      <c r="T32" s="9" t="str">
        <f>IF(PPG!J63="", "", PPG!J63)</f>
        <v/>
      </c>
      <c r="U32" s="10" t="str">
        <f>IF(PPG!K63="", "", PPG!K63)</f>
        <v/>
      </c>
      <c r="V32" s="9" t="str">
        <f>IF(PPG!L63="", "", PPG!L63)</f>
        <v/>
      </c>
      <c r="W32" s="10" t="str">
        <f>IF(PPG!M63="", "", PPG!M63)</f>
        <v/>
      </c>
      <c r="X32" s="9" t="str">
        <f>IF(PPG!N63="", "", PPG!N63)</f>
        <v/>
      </c>
      <c r="Y32" s="10" t="str">
        <f>IF(PPG!O63="", "", PPG!O63)</f>
        <v/>
      </c>
      <c r="Z32" s="9" t="str">
        <f>IF(PPG!Q63="", "", PPG!Q63)</f>
        <v/>
      </c>
      <c r="AA32" s="10" t="str">
        <f>IF(PPG!R63="", "", PPG!R63)</f>
        <v/>
      </c>
      <c r="AB32" s="9" t="str">
        <f>IF(PPG!S63="", "", PPG!S63)</f>
        <v/>
      </c>
      <c r="AC32" s="10" t="str">
        <f>IF(PPG!T63="", "", PPG!T63)</f>
        <v/>
      </c>
      <c r="AD32" s="9" t="str">
        <f>IF(PPG!U63="", "", PPG!U63)</f>
        <v/>
      </c>
      <c r="AE32" s="10" t="str">
        <f>IF(PPG!V63="", "", PPG!V63)</f>
        <v/>
      </c>
      <c r="AF32" s="9" t="str">
        <f>IF(PPG!W63="", "", PPG!W63)</f>
        <v/>
      </c>
      <c r="AG32" s="10" t="str">
        <f>IF(PPG!X63="", "", PPG!X63)</f>
        <v/>
      </c>
      <c r="AH32" s="9" t="str">
        <f>IF(PPG!Y63="", "", PPG!Y63)</f>
        <v/>
      </c>
      <c r="AI32" s="10" t="str">
        <f>IF(PPG!Z63="", "", PPG!Z63)</f>
        <v/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IF(OUT!C18="", "", OUT!C18)</f>
        <v>754</v>
      </c>
      <c r="B33" s="19">
        <f>IF(OUT!A18="", "", OUT!A18)</f>
        <v>41363</v>
      </c>
      <c r="C33" s="8" t="str">
        <f>IF(OUT!D18="", "", OUT!D18)</f>
        <v>FAR</v>
      </c>
      <c r="D33" s="26"/>
      <c r="E33" s="35" t="str">
        <f>IF(OUT!E18="", "", OUT!E18)</f>
        <v>105 TRAY</v>
      </c>
      <c r="F33" s="23" t="str">
        <f>IF(OUT!AE18="NEW", "✷", "")</f>
        <v/>
      </c>
      <c r="G33" t="str">
        <f>IF(OUT!B18="", "", OUT!B18)</f>
        <v>EUGENIA GLOBULUS (TOPIARY PLANT)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0.90300000000000002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94.81</v>
      </c>
      <c r="J33" s="35" t="str">
        <f>IF(OUT!F18="", "", OUT!F18)</f>
        <v/>
      </c>
      <c r="K33" s="8">
        <f>IF(OUT!P18="", "", OUT!P18)</f>
        <v>105</v>
      </c>
      <c r="L33" s="8" t="str">
        <f>IF(OUT!AE18="", "", OUT!AE18)</f>
        <v/>
      </c>
      <c r="M33" s="8" t="str">
        <f>IF(OUT!AG18="", "", OUT!AG18)</f>
        <v/>
      </c>
      <c r="N33" s="8" t="str">
        <f>IF(OUT!AQ18="", "", OUT!AQ18)</f>
        <v/>
      </c>
      <c r="O33" s="8" t="str">
        <f>IF(OUT!BO18="", "", OUT!BO18)</f>
        <v>T3</v>
      </c>
      <c r="P33" s="9">
        <f>IF(OUT!N18="", "", OUT!N18)</f>
        <v>0.90300000000000002</v>
      </c>
      <c r="Q33" s="10">
        <f>IF(OUT!O18="", "", OUT!O18)</f>
        <v>94.81</v>
      </c>
      <c r="R33" s="9" t="str">
        <f>IF(PPG!H18="", "", PPG!H18)</f>
        <v/>
      </c>
      <c r="S33" s="10" t="str">
        <f>IF(PPG!I18="", "", PPG!I18)</f>
        <v/>
      </c>
      <c r="T33" s="9" t="str">
        <f>IF(PPG!J18="", "", PPG!J18)</f>
        <v/>
      </c>
      <c r="U33" s="10" t="str">
        <f>IF(PPG!K18="", "", PPG!K18)</f>
        <v/>
      </c>
      <c r="V33" s="9" t="str">
        <f>IF(PPG!L18="", "", PPG!L18)</f>
        <v/>
      </c>
      <c r="W33" s="10" t="str">
        <f>IF(PPG!M18="", "", PPG!M18)</f>
        <v/>
      </c>
      <c r="X33" s="9" t="str">
        <f>IF(PPG!N18="", "", PPG!N18)</f>
        <v/>
      </c>
      <c r="Y33" s="10" t="str">
        <f>IF(PPG!O18="", "", PPG!O18)</f>
        <v/>
      </c>
      <c r="Z33" s="9" t="str">
        <f>IF(PPG!Q18="", "", PPG!Q18)</f>
        <v/>
      </c>
      <c r="AA33" s="10" t="str">
        <f>IF(PPG!R18="", "", PPG!R18)</f>
        <v/>
      </c>
      <c r="AB33" s="9" t="str">
        <f>IF(PPG!S18="", "", PPG!S18)</f>
        <v/>
      </c>
      <c r="AC33" s="10" t="str">
        <f>IF(PPG!T18="", "", PPG!T18)</f>
        <v/>
      </c>
      <c r="AD33" s="9" t="str">
        <f>IF(PPG!U18="", "", PPG!U18)</f>
        <v/>
      </c>
      <c r="AE33" s="10" t="str">
        <f>IF(PPG!V18="", "", PPG!V18)</f>
        <v/>
      </c>
      <c r="AF33" s="9" t="str">
        <f>IF(PPG!W18="", "", PPG!W18)</f>
        <v/>
      </c>
      <c r="AG33" s="10" t="str">
        <f>IF(PPG!X18="", "", PPG!X18)</f>
        <v/>
      </c>
      <c r="AH33" s="9" t="str">
        <f>IF(PPG!Y18="", "", PPG!Y18)</f>
        <v/>
      </c>
      <c r="AI33" s="10" t="str">
        <f>IF(PPG!Z18="", "", PPG!Z18)</f>
        <v/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IF(OUT!C29="", "", OUT!C29)</f>
        <v>754</v>
      </c>
      <c r="B34" s="19">
        <f>IF(OUT!A29="", "", OUT!A29)</f>
        <v>59945</v>
      </c>
      <c r="C34" s="8" t="str">
        <f>IF(OUT!D29="", "", OUT!D29)</f>
        <v>O</v>
      </c>
      <c r="D34" s="26"/>
      <c r="E34" s="35" t="str">
        <f>IF(OUT!E29="", "", OUT!E29)</f>
        <v>72 TRAY</v>
      </c>
      <c r="F34" s="23" t="str">
        <f>IF(OUT!AE29="NEW", "✷", "")</f>
        <v/>
      </c>
      <c r="G34" t="str">
        <f>IF(OUT!B29="", "", OUT!B29)</f>
        <v>FERN  TROPICAL  PLATYCERIUM BIFURCATUM NETHERLANDS STAGHORN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0.88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63.36</v>
      </c>
      <c r="J34" s="35" t="str">
        <f>IF(OUT!F29="", "", OUT!F29)</f>
        <v/>
      </c>
      <c r="K34" s="8">
        <f>IF(OUT!P29="", "", OUT!P29)</f>
        <v>72</v>
      </c>
      <c r="L34" s="8" t="str">
        <f>IF(OUT!AE29="", "", OUT!AE29)</f>
        <v/>
      </c>
      <c r="M34" s="8" t="str">
        <f>IF(OUT!AG29="", "", OUT!AG29)</f>
        <v/>
      </c>
      <c r="N34" s="8" t="str">
        <f>IF(OUT!AQ29="", "", OUT!AQ29)</f>
        <v/>
      </c>
      <c r="O34" s="8" t="str">
        <f>IF(OUT!BO29="", "", OUT!BO29)</f>
        <v>T3</v>
      </c>
      <c r="P34" s="9">
        <f>IF(OUT!N29="", "", OUT!N29)</f>
        <v>0.88</v>
      </c>
      <c r="Q34" s="10">
        <f>IF(OUT!O29="", "", OUT!O29)</f>
        <v>63.36</v>
      </c>
      <c r="R34" s="9" t="str">
        <f>IF(PPG!H29="", "", PPG!H29)</f>
        <v/>
      </c>
      <c r="S34" s="10" t="str">
        <f>IF(PPG!I29="", "", PPG!I29)</f>
        <v/>
      </c>
      <c r="T34" s="9" t="str">
        <f>IF(PPG!J29="", "", PPG!J29)</f>
        <v/>
      </c>
      <c r="U34" s="10" t="str">
        <f>IF(PPG!K29="", "", PPG!K29)</f>
        <v/>
      </c>
      <c r="V34" s="9" t="str">
        <f>IF(PPG!L29="", "", PPG!L29)</f>
        <v/>
      </c>
      <c r="W34" s="10" t="str">
        <f>IF(PPG!M29="", "", PPG!M29)</f>
        <v/>
      </c>
      <c r="X34" s="9" t="str">
        <f>IF(PPG!N29="", "", PPG!N29)</f>
        <v/>
      </c>
      <c r="Y34" s="10" t="str">
        <f>IF(PPG!O29="", "", PPG!O29)</f>
        <v/>
      </c>
      <c r="Z34" s="9" t="str">
        <f>IF(PPG!Q29="", "", PPG!Q29)</f>
        <v/>
      </c>
      <c r="AA34" s="10" t="str">
        <f>IF(PPG!R29="", "", PPG!R29)</f>
        <v/>
      </c>
      <c r="AB34" s="9" t="str">
        <f>IF(PPG!S29="", "", PPG!S29)</f>
        <v/>
      </c>
      <c r="AC34" s="10" t="str">
        <f>IF(PPG!T29="", "", PPG!T29)</f>
        <v/>
      </c>
      <c r="AD34" s="9" t="str">
        <f>IF(PPG!U29="", "", PPG!U29)</f>
        <v/>
      </c>
      <c r="AE34" s="10" t="str">
        <f>IF(PPG!V29="", "", PPG!V29)</f>
        <v/>
      </c>
      <c r="AF34" s="9" t="str">
        <f>IF(PPG!W29="", "", PPG!W29)</f>
        <v/>
      </c>
      <c r="AG34" s="10" t="str">
        <f>IF(PPG!X29="", "", PPG!X29)</f>
        <v/>
      </c>
      <c r="AH34" s="9" t="str">
        <f>IF(PPG!Y29="", "", PPG!Y29)</f>
        <v/>
      </c>
      <c r="AI34" s="10" t="str">
        <f>IF(PPG!Z29="", "", PPG!Z29)</f>
        <v/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IF(OUT!C46="", "", OUT!C46)</f>
        <v>754</v>
      </c>
      <c r="B35" s="19">
        <f>IF(OUT!A46="", "", OUT!A46)</f>
        <v>91568</v>
      </c>
      <c r="C35" s="8" t="str">
        <f>IF(OUT!D46="", "", OUT!D46)</f>
        <v>M</v>
      </c>
      <c r="D35" s="26"/>
      <c r="E35" s="35" t="str">
        <f>IF(OUT!E46="", "", OUT!E46)</f>
        <v>50 TRAY</v>
      </c>
      <c r="F35" s="23" t="str">
        <f>IF(OUT!AE46="NEW", "✷", "")</f>
        <v/>
      </c>
      <c r="G35" t="str">
        <f>IF(OUT!B46="", "", OUT!B46)</f>
        <v>FERN  TROPICAL  PLATYCERIUM ELEPHANTOTIS ELEPHANT STAGHORN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1.6579999999999999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82.9</v>
      </c>
      <c r="J35" s="35" t="str">
        <f>IF(OUT!F46="", "", OUT!F46)</f>
        <v/>
      </c>
      <c r="K35" s="8">
        <f>IF(OUT!P46="", "", OUT!P46)</f>
        <v>50</v>
      </c>
      <c r="L35" s="8" t="str">
        <f>IF(OUT!AE46="", "", OUT!AE46)</f>
        <v/>
      </c>
      <c r="M35" s="8" t="str">
        <f>IF(OUT!AG46="", "", OUT!AG46)</f>
        <v/>
      </c>
      <c r="N35" s="8" t="str">
        <f>IF(OUT!AQ46="", "", OUT!AQ46)</f>
        <v/>
      </c>
      <c r="O35" s="8" t="str">
        <f>IF(OUT!BO46="", "", OUT!BO46)</f>
        <v>T3</v>
      </c>
      <c r="P35" s="9">
        <f>IF(OUT!N46="", "", OUT!N46)</f>
        <v>1.6579999999999999</v>
      </c>
      <c r="Q35" s="10">
        <f>IF(OUT!O46="", "", OUT!O46)</f>
        <v>82.9</v>
      </c>
      <c r="R35" s="9" t="str">
        <f>IF(PPG!H46="", "", PPG!H46)</f>
        <v/>
      </c>
      <c r="S35" s="10" t="str">
        <f>IF(PPG!I46="", "", PPG!I46)</f>
        <v/>
      </c>
      <c r="T35" s="9" t="str">
        <f>IF(PPG!J46="", "", PPG!J46)</f>
        <v/>
      </c>
      <c r="U35" s="10" t="str">
        <f>IF(PPG!K46="", "", PPG!K46)</f>
        <v/>
      </c>
      <c r="V35" s="9" t="str">
        <f>IF(PPG!L46="", "", PPG!L46)</f>
        <v/>
      </c>
      <c r="W35" s="10" t="str">
        <f>IF(PPG!M46="", "", PPG!M46)</f>
        <v/>
      </c>
      <c r="X35" s="9" t="str">
        <f>IF(PPG!N46="", "", PPG!N46)</f>
        <v/>
      </c>
      <c r="Y35" s="10" t="str">
        <f>IF(PPG!O46="", "", PPG!O46)</f>
        <v/>
      </c>
      <c r="Z35" s="9" t="str">
        <f>IF(PPG!Q46="", "", PPG!Q46)</f>
        <v/>
      </c>
      <c r="AA35" s="10" t="str">
        <f>IF(PPG!R46="", "", PPG!R46)</f>
        <v/>
      </c>
      <c r="AB35" s="9" t="str">
        <f>IF(PPG!S46="", "", PPG!S46)</f>
        <v/>
      </c>
      <c r="AC35" s="10" t="str">
        <f>IF(PPG!T46="", "", PPG!T46)</f>
        <v/>
      </c>
      <c r="AD35" s="9" t="str">
        <f>IF(PPG!U46="", "", PPG!U46)</f>
        <v/>
      </c>
      <c r="AE35" s="10" t="str">
        <f>IF(PPG!V46="", "", PPG!V46)</f>
        <v/>
      </c>
      <c r="AF35" s="9" t="str">
        <f>IF(PPG!W46="", "", PPG!W46)</f>
        <v/>
      </c>
      <c r="AG35" s="10" t="str">
        <f>IF(PPG!X46="", "", PPG!X46)</f>
        <v/>
      </c>
      <c r="AH35" s="9" t="str">
        <f>IF(PPG!Y46="", "", PPG!Y46)</f>
        <v/>
      </c>
      <c r="AI35" s="10" t="str">
        <f>IF(PPG!Z46="", "", PPG!Z46)</f>
        <v/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IF(OUT!C47="", "", OUT!C47)</f>
        <v>754</v>
      </c>
      <c r="B36" s="19">
        <f>IF(OUT!A47="", "", OUT!A47)</f>
        <v>91568</v>
      </c>
      <c r="C36" s="8" t="str">
        <f>IF(OUT!D47="", "", OUT!D47)</f>
        <v>O</v>
      </c>
      <c r="D36" s="26"/>
      <c r="E36" s="35" t="str">
        <f>IF(OUT!E47="", "", OUT!E47)</f>
        <v>72 TRAY</v>
      </c>
      <c r="F36" s="23" t="str">
        <f>IF(OUT!AE47="NEW", "✷", "")</f>
        <v/>
      </c>
      <c r="G36" t="str">
        <f>IF(OUT!B47="", "", OUT!B47)</f>
        <v>FERN  TROPICAL  PLATYCERIUM ELEPHANTOTIS ELEPHANT STAGHORN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1.212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87.26</v>
      </c>
      <c r="J36" s="35" t="str">
        <f>IF(OUT!F47="", "", OUT!F47)</f>
        <v/>
      </c>
      <c r="K36" s="8">
        <f>IF(OUT!P47="", "", OUT!P47)</f>
        <v>72</v>
      </c>
      <c r="L36" s="8" t="str">
        <f>IF(OUT!AE47="", "", OUT!AE47)</f>
        <v/>
      </c>
      <c r="M36" s="8" t="str">
        <f>IF(OUT!AG47="", "", OUT!AG47)</f>
        <v/>
      </c>
      <c r="N36" s="8" t="str">
        <f>IF(OUT!AQ47="", "", OUT!AQ47)</f>
        <v/>
      </c>
      <c r="O36" s="8" t="str">
        <f>IF(OUT!BO47="", "", OUT!BO47)</f>
        <v>T3</v>
      </c>
      <c r="P36" s="9">
        <f>IF(OUT!N47="", "", OUT!N47)</f>
        <v>1.212</v>
      </c>
      <c r="Q36" s="10">
        <f>IF(OUT!O47="", "", OUT!O47)</f>
        <v>87.26</v>
      </c>
      <c r="R36" s="9" t="str">
        <f>IF(PPG!H47="", "", PPG!H47)</f>
        <v/>
      </c>
      <c r="S36" s="10" t="str">
        <f>IF(PPG!I47="", "", PPG!I47)</f>
        <v/>
      </c>
      <c r="T36" s="9" t="str">
        <f>IF(PPG!J47="", "", PPG!J47)</f>
        <v/>
      </c>
      <c r="U36" s="10" t="str">
        <f>IF(PPG!K47="", "", PPG!K47)</f>
        <v/>
      </c>
      <c r="V36" s="9" t="str">
        <f>IF(PPG!L47="", "", PPG!L47)</f>
        <v/>
      </c>
      <c r="W36" s="10" t="str">
        <f>IF(PPG!M47="", "", PPG!M47)</f>
        <v/>
      </c>
      <c r="X36" s="9" t="str">
        <f>IF(PPG!N47="", "", PPG!N47)</f>
        <v/>
      </c>
      <c r="Y36" s="10" t="str">
        <f>IF(PPG!O47="", "", PPG!O47)</f>
        <v/>
      </c>
      <c r="Z36" s="9" t="str">
        <f>IF(PPG!Q47="", "", PPG!Q47)</f>
        <v/>
      </c>
      <c r="AA36" s="10" t="str">
        <f>IF(PPG!R47="", "", PPG!R47)</f>
        <v/>
      </c>
      <c r="AB36" s="9" t="str">
        <f>IF(PPG!S47="", "", PPG!S47)</f>
        <v/>
      </c>
      <c r="AC36" s="10" t="str">
        <f>IF(PPG!T47="", "", PPG!T47)</f>
        <v/>
      </c>
      <c r="AD36" s="9" t="str">
        <f>IF(PPG!U47="", "", PPG!U47)</f>
        <v/>
      </c>
      <c r="AE36" s="10" t="str">
        <f>IF(PPG!V47="", "", PPG!V47)</f>
        <v/>
      </c>
      <c r="AF36" s="9" t="str">
        <f>IF(PPG!W47="", "", PPG!W47)</f>
        <v/>
      </c>
      <c r="AG36" s="10" t="str">
        <f>IF(PPG!X47="", "", PPG!X47)</f>
        <v/>
      </c>
      <c r="AH36" s="9" t="str">
        <f>IF(PPG!Y47="", "", PPG!Y47)</f>
        <v/>
      </c>
      <c r="AI36" s="10" t="str">
        <f>IF(PPG!Z47="", "", PPG!Z47)</f>
        <v/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IF(OUT!C11="", "", OUT!C11)</f>
        <v>754</v>
      </c>
      <c r="B37" s="19">
        <f>IF(OUT!A11="", "", OUT!A11)</f>
        <v>13494</v>
      </c>
      <c r="C37" s="8" t="str">
        <f>IF(OUT!D11="", "", OUT!D11)</f>
        <v>M</v>
      </c>
      <c r="D37" s="26"/>
      <c r="E37" s="35" t="str">
        <f>IF(OUT!E11="", "", OUT!E11)</f>
        <v>50 TRAY</v>
      </c>
      <c r="F37" s="23" t="str">
        <f>IF(OUT!AE11="NEW", "✷", "")</f>
        <v>✷</v>
      </c>
      <c r="G37" t="str">
        <f>IF(OUT!B11="", "", OUT!B11)</f>
        <v>FERN  TROPICAL  PLATYCERIUM GRANDE GIANT STAGHORN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1.84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92</v>
      </c>
      <c r="J37" s="35" t="str">
        <f>IF(OUT!F11="", "", OUT!F11)</f>
        <v/>
      </c>
      <c r="K37" s="8">
        <f>IF(OUT!P11="", "", OUT!P11)</f>
        <v>50</v>
      </c>
      <c r="L37" s="8" t="str">
        <f>IF(OUT!AE11="", "", OUT!AE11)</f>
        <v>NEW</v>
      </c>
      <c r="M37" s="8" t="str">
        <f>IF(OUT!AG11="", "", OUT!AG11)</f>
        <v/>
      </c>
      <c r="N37" s="8" t="str">
        <f>IF(OUT!AQ11="", "", OUT!AQ11)</f>
        <v/>
      </c>
      <c r="O37" s="8" t="str">
        <f>IF(OUT!BO11="", "", OUT!BO11)</f>
        <v>T3</v>
      </c>
      <c r="P37" s="9">
        <f>IF(OUT!N11="", "", OUT!N11)</f>
        <v>1.84</v>
      </c>
      <c r="Q37" s="10">
        <f>IF(OUT!O11="", "", OUT!O11)</f>
        <v>92</v>
      </c>
      <c r="R37" s="9" t="str">
        <f>IF(PPG!H11="", "", PPG!H11)</f>
        <v/>
      </c>
      <c r="S37" s="10" t="str">
        <f>IF(PPG!I11="", "", PPG!I11)</f>
        <v/>
      </c>
      <c r="T37" s="9" t="str">
        <f>IF(PPG!J11="", "", PPG!J11)</f>
        <v/>
      </c>
      <c r="U37" s="10" t="str">
        <f>IF(PPG!K11="", "", PPG!K11)</f>
        <v/>
      </c>
      <c r="V37" s="9" t="str">
        <f>IF(PPG!L11="", "", PPG!L11)</f>
        <v/>
      </c>
      <c r="W37" s="10" t="str">
        <f>IF(PPG!M11="", "", PPG!M11)</f>
        <v/>
      </c>
      <c r="X37" s="9" t="str">
        <f>IF(PPG!N11="", "", PPG!N11)</f>
        <v/>
      </c>
      <c r="Y37" s="10" t="str">
        <f>IF(PPG!O11="", "", PPG!O11)</f>
        <v/>
      </c>
      <c r="Z37" s="9" t="str">
        <f>IF(PPG!Q11="", "", PPG!Q11)</f>
        <v/>
      </c>
      <c r="AA37" s="10" t="str">
        <f>IF(PPG!R11="", "", PPG!R11)</f>
        <v/>
      </c>
      <c r="AB37" s="9" t="str">
        <f>IF(PPG!S11="", "", PPG!S11)</f>
        <v/>
      </c>
      <c r="AC37" s="10" t="str">
        <f>IF(PPG!T11="", "", PPG!T11)</f>
        <v/>
      </c>
      <c r="AD37" s="9" t="str">
        <f>IF(PPG!U11="", "", PPG!U11)</f>
        <v/>
      </c>
      <c r="AE37" s="10" t="str">
        <f>IF(PPG!V11="", "", PPG!V11)</f>
        <v/>
      </c>
      <c r="AF37" s="9" t="str">
        <f>IF(PPG!W11="", "", PPG!W11)</f>
        <v/>
      </c>
      <c r="AG37" s="10" t="str">
        <f>IF(PPG!X11="", "", PPG!X11)</f>
        <v/>
      </c>
      <c r="AH37" s="9" t="str">
        <f>IF(PPG!Y11="", "", PPG!Y11)</f>
        <v/>
      </c>
      <c r="AI37" s="10" t="str">
        <f>IF(PPG!Z11="", "", PPG!Z11)</f>
        <v/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IF(OUT!C12="", "", OUT!C12)</f>
        <v>754</v>
      </c>
      <c r="B38" s="19">
        <f>IF(OUT!A12="", "", OUT!A12)</f>
        <v>13494</v>
      </c>
      <c r="C38" s="8" t="str">
        <f>IF(OUT!D12="", "", OUT!D12)</f>
        <v>O</v>
      </c>
      <c r="D38" s="26"/>
      <c r="E38" s="35" t="str">
        <f>IF(OUT!E12="", "", OUT!E12)</f>
        <v>72 TRAY</v>
      </c>
      <c r="F38" s="23" t="str">
        <f>IF(OUT!AE12="NEW", "✷", "")</f>
        <v>✷</v>
      </c>
      <c r="G38" t="str">
        <f>IF(OUT!B12="", "", OUT!B12)</f>
        <v>FERN  TROPICAL  PLATYCERIUM GRANDE GIANT STAGHORN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1.726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124.27</v>
      </c>
      <c r="J38" s="35" t="str">
        <f>IF(OUT!F12="", "", OUT!F12)</f>
        <v/>
      </c>
      <c r="K38" s="8">
        <f>IF(OUT!P12="", "", OUT!P12)</f>
        <v>72</v>
      </c>
      <c r="L38" s="8" t="str">
        <f>IF(OUT!AE12="", "", OUT!AE12)</f>
        <v>NEW</v>
      </c>
      <c r="M38" s="8" t="str">
        <f>IF(OUT!AG12="", "", OUT!AG12)</f>
        <v/>
      </c>
      <c r="N38" s="8" t="str">
        <f>IF(OUT!AQ12="", "", OUT!AQ12)</f>
        <v/>
      </c>
      <c r="O38" s="8" t="str">
        <f>IF(OUT!BO12="", "", OUT!BO12)</f>
        <v>T3</v>
      </c>
      <c r="P38" s="9">
        <f>IF(OUT!N12="", "", OUT!N12)</f>
        <v>1.726</v>
      </c>
      <c r="Q38" s="10">
        <f>IF(OUT!O12="", "", OUT!O12)</f>
        <v>124.27</v>
      </c>
      <c r="R38" s="9" t="str">
        <f>IF(PPG!H12="", "", PPG!H12)</f>
        <v/>
      </c>
      <c r="S38" s="10" t="str">
        <f>IF(PPG!I12="", "", PPG!I12)</f>
        <v/>
      </c>
      <c r="T38" s="9" t="str">
        <f>IF(PPG!J12="", "", PPG!J12)</f>
        <v/>
      </c>
      <c r="U38" s="10" t="str">
        <f>IF(PPG!K12="", "", PPG!K12)</f>
        <v/>
      </c>
      <c r="V38" s="9" t="str">
        <f>IF(PPG!L12="", "", PPG!L12)</f>
        <v/>
      </c>
      <c r="W38" s="10" t="str">
        <f>IF(PPG!M12="", "", PPG!M12)</f>
        <v/>
      </c>
      <c r="X38" s="9" t="str">
        <f>IF(PPG!N12="", "", PPG!N12)</f>
        <v/>
      </c>
      <c r="Y38" s="10" t="str">
        <f>IF(PPG!O12="", "", PPG!O12)</f>
        <v/>
      </c>
      <c r="Z38" s="9" t="str">
        <f>IF(PPG!Q12="", "", PPG!Q12)</f>
        <v/>
      </c>
      <c r="AA38" s="10" t="str">
        <f>IF(PPG!R12="", "", PPG!R12)</f>
        <v/>
      </c>
      <c r="AB38" s="9" t="str">
        <f>IF(PPG!S12="", "", PPG!S12)</f>
        <v/>
      </c>
      <c r="AC38" s="10" t="str">
        <f>IF(PPG!T12="", "", PPG!T12)</f>
        <v/>
      </c>
      <c r="AD38" s="9" t="str">
        <f>IF(PPG!U12="", "", PPG!U12)</f>
        <v/>
      </c>
      <c r="AE38" s="10" t="str">
        <f>IF(PPG!V12="", "", PPG!V12)</f>
        <v/>
      </c>
      <c r="AF38" s="9" t="str">
        <f>IF(PPG!W12="", "", PPG!W12)</f>
        <v/>
      </c>
      <c r="AG38" s="10" t="str">
        <f>IF(PPG!X12="", "", PPG!X12)</f>
        <v/>
      </c>
      <c r="AH38" s="9" t="str">
        <f>IF(PPG!Y12="", "", PPG!Y12)</f>
        <v/>
      </c>
      <c r="AI38" s="10" t="str">
        <f>IF(PPG!Z12="", "", PPG!Z12)</f>
        <v/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IF(OUT!C13="", "", OUT!C13)</f>
        <v>754</v>
      </c>
      <c r="B39" s="19">
        <f>IF(OUT!A13="", "", OUT!A13)</f>
        <v>13495</v>
      </c>
      <c r="C39" s="8" t="str">
        <f>IF(OUT!D13="", "", OUT!D13)</f>
        <v>M</v>
      </c>
      <c r="D39" s="26"/>
      <c r="E39" s="35" t="str">
        <f>IF(OUT!E13="", "", OUT!E13)</f>
        <v>50 TRAY</v>
      </c>
      <c r="F39" s="23" t="str">
        <f>IF(OUT!AE13="NEW", "✷", "")</f>
        <v>✷</v>
      </c>
      <c r="G39" t="str">
        <f>IF(OUT!B13="", "", OUT!B13)</f>
        <v>FERN  TROPICAL  PLATYCERIUM SUPERBUM STAGHORN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1.84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92</v>
      </c>
      <c r="J39" s="35" t="str">
        <f>IF(OUT!F13="", "", OUT!F13)</f>
        <v/>
      </c>
      <c r="K39" s="8">
        <f>IF(OUT!P13="", "", OUT!P13)</f>
        <v>50</v>
      </c>
      <c r="L39" s="8" t="str">
        <f>IF(OUT!AE13="", "", OUT!AE13)</f>
        <v>NEW</v>
      </c>
      <c r="M39" s="8" t="str">
        <f>IF(OUT!AG13="", "", OUT!AG13)</f>
        <v/>
      </c>
      <c r="N39" s="8" t="str">
        <f>IF(OUT!AQ13="", "", OUT!AQ13)</f>
        <v/>
      </c>
      <c r="O39" s="8" t="str">
        <f>IF(OUT!BO13="", "", OUT!BO13)</f>
        <v>T3</v>
      </c>
      <c r="P39" s="9">
        <f>IF(OUT!N13="", "", OUT!N13)</f>
        <v>1.84</v>
      </c>
      <c r="Q39" s="10">
        <f>IF(OUT!O13="", "", OUT!O13)</f>
        <v>92</v>
      </c>
      <c r="R39" s="9" t="str">
        <f>IF(PPG!H13="", "", PPG!H13)</f>
        <v/>
      </c>
      <c r="S39" s="10" t="str">
        <f>IF(PPG!I13="", "", PPG!I13)</f>
        <v/>
      </c>
      <c r="T39" s="9" t="str">
        <f>IF(PPG!J13="", "", PPG!J13)</f>
        <v/>
      </c>
      <c r="U39" s="10" t="str">
        <f>IF(PPG!K13="", "", PPG!K13)</f>
        <v/>
      </c>
      <c r="V39" s="9" t="str">
        <f>IF(PPG!L13="", "", PPG!L13)</f>
        <v/>
      </c>
      <c r="W39" s="10" t="str">
        <f>IF(PPG!M13="", "", PPG!M13)</f>
        <v/>
      </c>
      <c r="X39" s="9" t="str">
        <f>IF(PPG!N13="", "", PPG!N13)</f>
        <v/>
      </c>
      <c r="Y39" s="10" t="str">
        <f>IF(PPG!O13="", "", PPG!O13)</f>
        <v/>
      </c>
      <c r="Z39" s="9" t="str">
        <f>IF(PPG!Q13="", "", PPG!Q13)</f>
        <v/>
      </c>
      <c r="AA39" s="10" t="str">
        <f>IF(PPG!R13="", "", PPG!R13)</f>
        <v/>
      </c>
      <c r="AB39" s="9" t="str">
        <f>IF(PPG!S13="", "", PPG!S13)</f>
        <v/>
      </c>
      <c r="AC39" s="10" t="str">
        <f>IF(PPG!T13="", "", PPG!T13)</f>
        <v/>
      </c>
      <c r="AD39" s="9" t="str">
        <f>IF(PPG!U13="", "", PPG!U13)</f>
        <v/>
      </c>
      <c r="AE39" s="10" t="str">
        <f>IF(PPG!V13="", "", PPG!V13)</f>
        <v/>
      </c>
      <c r="AF39" s="9" t="str">
        <f>IF(PPG!W13="", "", PPG!W13)</f>
        <v/>
      </c>
      <c r="AG39" s="10" t="str">
        <f>IF(PPG!X13="", "", PPG!X13)</f>
        <v/>
      </c>
      <c r="AH39" s="9" t="str">
        <f>IF(PPG!Y13="", "", PPG!Y13)</f>
        <v/>
      </c>
      <c r="AI39" s="10" t="str">
        <f>IF(PPG!Z13="", "", PPG!Z13)</f>
        <v/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IF(OUT!C14="", "", OUT!C14)</f>
        <v>754</v>
      </c>
      <c r="B40" s="19">
        <f>IF(OUT!A14="", "", OUT!A14)</f>
        <v>13495</v>
      </c>
      <c r="C40" s="8" t="str">
        <f>IF(OUT!D14="", "", OUT!D14)</f>
        <v>O</v>
      </c>
      <c r="D40" s="26"/>
      <c r="E40" s="35" t="str">
        <f>IF(OUT!E14="", "", OUT!E14)</f>
        <v>72 TRAY</v>
      </c>
      <c r="F40" s="23" t="str">
        <f>IF(OUT!AE14="NEW", "✷", "")</f>
        <v>✷</v>
      </c>
      <c r="G40" t="str">
        <f>IF(OUT!B14="", "", OUT!B14)</f>
        <v>FERN  TROPICAL  PLATYCERIUM SUPERBUM STAGHORN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1.726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124.27</v>
      </c>
      <c r="J40" s="35" t="str">
        <f>IF(OUT!F14="", "", OUT!F14)</f>
        <v/>
      </c>
      <c r="K40" s="8">
        <f>IF(OUT!P14="", "", OUT!P14)</f>
        <v>72</v>
      </c>
      <c r="L40" s="8" t="str">
        <f>IF(OUT!AE14="", "", OUT!AE14)</f>
        <v>NEW</v>
      </c>
      <c r="M40" s="8" t="str">
        <f>IF(OUT!AG14="", "", OUT!AG14)</f>
        <v/>
      </c>
      <c r="N40" s="8" t="str">
        <f>IF(OUT!AQ14="", "", OUT!AQ14)</f>
        <v/>
      </c>
      <c r="O40" s="8" t="str">
        <f>IF(OUT!BO14="", "", OUT!BO14)</f>
        <v>T3</v>
      </c>
      <c r="P40" s="9">
        <f>IF(OUT!N14="", "", OUT!N14)</f>
        <v>1.726</v>
      </c>
      <c r="Q40" s="10">
        <f>IF(OUT!O14="", "", OUT!O14)</f>
        <v>124.27</v>
      </c>
      <c r="R40" s="9" t="str">
        <f>IF(PPG!H14="", "", PPG!H14)</f>
        <v/>
      </c>
      <c r="S40" s="10" t="str">
        <f>IF(PPG!I14="", "", PPG!I14)</f>
        <v/>
      </c>
      <c r="T40" s="9" t="str">
        <f>IF(PPG!J14="", "", PPG!J14)</f>
        <v/>
      </c>
      <c r="U40" s="10" t="str">
        <f>IF(PPG!K14="", "", PPG!K14)</f>
        <v/>
      </c>
      <c r="V40" s="9" t="str">
        <f>IF(PPG!L14="", "", PPG!L14)</f>
        <v/>
      </c>
      <c r="W40" s="10" t="str">
        <f>IF(PPG!M14="", "", PPG!M14)</f>
        <v/>
      </c>
      <c r="X40" s="9" t="str">
        <f>IF(PPG!N14="", "", PPG!N14)</f>
        <v/>
      </c>
      <c r="Y40" s="10" t="str">
        <f>IF(PPG!O14="", "", PPG!O14)</f>
        <v/>
      </c>
      <c r="Z40" s="9" t="str">
        <f>IF(PPG!Q14="", "", PPG!Q14)</f>
        <v/>
      </c>
      <c r="AA40" s="10" t="str">
        <f>IF(PPG!R14="", "", PPG!R14)</f>
        <v/>
      </c>
      <c r="AB40" s="9" t="str">
        <f>IF(PPG!S14="", "", PPG!S14)</f>
        <v/>
      </c>
      <c r="AC40" s="10" t="str">
        <f>IF(PPG!T14="", "", PPG!T14)</f>
        <v/>
      </c>
      <c r="AD40" s="9" t="str">
        <f>IF(PPG!U14="", "", PPG!U14)</f>
        <v/>
      </c>
      <c r="AE40" s="10" t="str">
        <f>IF(PPG!V14="", "", PPG!V14)</f>
        <v/>
      </c>
      <c r="AF40" s="9" t="str">
        <f>IF(PPG!W14="", "", PPG!W14)</f>
        <v/>
      </c>
      <c r="AG40" s="10" t="str">
        <f>IF(PPG!X14="", "", PPG!X14)</f>
        <v/>
      </c>
      <c r="AH40" s="9" t="str">
        <f>IF(PPG!Y14="", "", PPG!Y14)</f>
        <v/>
      </c>
      <c r="AI40" s="10" t="str">
        <f>IF(PPG!Z14="", "", PPG!Z14)</f>
        <v/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IF(OUT!C72="", "", OUT!C72)</f>
        <v>754</v>
      </c>
      <c r="B41" s="19">
        <f>IF(OUT!A72="", "", OUT!A72)</f>
        <v>94870</v>
      </c>
      <c r="C41" s="8" t="str">
        <f>IF(OUT!D72="", "", OUT!D72)</f>
        <v>O</v>
      </c>
      <c r="D41" s="26"/>
      <c r="E41" s="35" t="str">
        <f>IF(OUT!E72="", "", OUT!E72)</f>
        <v>72 TRAY</v>
      </c>
      <c r="F41" s="23" t="str">
        <f>IF(OUT!AE72="NEW", "✷", "")</f>
        <v/>
      </c>
      <c r="G41" t="str">
        <f>IF(OUT!B72="", "", OUT!B72)</f>
        <v>FERN  TROPICAL KIMBERLY QUEEN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0.73199999999999998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52.7</v>
      </c>
      <c r="J41" s="35" t="str">
        <f>IF(OUT!F72="", "", OUT!F72)</f>
        <v/>
      </c>
      <c r="K41" s="8">
        <f>IF(OUT!P72="", "", OUT!P72)</f>
        <v>72</v>
      </c>
      <c r="L41" s="8" t="str">
        <f>IF(OUT!AE72="", "", OUT!AE72)</f>
        <v/>
      </c>
      <c r="M41" s="8" t="str">
        <f>IF(OUT!AG72="", "", OUT!AG72)</f>
        <v/>
      </c>
      <c r="N41" s="8" t="str">
        <f>IF(OUT!AQ72="", "", OUT!AQ72)</f>
        <v/>
      </c>
      <c r="O41" s="8" t="str">
        <f>IF(OUT!BO72="", "", OUT!BO72)</f>
        <v>T3</v>
      </c>
      <c r="P41" s="9">
        <f>IF(OUT!N72="", "", OUT!N72)</f>
        <v>0.73199999999999998</v>
      </c>
      <c r="Q41" s="10">
        <f>IF(OUT!O72="", "", OUT!O72)</f>
        <v>52.7</v>
      </c>
      <c r="R41" s="9" t="str">
        <f>IF(PPG!H72="", "", PPG!H72)</f>
        <v/>
      </c>
      <c r="S41" s="10" t="str">
        <f>IF(PPG!I72="", "", PPG!I72)</f>
        <v/>
      </c>
      <c r="T41" s="9" t="str">
        <f>IF(PPG!J72="", "", PPG!J72)</f>
        <v/>
      </c>
      <c r="U41" s="10" t="str">
        <f>IF(PPG!K72="", "", PPG!K72)</f>
        <v/>
      </c>
      <c r="V41" s="9" t="str">
        <f>IF(PPG!L72="", "", PPG!L72)</f>
        <v/>
      </c>
      <c r="W41" s="10" t="str">
        <f>IF(PPG!M72="", "", PPG!M72)</f>
        <v/>
      </c>
      <c r="X41" s="9" t="str">
        <f>IF(PPG!N72="", "", PPG!N72)</f>
        <v/>
      </c>
      <c r="Y41" s="10" t="str">
        <f>IF(PPG!O72="", "", PPG!O72)</f>
        <v/>
      </c>
      <c r="Z41" s="9" t="str">
        <f>IF(PPG!Q72="", "", PPG!Q72)</f>
        <v/>
      </c>
      <c r="AA41" s="10" t="str">
        <f>IF(PPG!R72="", "", PPG!R72)</f>
        <v/>
      </c>
      <c r="AB41" s="9" t="str">
        <f>IF(PPG!S72="", "", PPG!S72)</f>
        <v/>
      </c>
      <c r="AC41" s="10" t="str">
        <f>IF(PPG!T72="", "", PPG!T72)</f>
        <v/>
      </c>
      <c r="AD41" s="9" t="str">
        <f>IF(PPG!U72="", "", PPG!U72)</f>
        <v/>
      </c>
      <c r="AE41" s="10" t="str">
        <f>IF(PPG!V72="", "", PPG!V72)</f>
        <v/>
      </c>
      <c r="AF41" s="9" t="str">
        <f>IF(PPG!W72="", "", PPG!W72)</f>
        <v/>
      </c>
      <c r="AG41" s="10" t="str">
        <f>IF(PPG!X72="", "", PPG!X72)</f>
        <v/>
      </c>
      <c r="AH41" s="9" t="str">
        <f>IF(PPG!Y72="", "", PPG!Y72)</f>
        <v/>
      </c>
      <c r="AI41" s="10" t="str">
        <f>IF(PPG!Z72="", "", PPG!Z72)</f>
        <v/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IF(OUT!C48="", "", OUT!C48)</f>
        <v>754</v>
      </c>
      <c r="B42" s="19">
        <f>IF(OUT!A48="", "", OUT!A48)</f>
        <v>92677</v>
      </c>
      <c r="C42" s="8" t="str">
        <f>IF(OUT!D48="", "", OUT!D48)</f>
        <v>O</v>
      </c>
      <c r="D42" s="26"/>
      <c r="E42" s="35" t="str">
        <f>IF(OUT!E48="", "", OUT!E48)</f>
        <v>72 TRAY</v>
      </c>
      <c r="F42" s="23" t="str">
        <f>IF(OUT!AE48="NEW", "✷", "")</f>
        <v/>
      </c>
      <c r="G42" t="str">
        <f>IF(OUT!B48="", "", OUT!B48)</f>
        <v>FICUS BENGHALENSIS AUDREY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0.96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69.12</v>
      </c>
      <c r="J42" s="35" t="str">
        <f>IF(OUT!F48="", "", OUT!F48)</f>
        <v/>
      </c>
      <c r="K42" s="8">
        <f>IF(OUT!P48="", "", OUT!P48)</f>
        <v>72</v>
      </c>
      <c r="L42" s="8" t="str">
        <f>IF(OUT!AE48="", "", OUT!AE48)</f>
        <v/>
      </c>
      <c r="M42" s="8" t="str">
        <f>IF(OUT!AG48="", "", OUT!AG48)</f>
        <v/>
      </c>
      <c r="N42" s="8" t="str">
        <f>IF(OUT!AQ48="", "", OUT!AQ48)</f>
        <v/>
      </c>
      <c r="O42" s="8" t="str">
        <f>IF(OUT!BO48="", "", OUT!BO48)</f>
        <v>T3</v>
      </c>
      <c r="P42" s="9">
        <f>IF(OUT!N48="", "", OUT!N48)</f>
        <v>0.96</v>
      </c>
      <c r="Q42" s="10">
        <f>IF(OUT!O48="", "", OUT!O48)</f>
        <v>69.12</v>
      </c>
      <c r="R42" s="9" t="str">
        <f>IF(PPG!H48="", "", PPG!H48)</f>
        <v/>
      </c>
      <c r="S42" s="10" t="str">
        <f>IF(PPG!I48="", "", PPG!I48)</f>
        <v/>
      </c>
      <c r="T42" s="9" t="str">
        <f>IF(PPG!J48="", "", PPG!J48)</f>
        <v/>
      </c>
      <c r="U42" s="10" t="str">
        <f>IF(PPG!K48="", "", PPG!K48)</f>
        <v/>
      </c>
      <c r="V42" s="9" t="str">
        <f>IF(PPG!L48="", "", PPG!L48)</f>
        <v/>
      </c>
      <c r="W42" s="10" t="str">
        <f>IF(PPG!M48="", "", PPG!M48)</f>
        <v/>
      </c>
      <c r="X42" s="9" t="str">
        <f>IF(PPG!N48="", "", PPG!N48)</f>
        <v/>
      </c>
      <c r="Y42" s="10" t="str">
        <f>IF(PPG!O48="", "", PPG!O48)</f>
        <v/>
      </c>
      <c r="Z42" s="9" t="str">
        <f>IF(PPG!Q48="", "", PPG!Q48)</f>
        <v/>
      </c>
      <c r="AA42" s="10" t="str">
        <f>IF(PPG!R48="", "", PPG!R48)</f>
        <v/>
      </c>
      <c r="AB42" s="9" t="str">
        <f>IF(PPG!S48="", "", PPG!S48)</f>
        <v/>
      </c>
      <c r="AC42" s="10" t="str">
        <f>IF(PPG!T48="", "", PPG!T48)</f>
        <v/>
      </c>
      <c r="AD42" s="9" t="str">
        <f>IF(PPG!U48="", "", PPG!U48)</f>
        <v/>
      </c>
      <c r="AE42" s="10" t="str">
        <f>IF(PPG!V48="", "", PPG!V48)</f>
        <v/>
      </c>
      <c r="AF42" s="9" t="str">
        <f>IF(PPG!W48="", "", PPG!W48)</f>
        <v/>
      </c>
      <c r="AG42" s="10" t="str">
        <f>IF(PPG!X48="", "", PPG!X48)</f>
        <v/>
      </c>
      <c r="AH42" s="9" t="str">
        <f>IF(PPG!Y48="", "", PPG!Y48)</f>
        <v/>
      </c>
      <c r="AI42" s="10" t="str">
        <f>IF(PPG!Z48="", "", PPG!Z48)</f>
        <v/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IF(OUT!C24="", "", OUT!C24)</f>
        <v>754</v>
      </c>
      <c r="B43" s="19">
        <f>IF(OUT!A24="", "", OUT!A24)</f>
        <v>42847</v>
      </c>
      <c r="C43" s="8" t="str">
        <f>IF(OUT!D24="", "", OUT!D24)</f>
        <v>O</v>
      </c>
      <c r="D43" s="26"/>
      <c r="E43" s="35" t="str">
        <f>IF(OUT!E24="", "", OUT!E24)</f>
        <v>72 TRAY</v>
      </c>
      <c r="F43" s="23" t="str">
        <f>IF(OUT!AE24="NEW", "✷", "")</f>
        <v/>
      </c>
      <c r="G43" t="str">
        <f>IF(OUT!B24="", "", OUT!B24)</f>
        <v>FICUS ELASTICA BURGUNDY (RUBBER PLANT)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0.88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63.36</v>
      </c>
      <c r="J43" s="35" t="str">
        <f>IF(OUT!F24="", "", OUT!F24)</f>
        <v/>
      </c>
      <c r="K43" s="8">
        <f>IF(OUT!P24="", "", OUT!P24)</f>
        <v>72</v>
      </c>
      <c r="L43" s="8" t="str">
        <f>IF(OUT!AE24="", "", OUT!AE24)</f>
        <v/>
      </c>
      <c r="M43" s="8" t="str">
        <f>IF(OUT!AG24="", "", OUT!AG24)</f>
        <v/>
      </c>
      <c r="N43" s="8" t="str">
        <f>IF(OUT!AQ24="", "", OUT!AQ24)</f>
        <v/>
      </c>
      <c r="O43" s="8" t="str">
        <f>IF(OUT!BO24="", "", OUT!BO24)</f>
        <v>T3</v>
      </c>
      <c r="P43" s="9">
        <f>IF(OUT!N24="", "", OUT!N24)</f>
        <v>0.88</v>
      </c>
      <c r="Q43" s="10">
        <f>IF(OUT!O24="", "", OUT!O24)</f>
        <v>63.36</v>
      </c>
      <c r="R43" s="9" t="str">
        <f>IF(PPG!H24="", "", PPG!H24)</f>
        <v/>
      </c>
      <c r="S43" s="10" t="str">
        <f>IF(PPG!I24="", "", PPG!I24)</f>
        <v/>
      </c>
      <c r="T43" s="9" t="str">
        <f>IF(PPG!J24="", "", PPG!J24)</f>
        <v/>
      </c>
      <c r="U43" s="10" t="str">
        <f>IF(PPG!K24="", "", PPG!K24)</f>
        <v/>
      </c>
      <c r="V43" s="9" t="str">
        <f>IF(PPG!L24="", "", PPG!L24)</f>
        <v/>
      </c>
      <c r="W43" s="10" t="str">
        <f>IF(PPG!M24="", "", PPG!M24)</f>
        <v/>
      </c>
      <c r="X43" s="9" t="str">
        <f>IF(PPG!N24="", "", PPG!N24)</f>
        <v/>
      </c>
      <c r="Y43" s="10" t="str">
        <f>IF(PPG!O24="", "", PPG!O24)</f>
        <v/>
      </c>
      <c r="Z43" s="9" t="str">
        <f>IF(PPG!Q24="", "", PPG!Q24)</f>
        <v/>
      </c>
      <c r="AA43" s="10" t="str">
        <f>IF(PPG!R24="", "", PPG!R24)</f>
        <v/>
      </c>
      <c r="AB43" s="9" t="str">
        <f>IF(PPG!S24="", "", PPG!S24)</f>
        <v/>
      </c>
      <c r="AC43" s="10" t="str">
        <f>IF(PPG!T24="", "", PPG!T24)</f>
        <v/>
      </c>
      <c r="AD43" s="9" t="str">
        <f>IF(PPG!U24="", "", PPG!U24)</f>
        <v/>
      </c>
      <c r="AE43" s="10" t="str">
        <f>IF(PPG!V24="", "", PPG!V24)</f>
        <v/>
      </c>
      <c r="AF43" s="9" t="str">
        <f>IF(PPG!W24="", "", PPG!W24)</f>
        <v/>
      </c>
      <c r="AG43" s="10" t="str">
        <f>IF(PPG!X24="", "", PPG!X24)</f>
        <v/>
      </c>
      <c r="AH43" s="9" t="str">
        <f>IF(PPG!Y24="", "", PPG!Y24)</f>
        <v/>
      </c>
      <c r="AI43" s="10" t="str">
        <f>IF(PPG!Z24="", "", PPG!Z24)</f>
        <v/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IF(OUT!C25="", "", OUT!C25)</f>
        <v>754</v>
      </c>
      <c r="B44" s="19">
        <f>IF(OUT!A25="", "", OUT!A25)</f>
        <v>42848</v>
      </c>
      <c r="C44" s="8" t="str">
        <f>IF(OUT!D25="", "", OUT!D25)</f>
        <v>O</v>
      </c>
      <c r="D44" s="26"/>
      <c r="E44" s="35" t="str">
        <f>IF(OUT!E25="", "", OUT!E25)</f>
        <v>72 TRAY</v>
      </c>
      <c r="F44" s="23" t="str">
        <f>IF(OUT!AE25="NEW", "✷", "")</f>
        <v/>
      </c>
      <c r="G44" t="str">
        <f>IF(OUT!B25="", "", OUT!B25)</f>
        <v>FICUS ELASTICA RUBY (RUBBER PLANT)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0.93799999999999994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67.53</v>
      </c>
      <c r="J44" s="35" t="str">
        <f>IF(OUT!F25="", "", OUT!F25)</f>
        <v/>
      </c>
      <c r="K44" s="8">
        <f>IF(OUT!P25="", "", OUT!P25)</f>
        <v>72</v>
      </c>
      <c r="L44" s="8" t="str">
        <f>IF(OUT!AE25="", "", OUT!AE25)</f>
        <v/>
      </c>
      <c r="M44" s="8" t="str">
        <f>IF(OUT!AG25="", "", OUT!AG25)</f>
        <v/>
      </c>
      <c r="N44" s="8" t="str">
        <f>IF(OUT!AQ25="", "", OUT!AQ25)</f>
        <v/>
      </c>
      <c r="O44" s="8" t="str">
        <f>IF(OUT!BO25="", "", OUT!BO25)</f>
        <v>T3</v>
      </c>
      <c r="P44" s="9">
        <f>IF(OUT!N25="", "", OUT!N25)</f>
        <v>0.93799999999999994</v>
      </c>
      <c r="Q44" s="10">
        <f>IF(OUT!O25="", "", OUT!O25)</f>
        <v>67.53</v>
      </c>
      <c r="R44" s="9" t="str">
        <f>IF(PPG!H25="", "", PPG!H25)</f>
        <v/>
      </c>
      <c r="S44" s="10" t="str">
        <f>IF(PPG!I25="", "", PPG!I25)</f>
        <v/>
      </c>
      <c r="T44" s="9" t="str">
        <f>IF(PPG!J25="", "", PPG!J25)</f>
        <v/>
      </c>
      <c r="U44" s="10" t="str">
        <f>IF(PPG!K25="", "", PPG!K25)</f>
        <v/>
      </c>
      <c r="V44" s="9" t="str">
        <f>IF(PPG!L25="", "", PPG!L25)</f>
        <v/>
      </c>
      <c r="W44" s="10" t="str">
        <f>IF(PPG!M25="", "", PPG!M25)</f>
        <v/>
      </c>
      <c r="X44" s="9" t="str">
        <f>IF(PPG!N25="", "", PPG!N25)</f>
        <v/>
      </c>
      <c r="Y44" s="10" t="str">
        <f>IF(PPG!O25="", "", PPG!O25)</f>
        <v/>
      </c>
      <c r="Z44" s="9" t="str">
        <f>IF(PPG!Q25="", "", PPG!Q25)</f>
        <v/>
      </c>
      <c r="AA44" s="10" t="str">
        <f>IF(PPG!R25="", "", PPG!R25)</f>
        <v/>
      </c>
      <c r="AB44" s="9" t="str">
        <f>IF(PPG!S25="", "", PPG!S25)</f>
        <v/>
      </c>
      <c r="AC44" s="10" t="str">
        <f>IF(PPG!T25="", "", PPG!T25)</f>
        <v/>
      </c>
      <c r="AD44" s="9" t="str">
        <f>IF(PPG!U25="", "", PPG!U25)</f>
        <v/>
      </c>
      <c r="AE44" s="10" t="str">
        <f>IF(PPG!V25="", "", PPG!V25)</f>
        <v/>
      </c>
      <c r="AF44" s="9" t="str">
        <f>IF(PPG!W25="", "", PPG!W25)</f>
        <v/>
      </c>
      <c r="AG44" s="10" t="str">
        <f>IF(PPG!X25="", "", PPG!X25)</f>
        <v/>
      </c>
      <c r="AH44" s="9" t="str">
        <f>IF(PPG!Y25="", "", PPG!Y25)</f>
        <v/>
      </c>
      <c r="AI44" s="10" t="str">
        <f>IF(PPG!Z25="", "", PPG!Z25)</f>
        <v/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IF(OUT!C26="", "", OUT!C26)</f>
        <v>754</v>
      </c>
      <c r="B45" s="19">
        <f>IF(OUT!A26="", "", OUT!A26)</f>
        <v>42849</v>
      </c>
      <c r="C45" s="8" t="str">
        <f>IF(OUT!D26="", "", OUT!D26)</f>
        <v>O</v>
      </c>
      <c r="D45" s="26"/>
      <c r="E45" s="35" t="str">
        <f>IF(OUT!E26="", "", OUT!E26)</f>
        <v>72 TRAY</v>
      </c>
      <c r="F45" s="23" t="str">
        <f>IF(OUT!AE26="NEW", "✷", "")</f>
        <v/>
      </c>
      <c r="G45" t="str">
        <f>IF(OUT!B26="", "", OUT!B26)</f>
        <v>FICUS ELASTICA TINEKE (RUBBER PLANT)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0.96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69.12</v>
      </c>
      <c r="J45" s="35" t="str">
        <f>IF(OUT!F26="", "", OUT!F26)</f>
        <v/>
      </c>
      <c r="K45" s="8">
        <f>IF(OUT!P26="", "", OUT!P26)</f>
        <v>72</v>
      </c>
      <c r="L45" s="8" t="str">
        <f>IF(OUT!AE26="", "", OUT!AE26)</f>
        <v/>
      </c>
      <c r="M45" s="8" t="str">
        <f>IF(OUT!AG26="", "", OUT!AG26)</f>
        <v/>
      </c>
      <c r="N45" s="8" t="str">
        <f>IF(OUT!AQ26="", "", OUT!AQ26)</f>
        <v/>
      </c>
      <c r="O45" s="8" t="str">
        <f>IF(OUT!BO26="", "", OUT!BO26)</f>
        <v>T3</v>
      </c>
      <c r="P45" s="9">
        <f>IF(OUT!N26="", "", OUT!N26)</f>
        <v>0.96</v>
      </c>
      <c r="Q45" s="10">
        <f>IF(OUT!O26="", "", OUT!O26)</f>
        <v>69.12</v>
      </c>
      <c r="R45" s="9" t="str">
        <f>IF(PPG!H26="", "", PPG!H26)</f>
        <v/>
      </c>
      <c r="S45" s="10" t="str">
        <f>IF(PPG!I26="", "", PPG!I26)</f>
        <v/>
      </c>
      <c r="T45" s="9" t="str">
        <f>IF(PPG!J26="", "", PPG!J26)</f>
        <v/>
      </c>
      <c r="U45" s="10" t="str">
        <f>IF(PPG!K26="", "", PPG!K26)</f>
        <v/>
      </c>
      <c r="V45" s="9" t="str">
        <f>IF(PPG!L26="", "", PPG!L26)</f>
        <v/>
      </c>
      <c r="W45" s="10" t="str">
        <f>IF(PPG!M26="", "", PPG!M26)</f>
        <v/>
      </c>
      <c r="X45" s="9" t="str">
        <f>IF(PPG!N26="", "", PPG!N26)</f>
        <v/>
      </c>
      <c r="Y45" s="10" t="str">
        <f>IF(PPG!O26="", "", PPG!O26)</f>
        <v/>
      </c>
      <c r="Z45" s="9" t="str">
        <f>IF(PPG!Q26="", "", PPG!Q26)</f>
        <v/>
      </c>
      <c r="AA45" s="10" t="str">
        <f>IF(PPG!R26="", "", PPG!R26)</f>
        <v/>
      </c>
      <c r="AB45" s="9" t="str">
        <f>IF(PPG!S26="", "", PPG!S26)</f>
        <v/>
      </c>
      <c r="AC45" s="10" t="str">
        <f>IF(PPG!T26="", "", PPG!T26)</f>
        <v/>
      </c>
      <c r="AD45" s="9" t="str">
        <f>IF(PPG!U26="", "", PPG!U26)</f>
        <v/>
      </c>
      <c r="AE45" s="10" t="str">
        <f>IF(PPG!V26="", "", PPG!V26)</f>
        <v/>
      </c>
      <c r="AF45" s="9" t="str">
        <f>IF(PPG!W26="", "", PPG!W26)</f>
        <v/>
      </c>
      <c r="AG45" s="10" t="str">
        <f>IF(PPG!X26="", "", PPG!X26)</f>
        <v/>
      </c>
      <c r="AH45" s="9" t="str">
        <f>IF(PPG!Y26="", "", PPG!Y26)</f>
        <v/>
      </c>
      <c r="AI45" s="10" t="str">
        <f>IF(PPG!Z26="", "", PPG!Z26)</f>
        <v/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IF(OUT!C64="", "", OUT!C64)</f>
        <v>754</v>
      </c>
      <c r="B46" s="19">
        <f>IF(OUT!A64="", "", OUT!A64)</f>
        <v>93610</v>
      </c>
      <c r="C46" s="8" t="str">
        <f>IF(OUT!D64="", "", OUT!D64)</f>
        <v>O</v>
      </c>
      <c r="D46" s="26"/>
      <c r="E46" s="35" t="str">
        <f>IF(OUT!E64="", "", OUT!E64)</f>
        <v>72 TRAY</v>
      </c>
      <c r="F46" s="23" t="str">
        <f>IF(OUT!AE64="NEW", "✷", "")</f>
        <v/>
      </c>
      <c r="G46" t="str">
        <f>IF(OUT!B64="", "", OUT!B64)</f>
        <v>FICUS LYRATA SUNCOAST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0.92600000000000005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66.67</v>
      </c>
      <c r="J46" s="35" t="str">
        <f>IF(OUT!F64="", "", OUT!F64)</f>
        <v/>
      </c>
      <c r="K46" s="8">
        <f>IF(OUT!P64="", "", OUT!P64)</f>
        <v>72</v>
      </c>
      <c r="L46" s="8" t="str">
        <f>IF(OUT!AE64="", "", OUT!AE64)</f>
        <v/>
      </c>
      <c r="M46" s="8" t="str">
        <f>IF(OUT!AG64="", "", OUT!AG64)</f>
        <v/>
      </c>
      <c r="N46" s="8" t="str">
        <f>IF(OUT!AQ64="", "", OUT!AQ64)</f>
        <v/>
      </c>
      <c r="O46" s="8" t="str">
        <f>IF(OUT!BO64="", "", OUT!BO64)</f>
        <v>T3</v>
      </c>
      <c r="P46" s="9">
        <f>IF(OUT!N64="", "", OUT!N64)</f>
        <v>0.92600000000000005</v>
      </c>
      <c r="Q46" s="10">
        <f>IF(OUT!O64="", "", OUT!O64)</f>
        <v>66.67</v>
      </c>
      <c r="R46" s="9" t="str">
        <f>IF(PPG!H64="", "", PPG!H64)</f>
        <v/>
      </c>
      <c r="S46" s="10" t="str">
        <f>IF(PPG!I64="", "", PPG!I64)</f>
        <v/>
      </c>
      <c r="T46" s="9" t="str">
        <f>IF(PPG!J64="", "", PPG!J64)</f>
        <v/>
      </c>
      <c r="U46" s="10" t="str">
        <f>IF(PPG!K64="", "", PPG!K64)</f>
        <v/>
      </c>
      <c r="V46" s="9" t="str">
        <f>IF(PPG!L64="", "", PPG!L64)</f>
        <v/>
      </c>
      <c r="W46" s="10" t="str">
        <f>IF(PPG!M64="", "", PPG!M64)</f>
        <v/>
      </c>
      <c r="X46" s="9" t="str">
        <f>IF(PPG!N64="", "", PPG!N64)</f>
        <v/>
      </c>
      <c r="Y46" s="10" t="str">
        <f>IF(PPG!O64="", "", PPG!O64)</f>
        <v/>
      </c>
      <c r="Z46" s="9" t="str">
        <f>IF(PPG!Q64="", "", PPG!Q64)</f>
        <v/>
      </c>
      <c r="AA46" s="10" t="str">
        <f>IF(PPG!R64="", "", PPG!R64)</f>
        <v/>
      </c>
      <c r="AB46" s="9" t="str">
        <f>IF(PPG!S64="", "", PPG!S64)</f>
        <v/>
      </c>
      <c r="AC46" s="10" t="str">
        <f>IF(PPG!T64="", "", PPG!T64)</f>
        <v/>
      </c>
      <c r="AD46" s="9" t="str">
        <f>IF(PPG!U64="", "", PPG!U64)</f>
        <v/>
      </c>
      <c r="AE46" s="10" t="str">
        <f>IF(PPG!V64="", "", PPG!V64)</f>
        <v/>
      </c>
      <c r="AF46" s="9" t="str">
        <f>IF(PPG!W64="", "", PPG!W64)</f>
        <v/>
      </c>
      <c r="AG46" s="10" t="str">
        <f>IF(PPG!X64="", "", PPG!X64)</f>
        <v/>
      </c>
      <c r="AH46" s="9" t="str">
        <f>IF(PPG!Y64="", "", PPG!Y64)</f>
        <v/>
      </c>
      <c r="AI46" s="10" t="str">
        <f>IF(PPG!Z64="", "", PPG!Z64)</f>
        <v/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IF(OUT!C66="", "", OUT!C66)</f>
        <v>754</v>
      </c>
      <c r="B47" s="19">
        <f>IF(OUT!A66="", "", OUT!A66)</f>
        <v>93612</v>
      </c>
      <c r="C47" s="8" t="str">
        <f>IF(OUT!D66="", "", OUT!D66)</f>
        <v>O</v>
      </c>
      <c r="D47" s="26"/>
      <c r="E47" s="35" t="str">
        <f>IF(OUT!E66="", "", OUT!E66)</f>
        <v>72 TRAY</v>
      </c>
      <c r="F47" s="23" t="str">
        <f>IF(OUT!AE66="NEW", "✷", "")</f>
        <v/>
      </c>
      <c r="G47" t="str">
        <f>IF(OUT!B66="", "", OUT!B66)</f>
        <v>FICUS PUMILA GREEN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0.91500000000000004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65.88</v>
      </c>
      <c r="J47" s="35" t="str">
        <f>IF(OUT!F66="", "", OUT!F66)</f>
        <v/>
      </c>
      <c r="K47" s="8">
        <f>IF(OUT!P66="", "", OUT!P66)</f>
        <v>72</v>
      </c>
      <c r="L47" s="8" t="str">
        <f>IF(OUT!AE66="", "", OUT!AE66)</f>
        <v/>
      </c>
      <c r="M47" s="8" t="str">
        <f>IF(OUT!AG66="", "", OUT!AG66)</f>
        <v/>
      </c>
      <c r="N47" s="8" t="str">
        <f>IF(OUT!AQ66="", "", OUT!AQ66)</f>
        <v/>
      </c>
      <c r="O47" s="8" t="str">
        <f>IF(OUT!BO66="", "", OUT!BO66)</f>
        <v>T3</v>
      </c>
      <c r="P47" s="9">
        <f>IF(OUT!N66="", "", OUT!N66)</f>
        <v>0.91500000000000004</v>
      </c>
      <c r="Q47" s="10">
        <f>IF(OUT!O66="", "", OUT!O66)</f>
        <v>65.88</v>
      </c>
      <c r="R47" s="9" t="str">
        <f>IF(PPG!H66="", "", PPG!H66)</f>
        <v/>
      </c>
      <c r="S47" s="10" t="str">
        <f>IF(PPG!I66="", "", PPG!I66)</f>
        <v/>
      </c>
      <c r="T47" s="9" t="str">
        <f>IF(PPG!J66="", "", PPG!J66)</f>
        <v/>
      </c>
      <c r="U47" s="10" t="str">
        <f>IF(PPG!K66="", "", PPG!K66)</f>
        <v/>
      </c>
      <c r="V47" s="9" t="str">
        <f>IF(PPG!L66="", "", PPG!L66)</f>
        <v/>
      </c>
      <c r="W47" s="10" t="str">
        <f>IF(PPG!M66="", "", PPG!M66)</f>
        <v/>
      </c>
      <c r="X47" s="9" t="str">
        <f>IF(PPG!N66="", "", PPG!N66)</f>
        <v/>
      </c>
      <c r="Y47" s="10" t="str">
        <f>IF(PPG!O66="", "", PPG!O66)</f>
        <v/>
      </c>
      <c r="Z47" s="9" t="str">
        <f>IF(PPG!Q66="", "", PPG!Q66)</f>
        <v/>
      </c>
      <c r="AA47" s="10" t="str">
        <f>IF(PPG!R66="", "", PPG!R66)</f>
        <v/>
      </c>
      <c r="AB47" s="9" t="str">
        <f>IF(PPG!S66="", "", PPG!S66)</f>
        <v/>
      </c>
      <c r="AC47" s="10" t="str">
        <f>IF(PPG!T66="", "", PPG!T66)</f>
        <v/>
      </c>
      <c r="AD47" s="9" t="str">
        <f>IF(PPG!U66="", "", PPG!U66)</f>
        <v/>
      </c>
      <c r="AE47" s="10" t="str">
        <f>IF(PPG!V66="", "", PPG!V66)</f>
        <v/>
      </c>
      <c r="AF47" s="9" t="str">
        <f>IF(PPG!W66="", "", PPG!W66)</f>
        <v/>
      </c>
      <c r="AG47" s="10" t="str">
        <f>IF(PPG!X66="", "", PPG!X66)</f>
        <v/>
      </c>
      <c r="AH47" s="9" t="str">
        <f>IF(PPG!Y66="", "", PPG!Y66)</f>
        <v/>
      </c>
      <c r="AI47" s="10" t="str">
        <f>IF(PPG!Z66="", "", PPG!Z66)</f>
        <v/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IF(OUT!C65="", "", OUT!C65)</f>
        <v>754</v>
      </c>
      <c r="B48" s="19">
        <f>IF(OUT!A65="", "", OUT!A65)</f>
        <v>93611</v>
      </c>
      <c r="C48" s="8" t="str">
        <f>IF(OUT!D65="", "", OUT!D65)</f>
        <v>O</v>
      </c>
      <c r="D48" s="26"/>
      <c r="E48" s="35" t="str">
        <f>IF(OUT!E65="", "", OUT!E65)</f>
        <v>72 TRAY</v>
      </c>
      <c r="F48" s="23" t="str">
        <f>IF(OUT!AE65="NEW", "✷", "")</f>
        <v/>
      </c>
      <c r="G48" t="str">
        <f>IF(OUT!B65="", "", OUT!B65)</f>
        <v>FICUS PUMILA VARIEGATA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0.97199999999999998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69.98</v>
      </c>
      <c r="J48" s="35" t="str">
        <f>IF(OUT!F65="", "", OUT!F65)</f>
        <v/>
      </c>
      <c r="K48" s="8">
        <f>IF(OUT!P65="", "", OUT!P65)</f>
        <v>72</v>
      </c>
      <c r="L48" s="8" t="str">
        <f>IF(OUT!AE65="", "", OUT!AE65)</f>
        <v/>
      </c>
      <c r="M48" s="8" t="str">
        <f>IF(OUT!AG65="", "", OUT!AG65)</f>
        <v/>
      </c>
      <c r="N48" s="8" t="str">
        <f>IF(OUT!AQ65="", "", OUT!AQ65)</f>
        <v/>
      </c>
      <c r="O48" s="8" t="str">
        <f>IF(OUT!BO65="", "", OUT!BO65)</f>
        <v>T3</v>
      </c>
      <c r="P48" s="9">
        <f>IF(OUT!N65="", "", OUT!N65)</f>
        <v>0.97199999999999998</v>
      </c>
      <c r="Q48" s="10">
        <f>IF(OUT!O65="", "", OUT!O65)</f>
        <v>69.98</v>
      </c>
      <c r="R48" s="9" t="str">
        <f>IF(PPG!H65="", "", PPG!H65)</f>
        <v/>
      </c>
      <c r="S48" s="10" t="str">
        <f>IF(PPG!I65="", "", PPG!I65)</f>
        <v/>
      </c>
      <c r="T48" s="9" t="str">
        <f>IF(PPG!J65="", "", PPG!J65)</f>
        <v/>
      </c>
      <c r="U48" s="10" t="str">
        <f>IF(PPG!K65="", "", PPG!K65)</f>
        <v/>
      </c>
      <c r="V48" s="9" t="str">
        <f>IF(PPG!L65="", "", PPG!L65)</f>
        <v/>
      </c>
      <c r="W48" s="10" t="str">
        <f>IF(PPG!M65="", "", PPG!M65)</f>
        <v/>
      </c>
      <c r="X48" s="9" t="str">
        <f>IF(PPG!N65="", "", PPG!N65)</f>
        <v/>
      </c>
      <c r="Y48" s="10" t="str">
        <f>IF(PPG!O65="", "", PPG!O65)</f>
        <v/>
      </c>
      <c r="Z48" s="9" t="str">
        <f>IF(PPG!Q65="", "", PPG!Q65)</f>
        <v/>
      </c>
      <c r="AA48" s="10" t="str">
        <f>IF(PPG!R65="", "", PPG!R65)</f>
        <v/>
      </c>
      <c r="AB48" s="9" t="str">
        <f>IF(PPG!S65="", "", PPG!S65)</f>
        <v/>
      </c>
      <c r="AC48" s="10" t="str">
        <f>IF(PPG!T65="", "", PPG!T65)</f>
        <v/>
      </c>
      <c r="AD48" s="9" t="str">
        <f>IF(PPG!U65="", "", PPG!U65)</f>
        <v/>
      </c>
      <c r="AE48" s="10" t="str">
        <f>IF(PPG!V65="", "", PPG!V65)</f>
        <v/>
      </c>
      <c r="AF48" s="9" t="str">
        <f>IF(PPG!W65="", "", PPG!W65)</f>
        <v/>
      </c>
      <c r="AG48" s="10" t="str">
        <f>IF(PPG!X65="", "", PPG!X65)</f>
        <v/>
      </c>
      <c r="AH48" s="9" t="str">
        <f>IF(PPG!Y65="", "", PPG!Y65)</f>
        <v/>
      </c>
      <c r="AI48" s="10" t="str">
        <f>IF(PPG!Z65="", "", PPG!Z65)</f>
        <v/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IF(OUT!C19="", "", OUT!C19)</f>
        <v>754</v>
      </c>
      <c r="B49" s="19">
        <f>IF(OUT!A19="", "", OUT!A19)</f>
        <v>41444</v>
      </c>
      <c r="C49" s="8" t="str">
        <f>IF(OUT!D19="", "", OUT!D19)</f>
        <v>O</v>
      </c>
      <c r="D49" s="26"/>
      <c r="E49" s="35" t="str">
        <f>IF(OUT!E19="", "", OUT!E19)</f>
        <v>72 TRAY</v>
      </c>
      <c r="F49" s="23" t="str">
        <f>IF(OUT!AE19="NEW", "✷", "")</f>
        <v/>
      </c>
      <c r="G49" t="str">
        <f>IF(OUT!B19="", "", OUT!B19)</f>
        <v>FICUS PUMILIA QUERCIFOLIA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1.3149999999999999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94.68</v>
      </c>
      <c r="J49" s="35" t="str">
        <f>IF(OUT!F19="", "", OUT!F19)</f>
        <v/>
      </c>
      <c r="K49" s="8">
        <f>IF(OUT!P19="", "", OUT!P19)</f>
        <v>72</v>
      </c>
      <c r="L49" s="8" t="str">
        <f>IF(OUT!AE19="", "", OUT!AE19)</f>
        <v/>
      </c>
      <c r="M49" s="8" t="str">
        <f>IF(OUT!AG19="", "", OUT!AG19)</f>
        <v/>
      </c>
      <c r="N49" s="8" t="str">
        <f>IF(OUT!AQ19="", "", OUT!AQ19)</f>
        <v/>
      </c>
      <c r="O49" s="8" t="str">
        <f>IF(OUT!BO19="", "", OUT!BO19)</f>
        <v>T3</v>
      </c>
      <c r="P49" s="9">
        <f>IF(OUT!N19="", "", OUT!N19)</f>
        <v>1.3149999999999999</v>
      </c>
      <c r="Q49" s="10">
        <f>IF(OUT!O19="", "", OUT!O19)</f>
        <v>94.68</v>
      </c>
      <c r="R49" s="9" t="str">
        <f>IF(PPG!H19="", "", PPG!H19)</f>
        <v/>
      </c>
      <c r="S49" s="10" t="str">
        <f>IF(PPG!I19="", "", PPG!I19)</f>
        <v/>
      </c>
      <c r="T49" s="9" t="str">
        <f>IF(PPG!J19="", "", PPG!J19)</f>
        <v/>
      </c>
      <c r="U49" s="10" t="str">
        <f>IF(PPG!K19="", "", PPG!K19)</f>
        <v/>
      </c>
      <c r="V49" s="9" t="str">
        <f>IF(PPG!L19="", "", PPG!L19)</f>
        <v/>
      </c>
      <c r="W49" s="10" t="str">
        <f>IF(PPG!M19="", "", PPG!M19)</f>
        <v/>
      </c>
      <c r="X49" s="9" t="str">
        <f>IF(PPG!N19="", "", PPG!N19)</f>
        <v/>
      </c>
      <c r="Y49" s="10" t="str">
        <f>IF(PPG!O19="", "", PPG!O19)</f>
        <v/>
      </c>
      <c r="Z49" s="9" t="str">
        <f>IF(PPG!Q19="", "", PPG!Q19)</f>
        <v/>
      </c>
      <c r="AA49" s="10" t="str">
        <f>IF(PPG!R19="", "", PPG!R19)</f>
        <v/>
      </c>
      <c r="AB49" s="9" t="str">
        <f>IF(PPG!S19="", "", PPG!S19)</f>
        <v/>
      </c>
      <c r="AC49" s="10" t="str">
        <f>IF(PPG!T19="", "", PPG!T19)</f>
        <v/>
      </c>
      <c r="AD49" s="9" t="str">
        <f>IF(PPG!U19="", "", PPG!U19)</f>
        <v/>
      </c>
      <c r="AE49" s="10" t="str">
        <f>IF(PPG!V19="", "", PPG!V19)</f>
        <v/>
      </c>
      <c r="AF49" s="9" t="str">
        <f>IF(PPG!W19="", "", PPG!W19)</f>
        <v/>
      </c>
      <c r="AG49" s="10" t="str">
        <f>IF(PPG!X19="", "", PPG!X19)</f>
        <v/>
      </c>
      <c r="AH49" s="9" t="str">
        <f>IF(PPG!Y19="", "", PPG!Y19)</f>
        <v/>
      </c>
      <c r="AI49" s="10" t="str">
        <f>IF(PPG!Z19="", "", PPG!Z19)</f>
        <v/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IF(OUT!C22="", "", OUT!C22)</f>
        <v>754</v>
      </c>
      <c r="B50" s="19">
        <f>IF(OUT!A22="", "", OUT!A22)</f>
        <v>42839</v>
      </c>
      <c r="C50" s="8" t="str">
        <f>IF(OUT!D22="", "", OUT!D22)</f>
        <v>O</v>
      </c>
      <c r="D50" s="26"/>
      <c r="E50" s="35" t="str">
        <f>IF(OUT!E22="", "", OUT!E22)</f>
        <v>72 TRAY</v>
      </c>
      <c r="F50" s="23" t="str">
        <f>IF(OUT!AE22="NEW", "✷", "")</f>
        <v>✷</v>
      </c>
      <c r="G50" t="str">
        <f>IF(OUT!B22="", "", OUT!B22)</f>
        <v>FOLIAGE CALATHEA LANCIFOLIA RATTLESNAKE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1.829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131.68</v>
      </c>
      <c r="J50" s="35" t="str">
        <f>IF(OUT!F22="", "", OUT!F22)</f>
        <v/>
      </c>
      <c r="K50" s="8">
        <f>IF(OUT!P22="", "", OUT!P22)</f>
        <v>72</v>
      </c>
      <c r="L50" s="8" t="str">
        <f>IF(OUT!AE22="", "", OUT!AE22)</f>
        <v>NEW</v>
      </c>
      <c r="M50" s="8" t="str">
        <f>IF(OUT!AG22="", "", OUT!AG22)</f>
        <v/>
      </c>
      <c r="N50" s="8" t="str">
        <f>IF(OUT!AQ22="", "", OUT!AQ22)</f>
        <v/>
      </c>
      <c r="O50" s="8" t="str">
        <f>IF(OUT!BO22="", "", OUT!BO22)</f>
        <v>T3</v>
      </c>
      <c r="P50" s="9">
        <f>IF(OUT!N22="", "", OUT!N22)</f>
        <v>1.829</v>
      </c>
      <c r="Q50" s="10">
        <f>IF(OUT!O22="", "", OUT!O22)</f>
        <v>131.68</v>
      </c>
      <c r="R50" s="9" t="str">
        <f>IF(PPG!H22="", "", PPG!H22)</f>
        <v/>
      </c>
      <c r="S50" s="10" t="str">
        <f>IF(PPG!I22="", "", PPG!I22)</f>
        <v/>
      </c>
      <c r="T50" s="9" t="str">
        <f>IF(PPG!J22="", "", PPG!J22)</f>
        <v/>
      </c>
      <c r="U50" s="10" t="str">
        <f>IF(PPG!K22="", "", PPG!K22)</f>
        <v/>
      </c>
      <c r="V50" s="9" t="str">
        <f>IF(PPG!L22="", "", PPG!L22)</f>
        <v/>
      </c>
      <c r="W50" s="10" t="str">
        <f>IF(PPG!M22="", "", PPG!M22)</f>
        <v/>
      </c>
      <c r="X50" s="9" t="str">
        <f>IF(PPG!N22="", "", PPG!N22)</f>
        <v/>
      </c>
      <c r="Y50" s="10" t="str">
        <f>IF(PPG!O22="", "", PPG!O22)</f>
        <v/>
      </c>
      <c r="Z50" s="9" t="str">
        <f>IF(PPG!Q22="", "", PPG!Q22)</f>
        <v/>
      </c>
      <c r="AA50" s="10" t="str">
        <f>IF(PPG!R22="", "", PPG!R22)</f>
        <v/>
      </c>
      <c r="AB50" s="9" t="str">
        <f>IF(PPG!S22="", "", PPG!S22)</f>
        <v/>
      </c>
      <c r="AC50" s="10" t="str">
        <f>IF(PPG!T22="", "", PPG!T22)</f>
        <v/>
      </c>
      <c r="AD50" s="9" t="str">
        <f>IF(PPG!U22="", "", PPG!U22)</f>
        <v/>
      </c>
      <c r="AE50" s="10" t="str">
        <f>IF(PPG!V22="", "", PPG!V22)</f>
        <v/>
      </c>
      <c r="AF50" s="9" t="str">
        <f>IF(PPG!W22="", "", PPG!W22)</f>
        <v/>
      </c>
      <c r="AG50" s="10" t="str">
        <f>IF(PPG!X22="", "", PPG!X22)</f>
        <v/>
      </c>
      <c r="AH50" s="9" t="str">
        <f>IF(PPG!Y22="", "", PPG!Y22)</f>
        <v/>
      </c>
      <c r="AI50" s="10" t="str">
        <f>IF(PPG!Z22="", "", PPG!Z22)</f>
        <v/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IF(OUT!C23="", "", OUT!C23)</f>
        <v>754</v>
      </c>
      <c r="B51" s="19">
        <f>IF(OUT!A23="", "", OUT!A23)</f>
        <v>42842</v>
      </c>
      <c r="C51" s="8" t="str">
        <f>IF(OUT!D23="", "", OUT!D23)</f>
        <v>O</v>
      </c>
      <c r="D51" s="26"/>
      <c r="E51" s="35" t="str">
        <f>IF(OUT!E23="", "", OUT!E23)</f>
        <v>72 TRAY</v>
      </c>
      <c r="F51" s="23" t="str">
        <f>IF(OUT!AE23="NEW", "✷", "")</f>
        <v>✷</v>
      </c>
      <c r="G51" t="str">
        <f>IF(OUT!B23="", "", OUT!B23)</f>
        <v>FOLIAGE CALATHEA ROSEOPICTA MEDALLION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1.383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99.57</v>
      </c>
      <c r="J51" s="35" t="str">
        <f>IF(OUT!F23="", "", OUT!F23)</f>
        <v/>
      </c>
      <c r="K51" s="8">
        <f>IF(OUT!P23="", "", OUT!P23)</f>
        <v>72</v>
      </c>
      <c r="L51" s="8" t="str">
        <f>IF(OUT!AE23="", "", OUT!AE23)</f>
        <v>NEW</v>
      </c>
      <c r="M51" s="8" t="str">
        <f>IF(OUT!AG23="", "", OUT!AG23)</f>
        <v/>
      </c>
      <c r="N51" s="8" t="str">
        <f>IF(OUT!AQ23="", "", OUT!AQ23)</f>
        <v/>
      </c>
      <c r="O51" s="8" t="str">
        <f>IF(OUT!BO23="", "", OUT!BO23)</f>
        <v>T3</v>
      </c>
      <c r="P51" s="9">
        <f>IF(OUT!N23="", "", OUT!N23)</f>
        <v>1.383</v>
      </c>
      <c r="Q51" s="10">
        <f>IF(OUT!O23="", "", OUT!O23)</f>
        <v>99.57</v>
      </c>
      <c r="R51" s="9" t="str">
        <f>IF(PPG!H23="", "", PPG!H23)</f>
        <v/>
      </c>
      <c r="S51" s="10" t="str">
        <f>IF(PPG!I23="", "", PPG!I23)</f>
        <v/>
      </c>
      <c r="T51" s="9" t="str">
        <f>IF(PPG!J23="", "", PPG!J23)</f>
        <v/>
      </c>
      <c r="U51" s="10" t="str">
        <f>IF(PPG!K23="", "", PPG!K23)</f>
        <v/>
      </c>
      <c r="V51" s="9" t="str">
        <f>IF(PPG!L23="", "", PPG!L23)</f>
        <v/>
      </c>
      <c r="W51" s="10" t="str">
        <f>IF(PPG!M23="", "", PPG!M23)</f>
        <v/>
      </c>
      <c r="X51" s="9" t="str">
        <f>IF(PPG!N23="", "", PPG!N23)</f>
        <v/>
      </c>
      <c r="Y51" s="10" t="str">
        <f>IF(PPG!O23="", "", PPG!O23)</f>
        <v/>
      </c>
      <c r="Z51" s="9" t="str">
        <f>IF(PPG!Q23="", "", PPG!Q23)</f>
        <v/>
      </c>
      <c r="AA51" s="10" t="str">
        <f>IF(PPG!R23="", "", PPG!R23)</f>
        <v/>
      </c>
      <c r="AB51" s="9" t="str">
        <f>IF(PPG!S23="", "", PPG!S23)</f>
        <v/>
      </c>
      <c r="AC51" s="10" t="str">
        <f>IF(PPG!T23="", "", PPG!T23)</f>
        <v/>
      </c>
      <c r="AD51" s="9" t="str">
        <f>IF(PPG!U23="", "", PPG!U23)</f>
        <v/>
      </c>
      <c r="AE51" s="10" t="str">
        <f>IF(PPG!V23="", "", PPG!V23)</f>
        <v/>
      </c>
      <c r="AF51" s="9" t="str">
        <f>IF(PPG!W23="", "", PPG!W23)</f>
        <v/>
      </c>
      <c r="AG51" s="10" t="str">
        <f>IF(PPG!X23="", "", PPG!X23)</f>
        <v/>
      </c>
      <c r="AH51" s="9" t="str">
        <f>IF(PPG!Y23="", "", PPG!Y23)</f>
        <v/>
      </c>
      <c r="AI51" s="10" t="str">
        <f>IF(PPG!Z23="", "", PPG!Z23)</f>
        <v/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IF(OUT!C10="", "", OUT!C10)</f>
        <v>754</v>
      </c>
      <c r="B52" s="19">
        <f>IF(OUT!A10="", "", OUT!A10)</f>
        <v>13493</v>
      </c>
      <c r="C52" s="8" t="str">
        <f>IF(OUT!D10="", "", OUT!D10)</f>
        <v>O</v>
      </c>
      <c r="D52" s="26"/>
      <c r="E52" s="35" t="str">
        <f>IF(OUT!E10="", "", OUT!E10)</f>
        <v>72 TRAY</v>
      </c>
      <c r="F52" s="23" t="str">
        <f>IF(OUT!AE10="NEW", "✷", "")</f>
        <v>✷</v>
      </c>
      <c r="G52" t="str">
        <f>IF(OUT!B10="", "", OUT!B10)</f>
        <v>FOLIAGE CALATHEA WARSCEWICZII JUNGLE VELVET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1.383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99.57</v>
      </c>
      <c r="J52" s="35" t="str">
        <f>IF(OUT!F10="", "", OUT!F10)</f>
        <v/>
      </c>
      <c r="K52" s="8">
        <f>IF(OUT!P10="", "", OUT!P10)</f>
        <v>72</v>
      </c>
      <c r="L52" s="8" t="str">
        <f>IF(OUT!AE10="", "", OUT!AE10)</f>
        <v>NEW</v>
      </c>
      <c r="M52" s="8" t="str">
        <f>IF(OUT!AG10="", "", OUT!AG10)</f>
        <v/>
      </c>
      <c r="N52" s="8" t="str">
        <f>IF(OUT!AQ10="", "", OUT!AQ10)</f>
        <v/>
      </c>
      <c r="O52" s="8" t="str">
        <f>IF(OUT!BO10="", "", OUT!BO10)</f>
        <v>T3</v>
      </c>
      <c r="P52" s="9">
        <f>IF(OUT!N10="", "", OUT!N10)</f>
        <v>1.383</v>
      </c>
      <c r="Q52" s="10">
        <f>IF(OUT!O10="", "", OUT!O10)</f>
        <v>99.57</v>
      </c>
      <c r="R52" s="9" t="str">
        <f>IF(PPG!H10="", "", PPG!H10)</f>
        <v/>
      </c>
      <c r="S52" s="10" t="str">
        <f>IF(PPG!I10="", "", PPG!I10)</f>
        <v/>
      </c>
      <c r="T52" s="9" t="str">
        <f>IF(PPG!J10="", "", PPG!J10)</f>
        <v/>
      </c>
      <c r="U52" s="10" t="str">
        <f>IF(PPG!K10="", "", PPG!K10)</f>
        <v/>
      </c>
      <c r="V52" s="9" t="str">
        <f>IF(PPG!L10="", "", PPG!L10)</f>
        <v/>
      </c>
      <c r="W52" s="10" t="str">
        <f>IF(PPG!M10="", "", PPG!M10)</f>
        <v/>
      </c>
      <c r="X52" s="9" t="str">
        <f>IF(PPG!N10="", "", PPG!N10)</f>
        <v/>
      </c>
      <c r="Y52" s="10" t="str">
        <f>IF(PPG!O10="", "", PPG!O10)</f>
        <v/>
      </c>
      <c r="Z52" s="9" t="str">
        <f>IF(PPG!Q10="", "", PPG!Q10)</f>
        <v/>
      </c>
      <c r="AA52" s="10" t="str">
        <f>IF(PPG!R10="", "", PPG!R10)</f>
        <v/>
      </c>
      <c r="AB52" s="9" t="str">
        <f>IF(PPG!S10="", "", PPG!S10)</f>
        <v/>
      </c>
      <c r="AC52" s="10" t="str">
        <f>IF(PPG!T10="", "", PPG!T10)</f>
        <v/>
      </c>
      <c r="AD52" s="9" t="str">
        <f>IF(PPG!U10="", "", PPG!U10)</f>
        <v/>
      </c>
      <c r="AE52" s="10" t="str">
        <f>IF(PPG!V10="", "", PPG!V10)</f>
        <v/>
      </c>
      <c r="AF52" s="9" t="str">
        <f>IF(PPG!W10="", "", PPG!W10)</f>
        <v/>
      </c>
      <c r="AG52" s="10" t="str">
        <f>IF(PPG!X10="", "", PPG!X10)</f>
        <v/>
      </c>
      <c r="AH52" s="9" t="str">
        <f>IF(PPG!Y10="", "", PPG!Y10)</f>
        <v/>
      </c>
      <c r="AI52" s="10" t="str">
        <f>IF(PPG!Z10="", "", PPG!Z10)</f>
        <v/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IF(OUT!C49="", "", OUT!C49)</f>
        <v>754</v>
      </c>
      <c r="B53" s="19">
        <f>IF(OUT!A49="", "", OUT!A49)</f>
        <v>92680</v>
      </c>
      <c r="C53" s="8" t="str">
        <f>IF(OUT!D49="", "", OUT!D49)</f>
        <v>O</v>
      </c>
      <c r="D53" s="26"/>
      <c r="E53" s="35" t="str">
        <f>IF(OUT!E49="", "", OUT!E49)</f>
        <v>72 TRAY</v>
      </c>
      <c r="F53" s="23" t="str">
        <f>IF(OUT!AE49="NEW", "✷", "")</f>
        <v/>
      </c>
      <c r="G53" t="str">
        <f>IF(OUT!B49="", "", OUT!B49)</f>
        <v>FOLIAGE MACODES PETOLA JEWEL ORCHID GREEN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4.2859999999999996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308.58999999999997</v>
      </c>
      <c r="J53" s="35" t="str">
        <f>IF(OUT!F49="", "", OUT!F49)</f>
        <v/>
      </c>
      <c r="K53" s="8">
        <f>IF(OUT!P49="", "", OUT!P49)</f>
        <v>72</v>
      </c>
      <c r="L53" s="8" t="str">
        <f>IF(OUT!AE49="", "", OUT!AE49)</f>
        <v/>
      </c>
      <c r="M53" s="8" t="str">
        <f>IF(OUT!AG49="", "", OUT!AG49)</f>
        <v/>
      </c>
      <c r="N53" s="8" t="str">
        <f>IF(OUT!AQ49="", "", OUT!AQ49)</f>
        <v/>
      </c>
      <c r="O53" s="8" t="str">
        <f>IF(OUT!BO49="", "", OUT!BO49)</f>
        <v>T3</v>
      </c>
      <c r="P53" s="9">
        <f>IF(OUT!N49="", "", OUT!N49)</f>
        <v>4.2859999999999996</v>
      </c>
      <c r="Q53" s="10">
        <f>IF(OUT!O49="", "", OUT!O49)</f>
        <v>308.58999999999997</v>
      </c>
      <c r="R53" s="9" t="str">
        <f>IF(PPG!H49="", "", PPG!H49)</f>
        <v/>
      </c>
      <c r="S53" s="10" t="str">
        <f>IF(PPG!I49="", "", PPG!I49)</f>
        <v/>
      </c>
      <c r="T53" s="9" t="str">
        <f>IF(PPG!J49="", "", PPG!J49)</f>
        <v/>
      </c>
      <c r="U53" s="10" t="str">
        <f>IF(PPG!K49="", "", PPG!K49)</f>
        <v/>
      </c>
      <c r="V53" s="9" t="str">
        <f>IF(PPG!L49="", "", PPG!L49)</f>
        <v/>
      </c>
      <c r="W53" s="10" t="str">
        <f>IF(PPG!M49="", "", PPG!M49)</f>
        <v/>
      </c>
      <c r="X53" s="9" t="str">
        <f>IF(PPG!N49="", "", PPG!N49)</f>
        <v/>
      </c>
      <c r="Y53" s="10" t="str">
        <f>IF(PPG!O49="", "", PPG!O49)</f>
        <v/>
      </c>
      <c r="Z53" s="9" t="str">
        <f>IF(PPG!Q49="", "", PPG!Q49)</f>
        <v/>
      </c>
      <c r="AA53" s="10" t="str">
        <f>IF(PPG!R49="", "", PPG!R49)</f>
        <v/>
      </c>
      <c r="AB53" s="9" t="str">
        <f>IF(PPG!S49="", "", PPG!S49)</f>
        <v/>
      </c>
      <c r="AC53" s="10" t="str">
        <f>IF(PPG!T49="", "", PPG!T49)</f>
        <v/>
      </c>
      <c r="AD53" s="9" t="str">
        <f>IF(PPG!U49="", "", PPG!U49)</f>
        <v/>
      </c>
      <c r="AE53" s="10" t="str">
        <f>IF(PPG!V49="", "", PPG!V49)</f>
        <v/>
      </c>
      <c r="AF53" s="9" t="str">
        <f>IF(PPG!W49="", "", PPG!W49)</f>
        <v/>
      </c>
      <c r="AG53" s="10" t="str">
        <f>IF(PPG!X49="", "", PPG!X49)</f>
        <v/>
      </c>
      <c r="AH53" s="9" t="str">
        <f>IF(PPG!Y49="", "", PPG!Y49)</f>
        <v/>
      </c>
      <c r="AI53" s="10" t="str">
        <f>IF(PPG!Z49="", "", PPG!Z49)</f>
        <v/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IF(OUT!C15="", "", OUT!C15)</f>
        <v>754</v>
      </c>
      <c r="B54" s="19">
        <f>IF(OUT!A15="", "", OUT!A15)</f>
        <v>13496</v>
      </c>
      <c r="C54" s="8" t="str">
        <f>IF(OUT!D15="", "", OUT!D15)</f>
        <v>O</v>
      </c>
      <c r="D54" s="26"/>
      <c r="E54" s="35" t="str">
        <f>IF(OUT!E15="", "", OUT!E15)</f>
        <v>72 TRAY</v>
      </c>
      <c r="F54" s="23" t="str">
        <f>IF(OUT!AE15="NEW", "✷", "")</f>
        <v>✷</v>
      </c>
      <c r="G54" t="str">
        <f>IF(OUT!B15="", "", OUT!B15)</f>
        <v>FOLIAGE PHILODENDRON ATOM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1.7829999999999999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128.37</v>
      </c>
      <c r="J54" s="35" t="str">
        <f>IF(OUT!F15="", "", OUT!F15)</f>
        <v/>
      </c>
      <c r="K54" s="8">
        <f>IF(OUT!P15="", "", OUT!P15)</f>
        <v>72</v>
      </c>
      <c r="L54" s="8" t="str">
        <f>IF(OUT!AE15="", "", OUT!AE15)</f>
        <v>NEW</v>
      </c>
      <c r="M54" s="8" t="str">
        <f>IF(OUT!AG15="", "", OUT!AG15)</f>
        <v/>
      </c>
      <c r="N54" s="8" t="str">
        <f>IF(OUT!AQ15="", "", OUT!AQ15)</f>
        <v/>
      </c>
      <c r="O54" s="8" t="str">
        <f>IF(OUT!BO15="", "", OUT!BO15)</f>
        <v>T3</v>
      </c>
      <c r="P54" s="9">
        <f>IF(OUT!N15="", "", OUT!N15)</f>
        <v>1.7829999999999999</v>
      </c>
      <c r="Q54" s="10">
        <f>IF(OUT!O15="", "", OUT!O15)</f>
        <v>128.37</v>
      </c>
      <c r="R54" s="9" t="str">
        <f>IF(PPG!H15="", "", PPG!H15)</f>
        <v/>
      </c>
      <c r="S54" s="10" t="str">
        <f>IF(PPG!I15="", "", PPG!I15)</f>
        <v/>
      </c>
      <c r="T54" s="9" t="str">
        <f>IF(PPG!J15="", "", PPG!J15)</f>
        <v/>
      </c>
      <c r="U54" s="10" t="str">
        <f>IF(PPG!K15="", "", PPG!K15)</f>
        <v/>
      </c>
      <c r="V54" s="9" t="str">
        <f>IF(PPG!L15="", "", PPG!L15)</f>
        <v/>
      </c>
      <c r="W54" s="10" t="str">
        <f>IF(PPG!M15="", "", PPG!M15)</f>
        <v/>
      </c>
      <c r="X54" s="9" t="str">
        <f>IF(PPG!N15="", "", PPG!N15)</f>
        <v/>
      </c>
      <c r="Y54" s="10" t="str">
        <f>IF(PPG!O15="", "", PPG!O15)</f>
        <v/>
      </c>
      <c r="Z54" s="9" t="str">
        <f>IF(PPG!Q15="", "", PPG!Q15)</f>
        <v/>
      </c>
      <c r="AA54" s="10" t="str">
        <f>IF(PPG!R15="", "", PPG!R15)</f>
        <v/>
      </c>
      <c r="AB54" s="9" t="str">
        <f>IF(PPG!S15="", "", PPG!S15)</f>
        <v/>
      </c>
      <c r="AC54" s="10" t="str">
        <f>IF(PPG!T15="", "", PPG!T15)</f>
        <v/>
      </c>
      <c r="AD54" s="9" t="str">
        <f>IF(PPG!U15="", "", PPG!U15)</f>
        <v/>
      </c>
      <c r="AE54" s="10" t="str">
        <f>IF(PPG!V15="", "", PPG!V15)</f>
        <v/>
      </c>
      <c r="AF54" s="9" t="str">
        <f>IF(PPG!W15="", "", PPG!W15)</f>
        <v/>
      </c>
      <c r="AG54" s="10" t="str">
        <f>IF(PPG!X15="", "", PPG!X15)</f>
        <v/>
      </c>
      <c r="AH54" s="9" t="str">
        <f>IF(PPG!Y15="", "", PPG!Y15)</f>
        <v/>
      </c>
      <c r="AI54" s="10" t="str">
        <f>IF(PPG!Z15="", "", PPG!Z15)</f>
        <v/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IF(OUT!C67="", "", OUT!C67)</f>
        <v>754</v>
      </c>
      <c r="B55" s="19">
        <f>IF(OUT!A67="", "", OUT!A67)</f>
        <v>93640</v>
      </c>
      <c r="C55" s="8" t="str">
        <f>IF(OUT!D67="", "", OUT!D67)</f>
        <v>O</v>
      </c>
      <c r="D55" s="26"/>
      <c r="E55" s="35" t="str">
        <f>IF(OUT!E67="", "", OUT!E67)</f>
        <v>72 TRAY</v>
      </c>
      <c r="F55" s="23" t="str">
        <f>IF(OUT!AE67="NEW", "✷", "")</f>
        <v/>
      </c>
      <c r="G55" t="str">
        <f>IF(OUT!B67="", "", OUT!B67)</f>
        <v>FOLIAGE PHILODENDRON SELLOUM HOPE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1.052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75.739999999999995</v>
      </c>
      <c r="J55" s="35" t="str">
        <f>IF(OUT!F67="", "", OUT!F67)</f>
        <v/>
      </c>
      <c r="K55" s="8">
        <f>IF(OUT!P67="", "", OUT!P67)</f>
        <v>72</v>
      </c>
      <c r="L55" s="8" t="str">
        <f>IF(OUT!AE67="", "", OUT!AE67)</f>
        <v/>
      </c>
      <c r="M55" s="8" t="str">
        <f>IF(OUT!AG67="", "", OUT!AG67)</f>
        <v/>
      </c>
      <c r="N55" s="8" t="str">
        <f>IF(OUT!AQ67="", "", OUT!AQ67)</f>
        <v/>
      </c>
      <c r="O55" s="8" t="str">
        <f>IF(OUT!BO67="", "", OUT!BO67)</f>
        <v>T3</v>
      </c>
      <c r="P55" s="9">
        <f>IF(OUT!N67="", "", OUT!N67)</f>
        <v>1.052</v>
      </c>
      <c r="Q55" s="10">
        <f>IF(OUT!O67="", "", OUT!O67)</f>
        <v>75.739999999999995</v>
      </c>
      <c r="R55" s="9" t="str">
        <f>IF(PPG!H67="", "", PPG!H67)</f>
        <v/>
      </c>
      <c r="S55" s="10" t="str">
        <f>IF(PPG!I67="", "", PPG!I67)</f>
        <v/>
      </c>
      <c r="T55" s="9" t="str">
        <f>IF(PPG!J67="", "", PPG!J67)</f>
        <v/>
      </c>
      <c r="U55" s="10" t="str">
        <f>IF(PPG!K67="", "", PPG!K67)</f>
        <v/>
      </c>
      <c r="V55" s="9" t="str">
        <f>IF(PPG!L67="", "", PPG!L67)</f>
        <v/>
      </c>
      <c r="W55" s="10" t="str">
        <f>IF(PPG!M67="", "", PPG!M67)</f>
        <v/>
      </c>
      <c r="X55" s="9" t="str">
        <f>IF(PPG!N67="", "", PPG!N67)</f>
        <v/>
      </c>
      <c r="Y55" s="10" t="str">
        <f>IF(PPG!O67="", "", PPG!O67)</f>
        <v/>
      </c>
      <c r="Z55" s="9" t="str">
        <f>IF(PPG!Q67="", "", PPG!Q67)</f>
        <v/>
      </c>
      <c r="AA55" s="10" t="str">
        <f>IF(PPG!R67="", "", PPG!R67)</f>
        <v/>
      </c>
      <c r="AB55" s="9" t="str">
        <f>IF(PPG!S67="", "", PPG!S67)</f>
        <v/>
      </c>
      <c r="AC55" s="10" t="str">
        <f>IF(PPG!T67="", "", PPG!T67)</f>
        <v/>
      </c>
      <c r="AD55" s="9" t="str">
        <f>IF(PPG!U67="", "", PPG!U67)</f>
        <v/>
      </c>
      <c r="AE55" s="10" t="str">
        <f>IF(PPG!V67="", "", PPG!V67)</f>
        <v/>
      </c>
      <c r="AF55" s="9" t="str">
        <f>IF(PPG!W67="", "", PPG!W67)</f>
        <v/>
      </c>
      <c r="AG55" s="10" t="str">
        <f>IF(PPG!X67="", "", PPG!X67)</f>
        <v/>
      </c>
      <c r="AH55" s="9" t="str">
        <f>IF(PPG!Y67="", "", PPG!Y67)</f>
        <v/>
      </c>
      <c r="AI55" s="10" t="str">
        <f>IF(PPG!Z67="", "", PPG!Z67)</f>
        <v/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IF(OUT!C68="", "", OUT!C68)</f>
        <v>754</v>
      </c>
      <c r="B56" s="19">
        <f>IF(OUT!A68="", "", OUT!A68)</f>
        <v>93641</v>
      </c>
      <c r="C56" s="8" t="str">
        <f>IF(OUT!D68="", "", OUT!D68)</f>
        <v>O</v>
      </c>
      <c r="D56" s="26"/>
      <c r="E56" s="35" t="str">
        <f>IF(OUT!E68="", "", OUT!E68)</f>
        <v>72 TRAY</v>
      </c>
      <c r="F56" s="23" t="str">
        <f>IF(OUT!AE68="NEW", "✷", "")</f>
        <v/>
      </c>
      <c r="G56" t="str">
        <f>IF(OUT!B68="", "", OUT!B68)</f>
        <v>FOLIAGE PHILODENDRON SELLOUM MCCOLLEYS FINALE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1.2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86.4</v>
      </c>
      <c r="J56" s="35" t="str">
        <f>IF(OUT!F68="", "", OUT!F68)</f>
        <v/>
      </c>
      <c r="K56" s="8">
        <f>IF(OUT!P68="", "", OUT!P68)</f>
        <v>72</v>
      </c>
      <c r="L56" s="8" t="str">
        <f>IF(OUT!AE68="", "", OUT!AE68)</f>
        <v/>
      </c>
      <c r="M56" s="8" t="str">
        <f>IF(OUT!AG68="", "", OUT!AG68)</f>
        <v/>
      </c>
      <c r="N56" s="8" t="str">
        <f>IF(OUT!AQ68="", "", OUT!AQ68)</f>
        <v/>
      </c>
      <c r="O56" s="8" t="str">
        <f>IF(OUT!BO68="", "", OUT!BO68)</f>
        <v>T3</v>
      </c>
      <c r="P56" s="9">
        <f>IF(OUT!N68="", "", OUT!N68)</f>
        <v>1.2</v>
      </c>
      <c r="Q56" s="10">
        <f>IF(OUT!O68="", "", OUT!O68)</f>
        <v>86.4</v>
      </c>
      <c r="R56" s="9" t="str">
        <f>IF(PPG!H68="", "", PPG!H68)</f>
        <v/>
      </c>
      <c r="S56" s="10" t="str">
        <f>IF(PPG!I68="", "", PPG!I68)</f>
        <v/>
      </c>
      <c r="T56" s="9" t="str">
        <f>IF(PPG!J68="", "", PPG!J68)</f>
        <v/>
      </c>
      <c r="U56" s="10" t="str">
        <f>IF(PPG!K68="", "", PPG!K68)</f>
        <v/>
      </c>
      <c r="V56" s="9" t="str">
        <f>IF(PPG!L68="", "", PPG!L68)</f>
        <v/>
      </c>
      <c r="W56" s="10" t="str">
        <f>IF(PPG!M68="", "", PPG!M68)</f>
        <v/>
      </c>
      <c r="X56" s="9" t="str">
        <f>IF(PPG!N68="", "", PPG!N68)</f>
        <v/>
      </c>
      <c r="Y56" s="10" t="str">
        <f>IF(PPG!O68="", "", PPG!O68)</f>
        <v/>
      </c>
      <c r="Z56" s="9" t="str">
        <f>IF(PPG!Q68="", "", PPG!Q68)</f>
        <v/>
      </c>
      <c r="AA56" s="10" t="str">
        <f>IF(PPG!R68="", "", PPG!R68)</f>
        <v/>
      </c>
      <c r="AB56" s="9" t="str">
        <f>IF(PPG!S68="", "", PPG!S68)</f>
        <v/>
      </c>
      <c r="AC56" s="10" t="str">
        <f>IF(PPG!T68="", "", PPG!T68)</f>
        <v/>
      </c>
      <c r="AD56" s="9" t="str">
        <f>IF(PPG!U68="", "", PPG!U68)</f>
        <v/>
      </c>
      <c r="AE56" s="10" t="str">
        <f>IF(PPG!V68="", "", PPG!V68)</f>
        <v/>
      </c>
      <c r="AF56" s="9" t="str">
        <f>IF(PPG!W68="", "", PPG!W68)</f>
        <v/>
      </c>
      <c r="AG56" s="10" t="str">
        <f>IF(PPG!X68="", "", PPG!X68)</f>
        <v/>
      </c>
      <c r="AH56" s="9" t="str">
        <f>IF(PPG!Y68="", "", PPG!Y68)</f>
        <v/>
      </c>
      <c r="AI56" s="10" t="str">
        <f>IF(PPG!Z68="", "", PPG!Z68)</f>
        <v/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IF(OUT!C69="", "", OUT!C69)</f>
        <v>754</v>
      </c>
      <c r="B57" s="19">
        <f>IF(OUT!A69="", "", OUT!A69)</f>
        <v>93642</v>
      </c>
      <c r="C57" s="8" t="str">
        <f>IF(OUT!D69="", "", OUT!D69)</f>
        <v>O</v>
      </c>
      <c r="D57" s="26"/>
      <c r="E57" s="35" t="str">
        <f>IF(OUT!E69="", "", OUT!E69)</f>
        <v>72 TRAY</v>
      </c>
      <c r="F57" s="23" t="str">
        <f>IF(OUT!AE69="NEW", "✷", "")</f>
        <v/>
      </c>
      <c r="G57" t="str">
        <f>IF(OUT!B69="", "", OUT!B69)</f>
        <v>FOLIAGE PHILODENDRON SELLOUM MOONLIGHT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1.2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86.4</v>
      </c>
      <c r="J57" s="35" t="str">
        <f>IF(OUT!F69="", "", OUT!F69)</f>
        <v/>
      </c>
      <c r="K57" s="8">
        <f>IF(OUT!P69="", "", OUT!P69)</f>
        <v>72</v>
      </c>
      <c r="L57" s="8" t="str">
        <f>IF(OUT!AE69="", "", OUT!AE69)</f>
        <v/>
      </c>
      <c r="M57" s="8" t="str">
        <f>IF(OUT!AG69="", "", OUT!AG69)</f>
        <v/>
      </c>
      <c r="N57" s="8" t="str">
        <f>IF(OUT!AQ69="", "", OUT!AQ69)</f>
        <v/>
      </c>
      <c r="O57" s="8" t="str">
        <f>IF(OUT!BO69="", "", OUT!BO69)</f>
        <v>T3</v>
      </c>
      <c r="P57" s="9">
        <f>IF(OUT!N69="", "", OUT!N69)</f>
        <v>1.2</v>
      </c>
      <c r="Q57" s="10">
        <f>IF(OUT!O69="", "", OUT!O69)</f>
        <v>86.4</v>
      </c>
      <c r="R57" s="9" t="str">
        <f>IF(PPG!H69="", "", PPG!H69)</f>
        <v/>
      </c>
      <c r="S57" s="10" t="str">
        <f>IF(PPG!I69="", "", PPG!I69)</f>
        <v/>
      </c>
      <c r="T57" s="9" t="str">
        <f>IF(PPG!J69="", "", PPG!J69)</f>
        <v/>
      </c>
      <c r="U57" s="10" t="str">
        <f>IF(PPG!K69="", "", PPG!K69)</f>
        <v/>
      </c>
      <c r="V57" s="9" t="str">
        <f>IF(PPG!L69="", "", PPG!L69)</f>
        <v/>
      </c>
      <c r="W57" s="10" t="str">
        <f>IF(PPG!M69="", "", PPG!M69)</f>
        <v/>
      </c>
      <c r="X57" s="9" t="str">
        <f>IF(PPG!N69="", "", PPG!N69)</f>
        <v/>
      </c>
      <c r="Y57" s="10" t="str">
        <f>IF(PPG!O69="", "", PPG!O69)</f>
        <v/>
      </c>
      <c r="Z57" s="9" t="str">
        <f>IF(PPG!Q69="", "", PPG!Q69)</f>
        <v/>
      </c>
      <c r="AA57" s="10" t="str">
        <f>IF(PPG!R69="", "", PPG!R69)</f>
        <v/>
      </c>
      <c r="AB57" s="9" t="str">
        <f>IF(PPG!S69="", "", PPG!S69)</f>
        <v/>
      </c>
      <c r="AC57" s="10" t="str">
        <f>IF(PPG!T69="", "", PPG!T69)</f>
        <v/>
      </c>
      <c r="AD57" s="9" t="str">
        <f>IF(PPG!U69="", "", PPG!U69)</f>
        <v/>
      </c>
      <c r="AE57" s="10" t="str">
        <f>IF(PPG!V69="", "", PPG!V69)</f>
        <v/>
      </c>
      <c r="AF57" s="9" t="str">
        <f>IF(PPG!W69="", "", PPG!W69)</f>
        <v/>
      </c>
      <c r="AG57" s="10" t="str">
        <f>IF(PPG!X69="", "", PPG!X69)</f>
        <v/>
      </c>
      <c r="AH57" s="9" t="str">
        <f>IF(PPG!Y69="", "", PPG!Y69)</f>
        <v/>
      </c>
      <c r="AI57" s="10" t="str">
        <f>IF(PPG!Z69="", "", PPG!Z69)</f>
        <v/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IF(OUT!C70="", "", OUT!C70)</f>
        <v>754</v>
      </c>
      <c r="B58" s="19">
        <f>IF(OUT!A70="", "", OUT!A70)</f>
        <v>93643</v>
      </c>
      <c r="C58" s="8" t="str">
        <f>IF(OUT!D70="", "", OUT!D70)</f>
        <v>O</v>
      </c>
      <c r="D58" s="26"/>
      <c r="E58" s="35" t="str">
        <f>IF(OUT!E70="", "", OUT!E70)</f>
        <v>72 TRAY</v>
      </c>
      <c r="F58" s="23" t="str">
        <f>IF(OUT!AE70="NEW", "✷", "")</f>
        <v/>
      </c>
      <c r="G58" t="str">
        <f>IF(OUT!B70="", "", OUT!B70)</f>
        <v>FOLIAGE PHILODENDRON SELLOUM PRINCE OF ORANGE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1.2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86.4</v>
      </c>
      <c r="J58" s="35" t="str">
        <f>IF(OUT!F70="", "", OUT!F70)</f>
        <v/>
      </c>
      <c r="K58" s="8">
        <f>IF(OUT!P70="", "", OUT!P70)</f>
        <v>72</v>
      </c>
      <c r="L58" s="8" t="str">
        <f>IF(OUT!AE70="", "", OUT!AE70)</f>
        <v/>
      </c>
      <c r="M58" s="8" t="str">
        <f>IF(OUT!AG70="", "", OUT!AG70)</f>
        <v/>
      </c>
      <c r="N58" s="8" t="str">
        <f>IF(OUT!AQ70="", "", OUT!AQ70)</f>
        <v/>
      </c>
      <c r="O58" s="8" t="str">
        <f>IF(OUT!BO70="", "", OUT!BO70)</f>
        <v>T3</v>
      </c>
      <c r="P58" s="9">
        <f>IF(OUT!N70="", "", OUT!N70)</f>
        <v>1.2</v>
      </c>
      <c r="Q58" s="10">
        <f>IF(OUT!O70="", "", OUT!O70)</f>
        <v>86.4</v>
      </c>
      <c r="R58" s="9" t="str">
        <f>IF(PPG!H70="", "", PPG!H70)</f>
        <v/>
      </c>
      <c r="S58" s="10" t="str">
        <f>IF(PPG!I70="", "", PPG!I70)</f>
        <v/>
      </c>
      <c r="T58" s="9" t="str">
        <f>IF(PPG!J70="", "", PPG!J70)</f>
        <v/>
      </c>
      <c r="U58" s="10" t="str">
        <f>IF(PPG!K70="", "", PPG!K70)</f>
        <v/>
      </c>
      <c r="V58" s="9" t="str">
        <f>IF(PPG!L70="", "", PPG!L70)</f>
        <v/>
      </c>
      <c r="W58" s="10" t="str">
        <f>IF(PPG!M70="", "", PPG!M70)</f>
        <v/>
      </c>
      <c r="X58" s="9" t="str">
        <f>IF(PPG!N70="", "", PPG!N70)</f>
        <v/>
      </c>
      <c r="Y58" s="10" t="str">
        <f>IF(PPG!O70="", "", PPG!O70)</f>
        <v/>
      </c>
      <c r="Z58" s="9" t="str">
        <f>IF(PPG!Q70="", "", PPG!Q70)</f>
        <v/>
      </c>
      <c r="AA58" s="10" t="str">
        <f>IF(PPG!R70="", "", PPG!R70)</f>
        <v/>
      </c>
      <c r="AB58" s="9" t="str">
        <f>IF(PPG!S70="", "", PPG!S70)</f>
        <v/>
      </c>
      <c r="AC58" s="10" t="str">
        <f>IF(PPG!T70="", "", PPG!T70)</f>
        <v/>
      </c>
      <c r="AD58" s="9" t="str">
        <f>IF(PPG!U70="", "", PPG!U70)</f>
        <v/>
      </c>
      <c r="AE58" s="10" t="str">
        <f>IF(PPG!V70="", "", PPG!V70)</f>
        <v/>
      </c>
      <c r="AF58" s="9" t="str">
        <f>IF(PPG!W70="", "", PPG!W70)</f>
        <v/>
      </c>
      <c r="AG58" s="10" t="str">
        <f>IF(PPG!X70="", "", PPG!X70)</f>
        <v/>
      </c>
      <c r="AH58" s="9" t="str">
        <f>IF(PPG!Y70="", "", PPG!Y70)</f>
        <v/>
      </c>
      <c r="AI58" s="10" t="str">
        <f>IF(PPG!Z70="", "", PPG!Z70)</f>
        <v/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IF(OUT!C74="", "", OUT!C74)</f>
        <v>754</v>
      </c>
      <c r="B59" s="19">
        <f>IF(OUT!A74="", "", OUT!A74)</f>
        <v>95766</v>
      </c>
      <c r="C59" s="8" t="str">
        <f>IF(OUT!D74="", "", OUT!D74)</f>
        <v>O</v>
      </c>
      <c r="D59" s="26"/>
      <c r="E59" s="35" t="str">
        <f>IF(OUT!E74="", "", OUT!E74)</f>
        <v>72 TRAY</v>
      </c>
      <c r="F59" s="23" t="str">
        <f>IF(OUT!AE74="NEW", "✷", "")</f>
        <v/>
      </c>
      <c r="G59" t="str">
        <f>IF(OUT!B74="", "", OUT!B74)</f>
        <v>GERANIUM   SCENTED VAN LEENII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1.5660000000000001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112.75</v>
      </c>
      <c r="J59" s="35" t="str">
        <f>IF(OUT!F74="", "", OUT!F74)</f>
        <v/>
      </c>
      <c r="K59" s="8">
        <f>IF(OUT!P74="", "", OUT!P74)</f>
        <v>72</v>
      </c>
      <c r="L59" s="8" t="str">
        <f>IF(OUT!AE74="", "", OUT!AE74)</f>
        <v/>
      </c>
      <c r="M59" s="8" t="str">
        <f>IF(OUT!AG74="", "", OUT!AG74)</f>
        <v/>
      </c>
      <c r="N59" s="8" t="str">
        <f>IF(OUT!AQ74="", "", OUT!AQ74)</f>
        <v/>
      </c>
      <c r="O59" s="8" t="str">
        <f>IF(OUT!BO74="", "", OUT!BO74)</f>
        <v>T3</v>
      </c>
      <c r="P59" s="9">
        <f>IF(OUT!N74="", "", OUT!N74)</f>
        <v>1.5660000000000001</v>
      </c>
      <c r="Q59" s="10">
        <f>IF(OUT!O74="", "", OUT!O74)</f>
        <v>112.75</v>
      </c>
      <c r="R59" s="9" t="str">
        <f>IF(PPG!H74="", "", PPG!H74)</f>
        <v/>
      </c>
      <c r="S59" s="10" t="str">
        <f>IF(PPG!I74="", "", PPG!I74)</f>
        <v/>
      </c>
      <c r="T59" s="9" t="str">
        <f>IF(PPG!J74="", "", PPG!J74)</f>
        <v/>
      </c>
      <c r="U59" s="10" t="str">
        <f>IF(PPG!K74="", "", PPG!K74)</f>
        <v/>
      </c>
      <c r="V59" s="9" t="str">
        <f>IF(PPG!L74="", "", PPG!L74)</f>
        <v/>
      </c>
      <c r="W59" s="10" t="str">
        <f>IF(PPG!M74="", "", PPG!M74)</f>
        <v/>
      </c>
      <c r="X59" s="9" t="str">
        <f>IF(PPG!N74="", "", PPG!N74)</f>
        <v/>
      </c>
      <c r="Y59" s="10" t="str">
        <f>IF(PPG!O74="", "", PPG!O74)</f>
        <v/>
      </c>
      <c r="Z59" s="9" t="str">
        <f>IF(PPG!Q74="", "", PPG!Q74)</f>
        <v/>
      </c>
      <c r="AA59" s="10" t="str">
        <f>IF(PPG!R74="", "", PPG!R74)</f>
        <v/>
      </c>
      <c r="AB59" s="9" t="str">
        <f>IF(PPG!S74="", "", PPG!S74)</f>
        <v/>
      </c>
      <c r="AC59" s="10" t="str">
        <f>IF(PPG!T74="", "", PPG!T74)</f>
        <v/>
      </c>
      <c r="AD59" s="9" t="str">
        <f>IF(PPG!U74="", "", PPG!U74)</f>
        <v/>
      </c>
      <c r="AE59" s="10" t="str">
        <f>IF(PPG!V74="", "", PPG!V74)</f>
        <v/>
      </c>
      <c r="AF59" s="9" t="str">
        <f>IF(PPG!W74="", "", PPG!W74)</f>
        <v/>
      </c>
      <c r="AG59" s="10" t="str">
        <f>IF(PPG!X74="", "", PPG!X74)</f>
        <v/>
      </c>
      <c r="AH59" s="9" t="str">
        <f>IF(PPG!Y74="", "", PPG!Y74)</f>
        <v/>
      </c>
      <c r="AI59" s="10" t="str">
        <f>IF(PPG!Z74="", "", PPG!Z74)</f>
        <v/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IF(OUT!C36="", "", OUT!C36)</f>
        <v>754</v>
      </c>
      <c r="B60" s="19">
        <f>IF(OUT!A36="", "", OUT!A36)</f>
        <v>76609</v>
      </c>
      <c r="C60" s="8" t="str">
        <f>IF(OUT!D36="", "", OUT!D36)</f>
        <v>F</v>
      </c>
      <c r="D60" s="26"/>
      <c r="E60" s="35" t="str">
        <f>IF(OUT!E36="", "", OUT!E36)</f>
        <v>144 TRAY</v>
      </c>
      <c r="F60" s="23" t="str">
        <f>IF(OUT!AE36="NEW", "✷", "")</f>
        <v>✷</v>
      </c>
      <c r="G60" t="str">
        <f>IF(OUT!B36="", "", OUT!B36)</f>
        <v>GRASS   CAREX PENSYLVANICA  (OAK SEDGE)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1.129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162.57</v>
      </c>
      <c r="J60" s="35" t="str">
        <f>IF(OUT!F36="", "", OUT!F36)</f>
        <v/>
      </c>
      <c r="K60" s="8">
        <f>IF(OUT!P36="", "", OUT!P36)</f>
        <v>144</v>
      </c>
      <c r="L60" s="8" t="str">
        <f>IF(OUT!AE36="", "", OUT!AE36)</f>
        <v>NEW</v>
      </c>
      <c r="M60" s="8" t="str">
        <f>IF(OUT!AG36="", "", OUT!AG36)</f>
        <v/>
      </c>
      <c r="N60" s="8" t="str">
        <f>IF(OUT!AQ36="", "", OUT!AQ36)</f>
        <v/>
      </c>
      <c r="O60" s="8" t="str">
        <f>IF(OUT!BO36="", "", OUT!BO36)</f>
        <v>T3</v>
      </c>
      <c r="P60" s="9">
        <f>IF(OUT!N36="", "", OUT!N36)</f>
        <v>1.129</v>
      </c>
      <c r="Q60" s="10">
        <f>IF(OUT!O36="", "", OUT!O36)</f>
        <v>162.57</v>
      </c>
      <c r="R60" s="9" t="str">
        <f>IF(PPG!H36="", "", PPG!H36)</f>
        <v/>
      </c>
      <c r="S60" s="10" t="str">
        <f>IF(PPG!I36="", "", PPG!I36)</f>
        <v/>
      </c>
      <c r="T60" s="9" t="str">
        <f>IF(PPG!J36="", "", PPG!J36)</f>
        <v/>
      </c>
      <c r="U60" s="10" t="str">
        <f>IF(PPG!K36="", "", PPG!K36)</f>
        <v/>
      </c>
      <c r="V60" s="9" t="str">
        <f>IF(PPG!L36="", "", PPG!L36)</f>
        <v/>
      </c>
      <c r="W60" s="10" t="str">
        <f>IF(PPG!M36="", "", PPG!M36)</f>
        <v/>
      </c>
      <c r="X60" s="9" t="str">
        <f>IF(PPG!N36="", "", PPG!N36)</f>
        <v/>
      </c>
      <c r="Y60" s="10" t="str">
        <f>IF(PPG!O36="", "", PPG!O36)</f>
        <v/>
      </c>
      <c r="Z60" s="9" t="str">
        <f>IF(PPG!Q36="", "", PPG!Q36)</f>
        <v/>
      </c>
      <c r="AA60" s="10" t="str">
        <f>IF(PPG!R36="", "", PPG!R36)</f>
        <v/>
      </c>
      <c r="AB60" s="9" t="str">
        <f>IF(PPG!S36="", "", PPG!S36)</f>
        <v/>
      </c>
      <c r="AC60" s="10" t="str">
        <f>IF(PPG!T36="", "", PPG!T36)</f>
        <v/>
      </c>
      <c r="AD60" s="9" t="str">
        <f>IF(PPG!U36="", "", PPG!U36)</f>
        <v/>
      </c>
      <c r="AE60" s="10" t="str">
        <f>IF(PPG!V36="", "", PPG!V36)</f>
        <v/>
      </c>
      <c r="AF60" s="9" t="str">
        <f>IF(PPG!W36="", "", PPG!W36)</f>
        <v/>
      </c>
      <c r="AG60" s="10" t="str">
        <f>IF(PPG!X36="", "", PPG!X36)</f>
        <v/>
      </c>
      <c r="AH60" s="9" t="str">
        <f>IF(PPG!Y36="", "", PPG!Y36)</f>
        <v/>
      </c>
      <c r="AI60" s="10" t="str">
        <f>IF(PPG!Z36="", "", PPG!Z36)</f>
        <v/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IF(OUT!C16="", "", OUT!C16)</f>
        <v>754</v>
      </c>
      <c r="B61" s="19">
        <f>IF(OUT!A16="", "", OUT!A16)</f>
        <v>30571</v>
      </c>
      <c r="C61" s="8" t="str">
        <f>IF(OUT!D16="", "", OUT!D16)</f>
        <v>O</v>
      </c>
      <c r="D61" s="26"/>
      <c r="E61" s="35" t="str">
        <f>IF(OUT!E16="", "", OUT!E16)</f>
        <v>72 TRAY</v>
      </c>
      <c r="F61" s="23" t="str">
        <f>IF(OUT!AE16="NEW", "✷", "")</f>
        <v>✷</v>
      </c>
      <c r="G61" t="str">
        <f>IF(OUT!B16="", "", OUT!B16)</f>
        <v>GRASS   MISCANTHUS SINENSIS ADAGIO (DWARF MAIDEN)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1.452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104.54</v>
      </c>
      <c r="J61" s="35" t="str">
        <f>IF(OUT!F16="", "", OUT!F16)</f>
        <v/>
      </c>
      <c r="K61" s="8">
        <f>IF(OUT!P16="", "", OUT!P16)</f>
        <v>72</v>
      </c>
      <c r="L61" s="8" t="str">
        <f>IF(OUT!AE16="", "", OUT!AE16)</f>
        <v>NEW</v>
      </c>
      <c r="M61" s="8" t="str">
        <f>IF(OUT!AG16="", "", OUT!AG16)</f>
        <v/>
      </c>
      <c r="N61" s="8" t="str">
        <f>IF(OUT!AQ16="", "", OUT!AQ16)</f>
        <v/>
      </c>
      <c r="O61" s="8" t="str">
        <f>IF(OUT!BO16="", "", OUT!BO16)</f>
        <v>T3</v>
      </c>
      <c r="P61" s="9">
        <f>IF(OUT!N16="", "", OUT!N16)</f>
        <v>1.452</v>
      </c>
      <c r="Q61" s="10">
        <f>IF(OUT!O16="", "", OUT!O16)</f>
        <v>104.54</v>
      </c>
      <c r="R61" s="9" t="str">
        <f>IF(PPG!H16="", "", PPG!H16)</f>
        <v/>
      </c>
      <c r="S61" s="10" t="str">
        <f>IF(PPG!I16="", "", PPG!I16)</f>
        <v/>
      </c>
      <c r="T61" s="9" t="str">
        <f>IF(PPG!J16="", "", PPG!J16)</f>
        <v/>
      </c>
      <c r="U61" s="10" t="str">
        <f>IF(PPG!K16="", "", PPG!K16)</f>
        <v/>
      </c>
      <c r="V61" s="9" t="str">
        <f>IF(PPG!L16="", "", PPG!L16)</f>
        <v/>
      </c>
      <c r="W61" s="10" t="str">
        <f>IF(PPG!M16="", "", PPG!M16)</f>
        <v/>
      </c>
      <c r="X61" s="9" t="str">
        <f>IF(PPG!N16="", "", PPG!N16)</f>
        <v/>
      </c>
      <c r="Y61" s="10" t="str">
        <f>IF(PPG!O16="", "", PPG!O16)</f>
        <v/>
      </c>
      <c r="Z61" s="9" t="str">
        <f>IF(PPG!Q16="", "", PPG!Q16)</f>
        <v/>
      </c>
      <c r="AA61" s="10" t="str">
        <f>IF(PPG!R16="", "", PPG!R16)</f>
        <v/>
      </c>
      <c r="AB61" s="9" t="str">
        <f>IF(PPG!S16="", "", PPG!S16)</f>
        <v/>
      </c>
      <c r="AC61" s="10" t="str">
        <f>IF(PPG!T16="", "", PPG!T16)</f>
        <v/>
      </c>
      <c r="AD61" s="9" t="str">
        <f>IF(PPG!U16="", "", PPG!U16)</f>
        <v/>
      </c>
      <c r="AE61" s="10" t="str">
        <f>IF(PPG!V16="", "", PPG!V16)</f>
        <v/>
      </c>
      <c r="AF61" s="9" t="str">
        <f>IF(PPG!W16="", "", PPG!W16)</f>
        <v/>
      </c>
      <c r="AG61" s="10" t="str">
        <f>IF(PPG!X16="", "", PPG!X16)</f>
        <v/>
      </c>
      <c r="AH61" s="9" t="str">
        <f>IF(PPG!Y16="", "", PPG!Y16)</f>
        <v/>
      </c>
      <c r="AI61" s="10" t="str">
        <f>IF(PPG!Z16="", "", PPG!Z16)</f>
        <v/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IF(OUT!C21="", "", OUT!C21)</f>
        <v>754</v>
      </c>
      <c r="B62" s="19">
        <f>IF(OUT!A21="", "", OUT!A21)</f>
        <v>42216</v>
      </c>
      <c r="C62" s="8" t="str">
        <f>IF(OUT!D21="", "", OUT!D21)</f>
        <v>O</v>
      </c>
      <c r="D62" s="26"/>
      <c r="E62" s="35" t="str">
        <f>IF(OUT!E21="", "", OUT!E21)</f>
        <v>72 TRAY</v>
      </c>
      <c r="F62" s="23" t="str">
        <f>IF(OUT!AE21="NEW", "✷", "")</f>
        <v/>
      </c>
      <c r="G62" t="str">
        <f>IF(OUT!B21="", "", OUT!B21)</f>
        <v>GRASS   MUHLENBERGIA CAPILLARIS WHITE CLOUD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1.349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97.12</v>
      </c>
      <c r="J62" s="35" t="str">
        <f>IF(OUT!F21="", "", OUT!F21)</f>
        <v/>
      </c>
      <c r="K62" s="8">
        <f>IF(OUT!P21="", "", OUT!P21)</f>
        <v>72</v>
      </c>
      <c r="L62" s="8" t="str">
        <f>IF(OUT!AE21="", "", OUT!AE21)</f>
        <v/>
      </c>
      <c r="M62" s="8" t="str">
        <f>IF(OUT!AG21="", "", OUT!AG21)</f>
        <v/>
      </c>
      <c r="N62" s="8" t="str">
        <f>IF(OUT!AQ21="", "", OUT!AQ21)</f>
        <v/>
      </c>
      <c r="O62" s="8" t="str">
        <f>IF(OUT!BO21="", "", OUT!BO21)</f>
        <v>T3</v>
      </c>
      <c r="P62" s="9">
        <f>IF(OUT!N21="", "", OUT!N21)</f>
        <v>1.349</v>
      </c>
      <c r="Q62" s="10">
        <f>IF(OUT!O21="", "", OUT!O21)</f>
        <v>97.12</v>
      </c>
      <c r="R62" s="9" t="str">
        <f>IF(PPG!H21="", "", PPG!H21)</f>
        <v/>
      </c>
      <c r="S62" s="10" t="str">
        <f>IF(PPG!I21="", "", PPG!I21)</f>
        <v/>
      </c>
      <c r="T62" s="9" t="str">
        <f>IF(PPG!J21="", "", PPG!J21)</f>
        <v/>
      </c>
      <c r="U62" s="10" t="str">
        <f>IF(PPG!K21="", "", PPG!K21)</f>
        <v/>
      </c>
      <c r="V62" s="9" t="str">
        <f>IF(PPG!L21="", "", PPG!L21)</f>
        <v/>
      </c>
      <c r="W62" s="10" t="str">
        <f>IF(PPG!M21="", "", PPG!M21)</f>
        <v/>
      </c>
      <c r="X62" s="9" t="str">
        <f>IF(PPG!N21="", "", PPG!N21)</f>
        <v/>
      </c>
      <c r="Y62" s="10" t="str">
        <f>IF(PPG!O21="", "", PPG!O21)</f>
        <v/>
      </c>
      <c r="Z62" s="9" t="str">
        <f>IF(PPG!Q21="", "", PPG!Q21)</f>
        <v/>
      </c>
      <c r="AA62" s="10" t="str">
        <f>IF(PPG!R21="", "", PPG!R21)</f>
        <v/>
      </c>
      <c r="AB62" s="9" t="str">
        <f>IF(PPG!S21="", "", PPG!S21)</f>
        <v/>
      </c>
      <c r="AC62" s="10" t="str">
        <f>IF(PPG!T21="", "", PPG!T21)</f>
        <v/>
      </c>
      <c r="AD62" s="9" t="str">
        <f>IF(PPG!U21="", "", PPG!U21)</f>
        <v/>
      </c>
      <c r="AE62" s="10" t="str">
        <f>IF(PPG!V21="", "", PPG!V21)</f>
        <v/>
      </c>
      <c r="AF62" s="9" t="str">
        <f>IF(PPG!W21="", "", PPG!W21)</f>
        <v/>
      </c>
      <c r="AG62" s="10" t="str">
        <f>IF(PPG!X21="", "", PPG!X21)</f>
        <v/>
      </c>
      <c r="AH62" s="9" t="str">
        <f>IF(PPG!Y21="", "", PPG!Y21)</f>
        <v/>
      </c>
      <c r="AI62" s="10" t="str">
        <f>IF(PPG!Z21="", "", PPG!Z21)</f>
        <v/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IF(OUT!C20="", "", OUT!C20)</f>
        <v>754</v>
      </c>
      <c r="B63" s="19">
        <f>IF(OUT!A20="", "", OUT!A20)</f>
        <v>42216</v>
      </c>
      <c r="C63" s="8" t="str">
        <f>IF(OUT!D20="", "", OUT!D20)</f>
        <v>F</v>
      </c>
      <c r="D63" s="26"/>
      <c r="E63" s="35" t="str">
        <f>IF(OUT!E20="", "", OUT!E20)</f>
        <v>144 TRAY</v>
      </c>
      <c r="F63" s="23" t="str">
        <f>IF(OUT!AE20="NEW", "✷", "")</f>
        <v/>
      </c>
      <c r="G63" t="str">
        <f>IF(OUT!B20="", "", OUT!B20)</f>
        <v>GRASS   MUHLENBERGIA CAPILLARIS WHITE CLOUD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1.2150000000000001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174.96</v>
      </c>
      <c r="J63" s="35" t="str">
        <f>IF(OUT!F20="", "", OUT!F20)</f>
        <v/>
      </c>
      <c r="K63" s="8">
        <f>IF(OUT!P20="", "", OUT!P20)</f>
        <v>144</v>
      </c>
      <c r="L63" s="8" t="str">
        <f>IF(OUT!AE20="", "", OUT!AE20)</f>
        <v/>
      </c>
      <c r="M63" s="8" t="str">
        <f>IF(OUT!AG20="", "", OUT!AG20)</f>
        <v/>
      </c>
      <c r="N63" s="8" t="str">
        <f>IF(OUT!AQ20="", "", OUT!AQ20)</f>
        <v/>
      </c>
      <c r="O63" s="8" t="str">
        <f>IF(OUT!BO20="", "", OUT!BO20)</f>
        <v>T3</v>
      </c>
      <c r="P63" s="9">
        <f>IF(OUT!N20="", "", OUT!N20)</f>
        <v>1.2150000000000001</v>
      </c>
      <c r="Q63" s="10">
        <f>IF(OUT!O20="", "", OUT!O20)</f>
        <v>174.96</v>
      </c>
      <c r="R63" s="9" t="str">
        <f>IF(PPG!H20="", "", PPG!H20)</f>
        <v/>
      </c>
      <c r="S63" s="10" t="str">
        <f>IF(PPG!I20="", "", PPG!I20)</f>
        <v/>
      </c>
      <c r="T63" s="9" t="str">
        <f>IF(PPG!J20="", "", PPG!J20)</f>
        <v/>
      </c>
      <c r="U63" s="10" t="str">
        <f>IF(PPG!K20="", "", PPG!K20)</f>
        <v/>
      </c>
      <c r="V63" s="9" t="str">
        <f>IF(PPG!L20="", "", PPG!L20)</f>
        <v/>
      </c>
      <c r="W63" s="10" t="str">
        <f>IF(PPG!M20="", "", PPG!M20)</f>
        <v/>
      </c>
      <c r="X63" s="9" t="str">
        <f>IF(PPG!N20="", "", PPG!N20)</f>
        <v/>
      </c>
      <c r="Y63" s="10" t="str">
        <f>IF(PPG!O20="", "", PPG!O20)</f>
        <v/>
      </c>
      <c r="Z63" s="9" t="str">
        <f>IF(PPG!Q20="", "", PPG!Q20)</f>
        <v/>
      </c>
      <c r="AA63" s="10" t="str">
        <f>IF(PPG!R20="", "", PPG!R20)</f>
        <v/>
      </c>
      <c r="AB63" s="9" t="str">
        <f>IF(PPG!S20="", "", PPG!S20)</f>
        <v/>
      </c>
      <c r="AC63" s="10" t="str">
        <f>IF(PPG!T20="", "", PPG!T20)</f>
        <v/>
      </c>
      <c r="AD63" s="9" t="str">
        <f>IF(PPG!U20="", "", PPG!U20)</f>
        <v/>
      </c>
      <c r="AE63" s="10" t="str">
        <f>IF(PPG!V20="", "", PPG!V20)</f>
        <v/>
      </c>
      <c r="AF63" s="9" t="str">
        <f>IF(PPG!W20="", "", PPG!W20)</f>
        <v/>
      </c>
      <c r="AG63" s="10" t="str">
        <f>IF(PPG!X20="", "", PPG!X20)</f>
        <v/>
      </c>
      <c r="AH63" s="9" t="str">
        <f>IF(PPG!Y20="", "", PPG!Y20)</f>
        <v/>
      </c>
      <c r="AI63" s="10" t="str">
        <f>IF(PPG!Z20="", "", PPG!Z20)</f>
        <v/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IF(OUT!C17="", "", OUT!C17)</f>
        <v>754</v>
      </c>
      <c r="B64" s="19">
        <f>IF(OUT!A17="", "", OUT!A17)</f>
        <v>30594</v>
      </c>
      <c r="C64" s="8" t="str">
        <f>IF(OUT!D17="", "", OUT!D17)</f>
        <v>O</v>
      </c>
      <c r="D64" s="26"/>
      <c r="E64" s="35" t="str">
        <f>IF(OUT!E17="", "", OUT!E17)</f>
        <v>72 TRAY</v>
      </c>
      <c r="F64" s="23" t="str">
        <f>IF(OUT!AE17="NEW", "✷", "")</f>
        <v>✷</v>
      </c>
      <c r="G64" t="str">
        <f>IF(OUT!B17="", "", OUT!B17)</f>
        <v>GRASS   PENNISETUM ALOPECUROIDES HAMELN (DWARF FOUNTAIN)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1.452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104.54</v>
      </c>
      <c r="J64" s="35" t="str">
        <f>IF(OUT!F17="", "", OUT!F17)</f>
        <v/>
      </c>
      <c r="K64" s="8">
        <f>IF(OUT!P17="", "", OUT!P17)</f>
        <v>72</v>
      </c>
      <c r="L64" s="8" t="str">
        <f>IF(OUT!AE17="", "", OUT!AE17)</f>
        <v>NEW</v>
      </c>
      <c r="M64" s="8" t="str">
        <f>IF(OUT!AG17="", "", OUT!AG17)</f>
        <v/>
      </c>
      <c r="N64" s="8" t="str">
        <f>IF(OUT!AQ17="", "", OUT!AQ17)</f>
        <v/>
      </c>
      <c r="O64" s="8" t="str">
        <f>IF(OUT!BO17="", "", OUT!BO17)</f>
        <v>T3</v>
      </c>
      <c r="P64" s="9">
        <f>IF(OUT!N17="", "", OUT!N17)</f>
        <v>1.452</v>
      </c>
      <c r="Q64" s="10">
        <f>IF(OUT!O17="", "", OUT!O17)</f>
        <v>104.54</v>
      </c>
      <c r="R64" s="9" t="str">
        <f>IF(PPG!H17="", "", PPG!H17)</f>
        <v/>
      </c>
      <c r="S64" s="10" t="str">
        <f>IF(PPG!I17="", "", PPG!I17)</f>
        <v/>
      </c>
      <c r="T64" s="9" t="str">
        <f>IF(PPG!J17="", "", PPG!J17)</f>
        <v/>
      </c>
      <c r="U64" s="10" t="str">
        <f>IF(PPG!K17="", "", PPG!K17)</f>
        <v/>
      </c>
      <c r="V64" s="9" t="str">
        <f>IF(PPG!L17="", "", PPG!L17)</f>
        <v/>
      </c>
      <c r="W64" s="10" t="str">
        <f>IF(PPG!M17="", "", PPG!M17)</f>
        <v/>
      </c>
      <c r="X64" s="9" t="str">
        <f>IF(PPG!N17="", "", PPG!N17)</f>
        <v/>
      </c>
      <c r="Y64" s="10" t="str">
        <f>IF(PPG!O17="", "", PPG!O17)</f>
        <v/>
      </c>
      <c r="Z64" s="9" t="str">
        <f>IF(PPG!Q17="", "", PPG!Q17)</f>
        <v/>
      </c>
      <c r="AA64" s="10" t="str">
        <f>IF(PPG!R17="", "", PPG!R17)</f>
        <v/>
      </c>
      <c r="AB64" s="9" t="str">
        <f>IF(PPG!S17="", "", PPG!S17)</f>
        <v/>
      </c>
      <c r="AC64" s="10" t="str">
        <f>IF(PPG!T17="", "", PPG!T17)</f>
        <v/>
      </c>
      <c r="AD64" s="9" t="str">
        <f>IF(PPG!U17="", "", PPG!U17)</f>
        <v/>
      </c>
      <c r="AE64" s="10" t="str">
        <f>IF(PPG!V17="", "", PPG!V17)</f>
        <v/>
      </c>
      <c r="AF64" s="9" t="str">
        <f>IF(PPG!W17="", "", PPG!W17)</f>
        <v/>
      </c>
      <c r="AG64" s="10" t="str">
        <f>IF(PPG!X17="", "", PPG!X17)</f>
        <v/>
      </c>
      <c r="AH64" s="9" t="str">
        <f>IF(PPG!Y17="", "", PPG!Y17)</f>
        <v/>
      </c>
      <c r="AI64" s="10" t="str">
        <f>IF(PPG!Z17="", "", PPG!Z17)</f>
        <v/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IF(OUT!C27="", "", OUT!C27)</f>
        <v>754</v>
      </c>
      <c r="B65" s="19">
        <f>IF(OUT!A27="", "", OUT!A27)</f>
        <v>53108</v>
      </c>
      <c r="C65" s="8" t="str">
        <f>IF(OUT!D27="", "", OUT!D27)</f>
        <v>F</v>
      </c>
      <c r="D65" s="26"/>
      <c r="E65" s="35" t="str">
        <f>IF(OUT!E27="", "", OUT!E27)</f>
        <v>144 TRAY</v>
      </c>
      <c r="F65" s="23" t="str">
        <f>IF(OUT!AE27="NEW", "✷", "")</f>
        <v>✷</v>
      </c>
      <c r="G65" t="str">
        <f>IF(OUT!B27="", "", OUT!B27)</f>
        <v>GRASS   SCHIZACHYRIUM SCOPARIUM THE BLUES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1.286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185.18</v>
      </c>
      <c r="J65" s="35" t="str">
        <f>IF(OUT!F27="", "", OUT!F27)</f>
        <v/>
      </c>
      <c r="K65" s="8">
        <f>IF(OUT!P27="", "", OUT!P27)</f>
        <v>144</v>
      </c>
      <c r="L65" s="8" t="str">
        <f>IF(OUT!AE27="", "", OUT!AE27)</f>
        <v>NEW</v>
      </c>
      <c r="M65" s="8" t="str">
        <f>IF(OUT!AG27="", "", OUT!AG27)</f>
        <v/>
      </c>
      <c r="N65" s="8" t="str">
        <f>IF(OUT!AQ27="", "", OUT!AQ27)</f>
        <v/>
      </c>
      <c r="O65" s="8" t="str">
        <f>IF(OUT!BO27="", "", OUT!BO27)</f>
        <v>T3</v>
      </c>
      <c r="P65" s="9">
        <f>IF(OUT!N27="", "", OUT!N27)</f>
        <v>1.286</v>
      </c>
      <c r="Q65" s="10">
        <f>IF(OUT!O27="", "", OUT!O27)</f>
        <v>185.18</v>
      </c>
      <c r="R65" s="9" t="str">
        <f>IF(PPG!H27="", "", PPG!H27)</f>
        <v/>
      </c>
      <c r="S65" s="10" t="str">
        <f>IF(PPG!I27="", "", PPG!I27)</f>
        <v/>
      </c>
      <c r="T65" s="9" t="str">
        <f>IF(PPG!J27="", "", PPG!J27)</f>
        <v/>
      </c>
      <c r="U65" s="10" t="str">
        <f>IF(PPG!K27="", "", PPG!K27)</f>
        <v/>
      </c>
      <c r="V65" s="9" t="str">
        <f>IF(PPG!L27="", "", PPG!L27)</f>
        <v/>
      </c>
      <c r="W65" s="10" t="str">
        <f>IF(PPG!M27="", "", PPG!M27)</f>
        <v/>
      </c>
      <c r="X65" s="9" t="str">
        <f>IF(PPG!N27="", "", PPG!N27)</f>
        <v/>
      </c>
      <c r="Y65" s="10" t="str">
        <f>IF(PPG!O27="", "", PPG!O27)</f>
        <v/>
      </c>
      <c r="Z65" s="9" t="str">
        <f>IF(PPG!Q27="", "", PPG!Q27)</f>
        <v/>
      </c>
      <c r="AA65" s="10" t="str">
        <f>IF(PPG!R27="", "", PPG!R27)</f>
        <v/>
      </c>
      <c r="AB65" s="9" t="str">
        <f>IF(PPG!S27="", "", PPG!S27)</f>
        <v/>
      </c>
      <c r="AC65" s="10" t="str">
        <f>IF(PPG!T27="", "", PPG!T27)</f>
        <v/>
      </c>
      <c r="AD65" s="9" t="str">
        <f>IF(PPG!U27="", "", PPG!U27)</f>
        <v/>
      </c>
      <c r="AE65" s="10" t="str">
        <f>IF(PPG!V27="", "", PPG!V27)</f>
        <v/>
      </c>
      <c r="AF65" s="9" t="str">
        <f>IF(PPG!W27="", "", PPG!W27)</f>
        <v/>
      </c>
      <c r="AG65" s="10" t="str">
        <f>IF(PPG!X27="", "", PPG!X27)</f>
        <v/>
      </c>
      <c r="AH65" s="9" t="str">
        <f>IF(PPG!Y27="", "", PPG!Y27)</f>
        <v/>
      </c>
      <c r="AI65" s="10" t="str">
        <f>IF(PPG!Z27="", "", PPG!Z27)</f>
        <v/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IF(OUT!C35="", "", OUT!C35)</f>
        <v>754</v>
      </c>
      <c r="B66" s="19">
        <f>IF(OUT!A35="", "", OUT!A35)</f>
        <v>75034</v>
      </c>
      <c r="C66" s="8" t="str">
        <f>IF(OUT!D35="", "", OUT!D35)</f>
        <v>F</v>
      </c>
      <c r="D66" s="26"/>
      <c r="E66" s="35" t="str">
        <f>IF(OUT!E35="", "", OUT!E35)</f>
        <v>144 TRAY</v>
      </c>
      <c r="F66" s="23" t="str">
        <f>IF(OUT!AE35="NEW", "✷", "")</f>
        <v/>
      </c>
      <c r="G66" t="str">
        <f>IF(OUT!B35="", "", OUT!B35)</f>
        <v>GRASS   SPARTINA BAKERI (SAND CORD GRASS)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0.8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115.2</v>
      </c>
      <c r="J66" s="35" t="str">
        <f>IF(OUT!F35="", "", OUT!F35)</f>
        <v/>
      </c>
      <c r="K66" s="8">
        <f>IF(OUT!P35="", "", OUT!P35)</f>
        <v>144</v>
      </c>
      <c r="L66" s="8" t="str">
        <f>IF(OUT!AE35="", "", OUT!AE35)</f>
        <v/>
      </c>
      <c r="M66" s="8" t="str">
        <f>IF(OUT!AG35="", "", OUT!AG35)</f>
        <v/>
      </c>
      <c r="N66" s="8" t="str">
        <f>IF(OUT!AQ35="", "", OUT!AQ35)</f>
        <v/>
      </c>
      <c r="O66" s="8" t="str">
        <f>IF(OUT!BO35="", "", OUT!BO35)</f>
        <v>T3</v>
      </c>
      <c r="P66" s="9">
        <f>IF(OUT!N35="", "", OUT!N35)</f>
        <v>0.8</v>
      </c>
      <c r="Q66" s="10">
        <f>IF(OUT!O35="", "", OUT!O35)</f>
        <v>115.2</v>
      </c>
      <c r="R66" s="9" t="str">
        <f>IF(PPG!H35="", "", PPG!H35)</f>
        <v/>
      </c>
      <c r="S66" s="10" t="str">
        <f>IF(PPG!I35="", "", PPG!I35)</f>
        <v/>
      </c>
      <c r="T66" s="9" t="str">
        <f>IF(PPG!J35="", "", PPG!J35)</f>
        <v/>
      </c>
      <c r="U66" s="10" t="str">
        <f>IF(PPG!K35="", "", PPG!K35)</f>
        <v/>
      </c>
      <c r="V66" s="9" t="str">
        <f>IF(PPG!L35="", "", PPG!L35)</f>
        <v/>
      </c>
      <c r="W66" s="10" t="str">
        <f>IF(PPG!M35="", "", PPG!M35)</f>
        <v/>
      </c>
      <c r="X66" s="9" t="str">
        <f>IF(PPG!N35="", "", PPG!N35)</f>
        <v/>
      </c>
      <c r="Y66" s="10" t="str">
        <f>IF(PPG!O35="", "", PPG!O35)</f>
        <v/>
      </c>
      <c r="Z66" s="9" t="str">
        <f>IF(PPG!Q35="", "", PPG!Q35)</f>
        <v/>
      </c>
      <c r="AA66" s="10" t="str">
        <f>IF(PPG!R35="", "", PPG!R35)</f>
        <v/>
      </c>
      <c r="AB66" s="9" t="str">
        <f>IF(PPG!S35="", "", PPG!S35)</f>
        <v/>
      </c>
      <c r="AC66" s="10" t="str">
        <f>IF(PPG!T35="", "", PPG!T35)</f>
        <v/>
      </c>
      <c r="AD66" s="9" t="str">
        <f>IF(PPG!U35="", "", PPG!U35)</f>
        <v/>
      </c>
      <c r="AE66" s="10" t="str">
        <f>IF(PPG!V35="", "", PPG!V35)</f>
        <v/>
      </c>
      <c r="AF66" s="9" t="str">
        <f>IF(PPG!W35="", "", PPG!W35)</f>
        <v/>
      </c>
      <c r="AG66" s="10" t="str">
        <f>IF(PPG!X35="", "", PPG!X35)</f>
        <v/>
      </c>
      <c r="AH66" s="9" t="str">
        <f>IF(PPG!Y35="", "", PPG!Y35)</f>
        <v/>
      </c>
      <c r="AI66" s="10" t="str">
        <f>IF(PPG!Z35="", "", PPG!Z35)</f>
        <v/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IF(OUT!C44="", "", OUT!C44)</f>
        <v>754</v>
      </c>
      <c r="B67" s="19">
        <f>IF(OUT!A44="", "", OUT!A44)</f>
        <v>83866</v>
      </c>
      <c r="C67" s="8" t="str">
        <f>IF(OUT!D44="", "", OUT!D44)</f>
        <v>O</v>
      </c>
      <c r="D67" s="26"/>
      <c r="E67" s="35" t="str">
        <f>IF(OUT!E44="", "", OUT!E44)</f>
        <v>72 TRAY</v>
      </c>
      <c r="F67" s="23" t="str">
        <f>IF(OUT!AE44="NEW", "✷", "")</f>
        <v/>
      </c>
      <c r="G67" t="str">
        <f>IF(OUT!B44="", "", OUT!B44)</f>
        <v>IRIS NEOMARCIA CAERULEA REGINA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1.726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124.27</v>
      </c>
      <c r="J67" s="35" t="str">
        <f>IF(OUT!F44="", "", OUT!F44)</f>
        <v/>
      </c>
      <c r="K67" s="8">
        <f>IF(OUT!P44="", "", OUT!P44)</f>
        <v>72</v>
      </c>
      <c r="L67" s="8" t="str">
        <f>IF(OUT!AE44="", "", OUT!AE44)</f>
        <v/>
      </c>
      <c r="M67" s="8" t="str">
        <f>IF(OUT!AG44="", "", OUT!AG44)</f>
        <v/>
      </c>
      <c r="N67" s="8" t="str">
        <f>IF(OUT!AQ44="", "", OUT!AQ44)</f>
        <v/>
      </c>
      <c r="O67" s="8" t="str">
        <f>IF(OUT!BO44="", "", OUT!BO44)</f>
        <v>T3</v>
      </c>
      <c r="P67" s="9">
        <f>IF(OUT!N44="", "", OUT!N44)</f>
        <v>1.726</v>
      </c>
      <c r="Q67" s="10">
        <f>IF(OUT!O44="", "", OUT!O44)</f>
        <v>124.27</v>
      </c>
      <c r="R67" s="9" t="str">
        <f>IF(PPG!H44="", "", PPG!H44)</f>
        <v/>
      </c>
      <c r="S67" s="10" t="str">
        <f>IF(PPG!I44="", "", PPG!I44)</f>
        <v/>
      </c>
      <c r="T67" s="9" t="str">
        <f>IF(PPG!J44="", "", PPG!J44)</f>
        <v/>
      </c>
      <c r="U67" s="10" t="str">
        <f>IF(PPG!K44="", "", PPG!K44)</f>
        <v/>
      </c>
      <c r="V67" s="9" t="str">
        <f>IF(PPG!L44="", "", PPG!L44)</f>
        <v/>
      </c>
      <c r="W67" s="10" t="str">
        <f>IF(PPG!M44="", "", PPG!M44)</f>
        <v/>
      </c>
      <c r="X67" s="9" t="str">
        <f>IF(PPG!N44="", "", PPG!N44)</f>
        <v/>
      </c>
      <c r="Y67" s="10" t="str">
        <f>IF(PPG!O44="", "", PPG!O44)</f>
        <v/>
      </c>
      <c r="Z67" s="9" t="str">
        <f>IF(PPG!Q44="", "", PPG!Q44)</f>
        <v/>
      </c>
      <c r="AA67" s="10" t="str">
        <f>IF(PPG!R44="", "", PPG!R44)</f>
        <v/>
      </c>
      <c r="AB67" s="9" t="str">
        <f>IF(PPG!S44="", "", PPG!S44)</f>
        <v/>
      </c>
      <c r="AC67" s="10" t="str">
        <f>IF(PPG!T44="", "", PPG!T44)</f>
        <v/>
      </c>
      <c r="AD67" s="9" t="str">
        <f>IF(PPG!U44="", "", PPG!U44)</f>
        <v/>
      </c>
      <c r="AE67" s="10" t="str">
        <f>IF(PPG!V44="", "", PPG!V44)</f>
        <v/>
      </c>
      <c r="AF67" s="9" t="str">
        <f>IF(PPG!W44="", "", PPG!W44)</f>
        <v/>
      </c>
      <c r="AG67" s="10" t="str">
        <f>IF(PPG!X44="", "", PPG!X44)</f>
        <v/>
      </c>
      <c r="AH67" s="9" t="str">
        <f>IF(PPG!Y44="", "", PPG!Y44)</f>
        <v/>
      </c>
      <c r="AI67" s="10" t="str">
        <f>IF(PPG!Z44="", "", PPG!Z44)</f>
        <v/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IF(OUT!C43="", "", OUT!C43)</f>
        <v>754</v>
      </c>
      <c r="B68" s="19">
        <f>IF(OUT!A43="", "", OUT!A43)</f>
        <v>83823</v>
      </c>
      <c r="C68" s="8" t="str">
        <f>IF(OUT!D43="", "", OUT!D43)</f>
        <v>O</v>
      </c>
      <c r="D68" s="26"/>
      <c r="E68" s="35" t="str">
        <f>IF(OUT!E43="", "", OUT!E43)</f>
        <v>72 TRAY</v>
      </c>
      <c r="F68" s="23" t="str">
        <f>IF(OUT!AE43="NEW", "✷", "")</f>
        <v/>
      </c>
      <c r="G68" t="str">
        <f>IF(OUT!B43="", "", OUT!B43)</f>
        <v>MUSA  BANANA ENSETE MAURELII RED ABYSSINIAN BANANA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2.3319999999999999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167.9</v>
      </c>
      <c r="J68" s="35" t="str">
        <f>IF(OUT!F43="", "", OUT!F43)</f>
        <v/>
      </c>
      <c r="K68" s="8">
        <f>IF(OUT!P43="", "", OUT!P43)</f>
        <v>72</v>
      </c>
      <c r="L68" s="8" t="str">
        <f>IF(OUT!AE43="", "", OUT!AE43)</f>
        <v/>
      </c>
      <c r="M68" s="8" t="str">
        <f>IF(OUT!AG43="", "", OUT!AG43)</f>
        <v/>
      </c>
      <c r="N68" s="8" t="str">
        <f>IF(OUT!AQ43="", "", OUT!AQ43)</f>
        <v/>
      </c>
      <c r="O68" s="8" t="str">
        <f>IF(OUT!BO43="", "", OUT!BO43)</f>
        <v>T3</v>
      </c>
      <c r="P68" s="9">
        <f>IF(OUT!N43="", "", OUT!N43)</f>
        <v>2.3319999999999999</v>
      </c>
      <c r="Q68" s="10">
        <f>IF(OUT!O43="", "", OUT!O43)</f>
        <v>167.9</v>
      </c>
      <c r="R68" s="9" t="str">
        <f>IF(PPG!H43="", "", PPG!H43)</f>
        <v/>
      </c>
      <c r="S68" s="10" t="str">
        <f>IF(PPG!I43="", "", PPG!I43)</f>
        <v/>
      </c>
      <c r="T68" s="9" t="str">
        <f>IF(PPG!J43="", "", PPG!J43)</f>
        <v/>
      </c>
      <c r="U68" s="10" t="str">
        <f>IF(PPG!K43="", "", PPG!K43)</f>
        <v/>
      </c>
      <c r="V68" s="9" t="str">
        <f>IF(PPG!L43="", "", PPG!L43)</f>
        <v/>
      </c>
      <c r="W68" s="10" t="str">
        <f>IF(PPG!M43="", "", PPG!M43)</f>
        <v/>
      </c>
      <c r="X68" s="9" t="str">
        <f>IF(PPG!N43="", "", PPG!N43)</f>
        <v/>
      </c>
      <c r="Y68" s="10" t="str">
        <f>IF(PPG!O43="", "", PPG!O43)</f>
        <v/>
      </c>
      <c r="Z68" s="9" t="str">
        <f>IF(PPG!Q43="", "", PPG!Q43)</f>
        <v/>
      </c>
      <c r="AA68" s="10" t="str">
        <f>IF(PPG!R43="", "", PPG!R43)</f>
        <v/>
      </c>
      <c r="AB68" s="9" t="str">
        <f>IF(PPG!S43="", "", PPG!S43)</f>
        <v/>
      </c>
      <c r="AC68" s="10" t="str">
        <f>IF(PPG!T43="", "", PPG!T43)</f>
        <v/>
      </c>
      <c r="AD68" s="9" t="str">
        <f>IF(PPG!U43="", "", PPG!U43)</f>
        <v/>
      </c>
      <c r="AE68" s="10" t="str">
        <f>IF(PPG!V43="", "", PPG!V43)</f>
        <v/>
      </c>
      <c r="AF68" s="9" t="str">
        <f>IF(PPG!W43="", "", PPG!W43)</f>
        <v/>
      </c>
      <c r="AG68" s="10" t="str">
        <f>IF(PPG!X43="", "", PPG!X43)</f>
        <v/>
      </c>
      <c r="AH68" s="9" t="str">
        <f>IF(PPG!Y43="", "", PPG!Y43)</f>
        <v/>
      </c>
      <c r="AI68" s="10" t="str">
        <f>IF(PPG!Z43="", "", PPG!Z43)</f>
        <v/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IF(OUT!C3="", "", OUT!C3)</f>
        <v>754</v>
      </c>
      <c r="B69" s="19">
        <f>IF(OUT!A3="", "", OUT!A3)</f>
        <v>12167</v>
      </c>
      <c r="C69" s="8" t="str">
        <f>IF(OUT!D3="", "", OUT!D3)</f>
        <v>O</v>
      </c>
      <c r="D69" s="26"/>
      <c r="E69" s="35" t="str">
        <f>IF(OUT!E3="", "", OUT!E3)</f>
        <v>72 TRAY</v>
      </c>
      <c r="F69" s="23" t="str">
        <f>IF(OUT!AE3="NEW", "✷", "")</f>
        <v/>
      </c>
      <c r="G69" t="str">
        <f>IF(OUT!B3="", "", OUT!B3)</f>
        <v>PEPEROMIA ARGYREIA WATERMELON (SANDIA)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0.98299999999999998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70.77</v>
      </c>
      <c r="J69" s="35" t="str">
        <f>IF(OUT!F3="", "", OUT!F3)</f>
        <v/>
      </c>
      <c r="K69" s="8">
        <f>IF(OUT!P3="", "", OUT!P3)</f>
        <v>72</v>
      </c>
      <c r="L69" s="8" t="str">
        <f>IF(OUT!AE3="", "", OUT!AE3)</f>
        <v/>
      </c>
      <c r="M69" s="8" t="str">
        <f>IF(OUT!AG3="", "", OUT!AG3)</f>
        <v/>
      </c>
      <c r="N69" s="8" t="str">
        <f>IF(OUT!AQ3="", "", OUT!AQ3)</f>
        <v/>
      </c>
      <c r="O69" s="8" t="str">
        <f>IF(OUT!BO3="", "", OUT!BO3)</f>
        <v>T3</v>
      </c>
      <c r="P69" s="9">
        <f>IF(OUT!N3="", "", OUT!N3)</f>
        <v>0.98299999999999998</v>
      </c>
      <c r="Q69" s="10">
        <f>IF(OUT!O3="", "", OUT!O3)</f>
        <v>70.77</v>
      </c>
      <c r="R69" s="9" t="str">
        <f>IF(PPG!H3="", "", PPG!H3)</f>
        <v/>
      </c>
      <c r="S69" s="10" t="str">
        <f>IF(PPG!I3="", "", PPG!I3)</f>
        <v/>
      </c>
      <c r="T69" s="9" t="str">
        <f>IF(PPG!J3="", "", PPG!J3)</f>
        <v/>
      </c>
      <c r="U69" s="10" t="str">
        <f>IF(PPG!K3="", "", PPG!K3)</f>
        <v/>
      </c>
      <c r="V69" s="9" t="str">
        <f>IF(PPG!L3="", "", PPG!L3)</f>
        <v/>
      </c>
      <c r="W69" s="10" t="str">
        <f>IF(PPG!M3="", "", PPG!M3)</f>
        <v/>
      </c>
      <c r="X69" s="9" t="str">
        <f>IF(PPG!N3="", "", PPG!N3)</f>
        <v/>
      </c>
      <c r="Y69" s="10" t="str">
        <f>IF(PPG!O3="", "", PPG!O3)</f>
        <v/>
      </c>
      <c r="Z69" s="9" t="str">
        <f>IF(PPG!Q3="", "", PPG!Q3)</f>
        <v/>
      </c>
      <c r="AA69" s="10" t="str">
        <f>IF(PPG!R3="", "", PPG!R3)</f>
        <v/>
      </c>
      <c r="AB69" s="9" t="str">
        <f>IF(PPG!S3="", "", PPG!S3)</f>
        <v/>
      </c>
      <c r="AC69" s="10" t="str">
        <f>IF(PPG!T3="", "", PPG!T3)</f>
        <v/>
      </c>
      <c r="AD69" s="9" t="str">
        <f>IF(PPG!U3="", "", PPG!U3)</f>
        <v/>
      </c>
      <c r="AE69" s="10" t="str">
        <f>IF(PPG!V3="", "", PPG!V3)</f>
        <v/>
      </c>
      <c r="AF69" s="9" t="str">
        <f>IF(PPG!W3="", "", PPG!W3)</f>
        <v/>
      </c>
      <c r="AG69" s="10" t="str">
        <f>IF(PPG!X3="", "", PPG!X3)</f>
        <v/>
      </c>
      <c r="AH69" s="9" t="str">
        <f>IF(PPG!Y3="", "", PPG!Y3)</f>
        <v/>
      </c>
      <c r="AI69" s="10" t="str">
        <f>IF(PPG!Z3="", "", PPG!Z3)</f>
        <v/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IF(OUT!C2="", "", OUT!C2)</f>
        <v>754</v>
      </c>
      <c r="B70" s="19">
        <f>IF(OUT!A2="", "", OUT!A2)</f>
        <v>11674</v>
      </c>
      <c r="C70" s="8" t="str">
        <f>IF(OUT!D2="", "", OUT!D2)</f>
        <v>O</v>
      </c>
      <c r="D70" s="26"/>
      <c r="E70" s="35" t="str">
        <f>IF(OUT!E2="", "", OUT!E2)</f>
        <v>72 TRAY</v>
      </c>
      <c r="F70" s="23" t="str">
        <f>IF(OUT!AE2="NEW", "✷", "")</f>
        <v/>
      </c>
      <c r="G70" t="str">
        <f>IF(OUT!B2="", "", OUT!B2)</f>
        <v>PEPEROMIA CLUSIFOLIA GINNY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0.98299999999999998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70.77</v>
      </c>
      <c r="J70" s="35" t="str">
        <f>IF(OUT!F2="", "", OUT!F2)</f>
        <v/>
      </c>
      <c r="K70" s="8">
        <f>IF(OUT!P2="", "", OUT!P2)</f>
        <v>72</v>
      </c>
      <c r="L70" s="8" t="str">
        <f>IF(OUT!AE2="", "", OUT!AE2)</f>
        <v/>
      </c>
      <c r="M70" s="8" t="str">
        <f>IF(OUT!AG2="", "", OUT!AG2)</f>
        <v/>
      </c>
      <c r="N70" s="8" t="str">
        <f>IF(OUT!AQ2="", "", OUT!AQ2)</f>
        <v/>
      </c>
      <c r="O70" s="8" t="str">
        <f>IF(OUT!BO2="", "", OUT!BO2)</f>
        <v>T3</v>
      </c>
      <c r="P70" s="9">
        <f>IF(OUT!N2="", "", OUT!N2)</f>
        <v>0.98299999999999998</v>
      </c>
      <c r="Q70" s="10">
        <f>IF(OUT!O2="", "", OUT!O2)</f>
        <v>70.77</v>
      </c>
      <c r="R70" s="9" t="str">
        <f>IF(PPG!H2="", "", PPG!H2)</f>
        <v/>
      </c>
      <c r="S70" s="10" t="str">
        <f>IF(PPG!I2="", "", PPG!I2)</f>
        <v/>
      </c>
      <c r="T70" s="9" t="str">
        <f>IF(PPG!J2="", "", PPG!J2)</f>
        <v/>
      </c>
      <c r="U70" s="10" t="str">
        <f>IF(PPG!K2="", "", PPG!K2)</f>
        <v/>
      </c>
      <c r="V70" s="9" t="str">
        <f>IF(PPG!L2="", "", PPG!L2)</f>
        <v/>
      </c>
      <c r="W70" s="10" t="str">
        <f>IF(PPG!M2="", "", PPG!M2)</f>
        <v/>
      </c>
      <c r="X70" s="9" t="str">
        <f>IF(PPG!N2="", "", PPG!N2)</f>
        <v/>
      </c>
      <c r="Y70" s="10" t="str">
        <f>IF(PPG!O2="", "", PPG!O2)</f>
        <v/>
      </c>
      <c r="Z70" s="9" t="str">
        <f>IF(PPG!Q2="", "", PPG!Q2)</f>
        <v/>
      </c>
      <c r="AA70" s="10" t="str">
        <f>IF(PPG!R2="", "", PPG!R2)</f>
        <v/>
      </c>
      <c r="AB70" s="9" t="str">
        <f>IF(PPG!S2="", "", PPG!S2)</f>
        <v/>
      </c>
      <c r="AC70" s="10" t="str">
        <f>IF(PPG!T2="", "", PPG!T2)</f>
        <v/>
      </c>
      <c r="AD70" s="9" t="str">
        <f>IF(PPG!U2="", "", PPG!U2)</f>
        <v/>
      </c>
      <c r="AE70" s="10" t="str">
        <f>IF(PPG!V2="", "", PPG!V2)</f>
        <v/>
      </c>
      <c r="AF70" s="9" t="str">
        <f>IF(PPG!W2="", "", PPG!W2)</f>
        <v/>
      </c>
      <c r="AG70" s="10" t="str">
        <f>IF(PPG!X2="", "", PPG!X2)</f>
        <v/>
      </c>
      <c r="AH70" s="9" t="str">
        <f>IF(PPG!Y2="", "", PPG!Y2)</f>
        <v/>
      </c>
      <c r="AI70" s="10" t="str">
        <f>IF(PPG!Z2="", "", PPG!Z2)</f>
        <v/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IF(OUT!C6="", "", OUT!C6)</f>
        <v>754</v>
      </c>
      <c r="B71" s="19">
        <f>IF(OUT!A6="", "", OUT!A6)</f>
        <v>12471</v>
      </c>
      <c r="C71" s="8" t="str">
        <f>IF(OUT!D6="", "", OUT!D6)</f>
        <v>O</v>
      </c>
      <c r="D71" s="26"/>
      <c r="E71" s="35" t="str">
        <f>IF(OUT!E6="", "", OUT!E6)</f>
        <v>72 TRAY</v>
      </c>
      <c r="F71" s="23" t="str">
        <f>IF(OUT!AE6="NEW", "✷", "")</f>
        <v/>
      </c>
      <c r="G71" t="str">
        <f>IF(OUT!B6="", "", OUT!B6)</f>
        <v>PEPEROMIA CLUSIFOLIA RED EDGE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0.98299999999999998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70.77</v>
      </c>
      <c r="J71" s="35" t="str">
        <f>IF(OUT!F6="", "", OUT!F6)</f>
        <v/>
      </c>
      <c r="K71" s="8">
        <f>IF(OUT!P6="", "", OUT!P6)</f>
        <v>72</v>
      </c>
      <c r="L71" s="8" t="str">
        <f>IF(OUT!AE6="", "", OUT!AE6)</f>
        <v/>
      </c>
      <c r="M71" s="8" t="str">
        <f>IF(OUT!AG6="", "", OUT!AG6)</f>
        <v/>
      </c>
      <c r="N71" s="8" t="str">
        <f>IF(OUT!AQ6="", "", OUT!AQ6)</f>
        <v/>
      </c>
      <c r="O71" s="8" t="str">
        <f>IF(OUT!BO6="", "", OUT!BO6)</f>
        <v>T3</v>
      </c>
      <c r="P71" s="9">
        <f>IF(OUT!N6="", "", OUT!N6)</f>
        <v>0.98299999999999998</v>
      </c>
      <c r="Q71" s="10">
        <f>IF(OUT!O6="", "", OUT!O6)</f>
        <v>70.77</v>
      </c>
      <c r="R71" s="9" t="str">
        <f>IF(PPG!H6="", "", PPG!H6)</f>
        <v/>
      </c>
      <c r="S71" s="10" t="str">
        <f>IF(PPG!I6="", "", PPG!I6)</f>
        <v/>
      </c>
      <c r="T71" s="9" t="str">
        <f>IF(PPG!J6="", "", PPG!J6)</f>
        <v/>
      </c>
      <c r="U71" s="10" t="str">
        <f>IF(PPG!K6="", "", PPG!K6)</f>
        <v/>
      </c>
      <c r="V71" s="9" t="str">
        <f>IF(PPG!L6="", "", PPG!L6)</f>
        <v/>
      </c>
      <c r="W71" s="10" t="str">
        <f>IF(PPG!M6="", "", PPG!M6)</f>
        <v/>
      </c>
      <c r="X71" s="9" t="str">
        <f>IF(PPG!N6="", "", PPG!N6)</f>
        <v/>
      </c>
      <c r="Y71" s="10" t="str">
        <f>IF(PPG!O6="", "", PPG!O6)</f>
        <v/>
      </c>
      <c r="Z71" s="9" t="str">
        <f>IF(PPG!Q6="", "", PPG!Q6)</f>
        <v/>
      </c>
      <c r="AA71" s="10" t="str">
        <f>IF(PPG!R6="", "", PPG!R6)</f>
        <v/>
      </c>
      <c r="AB71" s="9" t="str">
        <f>IF(PPG!S6="", "", PPG!S6)</f>
        <v/>
      </c>
      <c r="AC71" s="10" t="str">
        <f>IF(PPG!T6="", "", PPG!T6)</f>
        <v/>
      </c>
      <c r="AD71" s="9" t="str">
        <f>IF(PPG!U6="", "", PPG!U6)</f>
        <v/>
      </c>
      <c r="AE71" s="10" t="str">
        <f>IF(PPG!V6="", "", PPG!V6)</f>
        <v/>
      </c>
      <c r="AF71" s="9" t="str">
        <f>IF(PPG!W6="", "", PPG!W6)</f>
        <v/>
      </c>
      <c r="AG71" s="10" t="str">
        <f>IF(PPG!X6="", "", PPG!X6)</f>
        <v/>
      </c>
      <c r="AH71" s="9" t="str">
        <f>IF(PPG!Y6="", "", PPG!Y6)</f>
        <v/>
      </c>
      <c r="AI71" s="10" t="str">
        <f>IF(PPG!Z6="", "", PPG!Z6)</f>
        <v/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IF(OUT!C75="", "", OUT!C75)</f>
        <v>754</v>
      </c>
      <c r="B72" s="19">
        <f>IF(OUT!A75="", "", OUT!A75)</f>
        <v>96758</v>
      </c>
      <c r="C72" s="8" t="str">
        <f>IF(OUT!D75="", "", OUT!D75)</f>
        <v>O</v>
      </c>
      <c r="D72" s="26"/>
      <c r="E72" s="35" t="str">
        <f>IF(OUT!E75="", "", OUT!E75)</f>
        <v>72 TRAY</v>
      </c>
      <c r="F72" s="23" t="str">
        <f>IF(OUT!AE75="NEW", "✷", "")</f>
        <v/>
      </c>
      <c r="G72" t="str">
        <f>IF(OUT!B75="", "", OUT!B75)</f>
        <v>PEPEROMIA ECUADOR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0.98299999999999998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70.77</v>
      </c>
      <c r="J72" s="35" t="str">
        <f>IF(OUT!F75="", "", OUT!F75)</f>
        <v/>
      </c>
      <c r="K72" s="8">
        <f>IF(OUT!P75="", "", OUT!P75)</f>
        <v>72</v>
      </c>
      <c r="L72" s="8" t="str">
        <f>IF(OUT!AE75="", "", OUT!AE75)</f>
        <v/>
      </c>
      <c r="M72" s="8" t="str">
        <f>IF(OUT!AG75="", "", OUT!AG75)</f>
        <v/>
      </c>
      <c r="N72" s="8" t="str">
        <f>IF(OUT!AQ75="", "", OUT!AQ75)</f>
        <v/>
      </c>
      <c r="O72" s="8" t="str">
        <f>IF(OUT!BO75="", "", OUT!BO75)</f>
        <v>T3</v>
      </c>
      <c r="P72" s="9">
        <f>IF(OUT!N75="", "", OUT!N75)</f>
        <v>0.98299999999999998</v>
      </c>
      <c r="Q72" s="10">
        <f>IF(OUT!O75="", "", OUT!O75)</f>
        <v>70.77</v>
      </c>
      <c r="R72" s="9" t="str">
        <f>IF(PPG!H75="", "", PPG!H75)</f>
        <v/>
      </c>
      <c r="S72" s="10" t="str">
        <f>IF(PPG!I75="", "", PPG!I75)</f>
        <v/>
      </c>
      <c r="T72" s="9" t="str">
        <f>IF(PPG!J75="", "", PPG!J75)</f>
        <v/>
      </c>
      <c r="U72" s="10" t="str">
        <f>IF(PPG!K75="", "", PPG!K75)</f>
        <v/>
      </c>
      <c r="V72" s="9" t="str">
        <f>IF(PPG!L75="", "", PPG!L75)</f>
        <v/>
      </c>
      <c r="W72" s="10" t="str">
        <f>IF(PPG!M75="", "", PPG!M75)</f>
        <v/>
      </c>
      <c r="X72" s="9" t="str">
        <f>IF(PPG!N75="", "", PPG!N75)</f>
        <v/>
      </c>
      <c r="Y72" s="10" t="str">
        <f>IF(PPG!O75="", "", PPG!O75)</f>
        <v/>
      </c>
      <c r="Z72" s="9" t="str">
        <f>IF(PPG!Q75="", "", PPG!Q75)</f>
        <v/>
      </c>
      <c r="AA72" s="10" t="str">
        <f>IF(PPG!R75="", "", PPG!R75)</f>
        <v/>
      </c>
      <c r="AB72" s="9" t="str">
        <f>IF(PPG!S75="", "", PPG!S75)</f>
        <v/>
      </c>
      <c r="AC72" s="10" t="str">
        <f>IF(PPG!T75="", "", PPG!T75)</f>
        <v/>
      </c>
      <c r="AD72" s="9" t="str">
        <f>IF(PPG!U75="", "", PPG!U75)</f>
        <v/>
      </c>
      <c r="AE72" s="10" t="str">
        <f>IF(PPG!V75="", "", PPG!V75)</f>
        <v/>
      </c>
      <c r="AF72" s="9" t="str">
        <f>IF(PPG!W75="", "", PPG!W75)</f>
        <v/>
      </c>
      <c r="AG72" s="10" t="str">
        <f>IF(PPG!X75="", "", PPG!X75)</f>
        <v/>
      </c>
      <c r="AH72" s="9" t="str">
        <f>IF(PPG!Y75="", "", PPG!Y75)</f>
        <v/>
      </c>
      <c r="AI72" s="10" t="str">
        <f>IF(PPG!Z75="", "", PPG!Z75)</f>
        <v/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IF(OUT!C77="", "", OUT!C77)</f>
        <v>754</v>
      </c>
      <c r="B73" s="19">
        <f>IF(OUT!A77="", "", OUT!A77)</f>
        <v>96767</v>
      </c>
      <c r="C73" s="8" t="str">
        <f>IF(OUT!D77="", "", OUT!D77)</f>
        <v>O</v>
      </c>
      <c r="D73" s="26"/>
      <c r="E73" s="35" t="str">
        <f>IF(OUT!E77="", "", OUT!E77)</f>
        <v>72 TRAY</v>
      </c>
      <c r="F73" s="23" t="str">
        <f>IF(OUT!AE77="NEW", "✷", "")</f>
        <v/>
      </c>
      <c r="G73" t="str">
        <f>IF(OUT!B77="", "", OUT!B77)</f>
        <v>PEPEROMIA RAINDROP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1.018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73.290000000000006</v>
      </c>
      <c r="J73" s="35" t="str">
        <f>IF(OUT!F77="", "", OUT!F77)</f>
        <v/>
      </c>
      <c r="K73" s="8">
        <f>IF(OUT!P77="", "", OUT!P77)</f>
        <v>72</v>
      </c>
      <c r="L73" s="8" t="str">
        <f>IF(OUT!AE77="", "", OUT!AE77)</f>
        <v/>
      </c>
      <c r="M73" s="8" t="str">
        <f>IF(OUT!AG77="", "", OUT!AG77)</f>
        <v/>
      </c>
      <c r="N73" s="8" t="str">
        <f>IF(OUT!AQ77="", "", OUT!AQ77)</f>
        <v/>
      </c>
      <c r="O73" s="8" t="str">
        <f>IF(OUT!BO77="", "", OUT!BO77)</f>
        <v>T3</v>
      </c>
      <c r="P73" s="9">
        <f>IF(OUT!N77="", "", OUT!N77)</f>
        <v>1.018</v>
      </c>
      <c r="Q73" s="10">
        <f>IF(OUT!O77="", "", OUT!O77)</f>
        <v>73.290000000000006</v>
      </c>
      <c r="R73" s="9" t="str">
        <f>IF(PPG!H77="", "", PPG!H77)</f>
        <v/>
      </c>
      <c r="S73" s="10" t="str">
        <f>IF(PPG!I77="", "", PPG!I77)</f>
        <v/>
      </c>
      <c r="T73" s="9" t="str">
        <f>IF(PPG!J77="", "", PPG!J77)</f>
        <v/>
      </c>
      <c r="U73" s="10" t="str">
        <f>IF(PPG!K77="", "", PPG!K77)</f>
        <v/>
      </c>
      <c r="V73" s="9" t="str">
        <f>IF(PPG!L77="", "", PPG!L77)</f>
        <v/>
      </c>
      <c r="W73" s="10" t="str">
        <f>IF(PPG!M77="", "", PPG!M77)</f>
        <v/>
      </c>
      <c r="X73" s="9" t="str">
        <f>IF(PPG!N77="", "", PPG!N77)</f>
        <v/>
      </c>
      <c r="Y73" s="10" t="str">
        <f>IF(PPG!O77="", "", PPG!O77)</f>
        <v/>
      </c>
      <c r="Z73" s="9" t="str">
        <f>IF(PPG!Q77="", "", PPG!Q77)</f>
        <v/>
      </c>
      <c r="AA73" s="10" t="str">
        <f>IF(PPG!R77="", "", PPG!R77)</f>
        <v/>
      </c>
      <c r="AB73" s="9" t="str">
        <f>IF(PPG!S77="", "", PPG!S77)</f>
        <v/>
      </c>
      <c r="AC73" s="10" t="str">
        <f>IF(PPG!T77="", "", PPG!T77)</f>
        <v/>
      </c>
      <c r="AD73" s="9" t="str">
        <f>IF(PPG!U77="", "", PPG!U77)</f>
        <v/>
      </c>
      <c r="AE73" s="10" t="str">
        <f>IF(PPG!V77="", "", PPG!V77)</f>
        <v/>
      </c>
      <c r="AF73" s="9" t="str">
        <f>IF(PPG!W77="", "", PPG!W77)</f>
        <v/>
      </c>
      <c r="AG73" s="10" t="str">
        <f>IF(PPG!X77="", "", PPG!X77)</f>
        <v/>
      </c>
      <c r="AH73" s="9" t="str">
        <f>IF(PPG!Y77="", "", PPG!Y77)</f>
        <v/>
      </c>
      <c r="AI73" s="10" t="str">
        <f>IF(PPG!Z77="", "", PPG!Z77)</f>
        <v/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IF(OUT!C1="", "", OUT!C1)</f>
        <v>754</v>
      </c>
      <c r="B74" s="19">
        <f>IF(OUT!A1="", "", OUT!A1)</f>
        <v>11022</v>
      </c>
      <c r="C74" s="8" t="str">
        <f>IF(OUT!D1="", "", OUT!D1)</f>
        <v>O</v>
      </c>
      <c r="D74" s="26"/>
      <c r="E74" s="35" t="str">
        <f>IF(OUT!E1="", "", OUT!E1)</f>
        <v>72 TRAY</v>
      </c>
      <c r="F74" s="23" t="str">
        <f>IF(OUT!AE1="NEW", "✷", "")</f>
        <v/>
      </c>
      <c r="G74" s="27" t="str">
        <f>IF(OUT!B1="", "", OUT!B1)</f>
        <v>PEPEROMIA STRING OF TURTLES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1.1890000000000001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85.6</v>
      </c>
      <c r="J74" s="35" t="str">
        <f>IF(OUT!F1="", "", OUT!F1)</f>
        <v/>
      </c>
      <c r="K74" s="8">
        <f>IF(OUT!P1="", "", OUT!P1)</f>
        <v>72</v>
      </c>
      <c r="L74" s="8" t="str">
        <f>IF(OUT!AE1="", "", OUT!AE1)</f>
        <v/>
      </c>
      <c r="M74" s="8" t="str">
        <f>IF(OUT!AG1="", "", OUT!AG1)</f>
        <v/>
      </c>
      <c r="N74" s="8" t="str">
        <f>IF(OUT!AQ1="", "", OUT!AQ1)</f>
        <v/>
      </c>
      <c r="O74" s="8" t="str">
        <f>IF(OUT!BO1="", "", OUT!BO1)</f>
        <v>T3</v>
      </c>
      <c r="P74" s="9">
        <f>IF(OUT!N1="", "", OUT!N1)</f>
        <v>1.1890000000000001</v>
      </c>
      <c r="Q74" s="10">
        <f>IF(OUT!O1="", "", OUT!O1)</f>
        <v>85.6</v>
      </c>
      <c r="R74" s="9" t="str">
        <f>IF(PPG!H1="", "", PPG!H1)</f>
        <v/>
      </c>
      <c r="S74" s="10" t="str">
        <f>IF(PPG!I1="", "", PPG!I1)</f>
        <v/>
      </c>
      <c r="T74" s="9" t="str">
        <f>IF(PPG!J1="", "", PPG!J1)</f>
        <v/>
      </c>
      <c r="U74" s="10" t="str">
        <f>IF(PPG!K1="", "", PPG!K1)</f>
        <v/>
      </c>
      <c r="V74" s="9" t="str">
        <f>IF(PPG!L1="", "", PPG!L1)</f>
        <v/>
      </c>
      <c r="W74" s="10" t="str">
        <f>IF(PPG!M1="", "", PPG!M1)</f>
        <v/>
      </c>
      <c r="X74" s="9" t="str">
        <f>IF(PPG!N1="", "", PPG!N1)</f>
        <v/>
      </c>
      <c r="Y74" s="10" t="str">
        <f>IF(PPG!O1="", "", PPG!O1)</f>
        <v/>
      </c>
      <c r="Z74" s="9" t="str">
        <f>IF(PPG!Q1="", "", PPG!Q1)</f>
        <v/>
      </c>
      <c r="AA74" s="10" t="str">
        <f>IF(PPG!R1="", "", PPG!R1)</f>
        <v/>
      </c>
      <c r="AB74" s="9" t="str">
        <f>IF(PPG!S1="", "", PPG!S1)</f>
        <v/>
      </c>
      <c r="AC74" s="10" t="str">
        <f>IF(PPG!T1="", "", PPG!T1)</f>
        <v/>
      </c>
      <c r="AD74" s="9" t="str">
        <f>IF(PPG!U1="", "", PPG!U1)</f>
        <v/>
      </c>
      <c r="AE74" s="10" t="str">
        <f>IF(PPG!V1="", "", PPG!V1)</f>
        <v/>
      </c>
      <c r="AF74" s="9" t="str">
        <f>IF(PPG!W1="", "", PPG!W1)</f>
        <v/>
      </c>
      <c r="AG74" s="10" t="str">
        <f>IF(PPG!X1="", "", PPG!X1)</f>
        <v/>
      </c>
      <c r="AH74" s="9" t="str">
        <f>IF(PPG!Y1="", "", PPG!Y1)</f>
        <v/>
      </c>
      <c r="AI74" s="10" t="str">
        <f>IF(PPG!Z1="", "", PPG!Z1)</f>
        <v/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IF(OUT!C7="", "", OUT!C7)</f>
        <v>754</v>
      </c>
      <c r="B75" s="19">
        <f>IF(OUT!A7="", "", OUT!A7)</f>
        <v>12473</v>
      </c>
      <c r="C75" s="8" t="str">
        <f>IF(OUT!D7="", "", OUT!D7)</f>
        <v>O</v>
      </c>
      <c r="D75" s="26"/>
      <c r="E75" s="35" t="str">
        <f>IF(OUT!E7="", "", OUT!E7)</f>
        <v>72 TRAY</v>
      </c>
      <c r="F75" s="23" t="str">
        <f>IF(OUT!AE7="NEW", "✷", "")</f>
        <v/>
      </c>
      <c r="G75" t="str">
        <f>IF(OUT!B7="", "", OUT!B7)</f>
        <v>SARRACENIA SCARLET BELLE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2.298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165.45</v>
      </c>
      <c r="J75" s="35" t="str">
        <f>IF(OUT!F7="", "", OUT!F7)</f>
        <v/>
      </c>
      <c r="K75" s="8">
        <f>IF(OUT!P7="", "", OUT!P7)</f>
        <v>72</v>
      </c>
      <c r="L75" s="8" t="str">
        <f>IF(OUT!AE7="", "", OUT!AE7)</f>
        <v/>
      </c>
      <c r="M75" s="8" t="str">
        <f>IF(OUT!AG7="", "", OUT!AG7)</f>
        <v/>
      </c>
      <c r="N75" s="8" t="str">
        <f>IF(OUT!AQ7="", "", OUT!AQ7)</f>
        <v/>
      </c>
      <c r="O75" s="8" t="str">
        <f>IF(OUT!BO7="", "", OUT!BO7)</f>
        <v>T3</v>
      </c>
      <c r="P75" s="9">
        <f>IF(OUT!N7="", "", OUT!N7)</f>
        <v>2.298</v>
      </c>
      <c r="Q75" s="10">
        <f>IF(OUT!O7="", "", OUT!O7)</f>
        <v>165.45</v>
      </c>
      <c r="R75" s="9" t="str">
        <f>IF(PPG!H7="", "", PPG!H7)</f>
        <v/>
      </c>
      <c r="S75" s="10" t="str">
        <f>IF(PPG!I7="", "", PPG!I7)</f>
        <v/>
      </c>
      <c r="T75" s="9" t="str">
        <f>IF(PPG!J7="", "", PPG!J7)</f>
        <v/>
      </c>
      <c r="U75" s="10" t="str">
        <f>IF(PPG!K7="", "", PPG!K7)</f>
        <v/>
      </c>
      <c r="V75" s="9" t="str">
        <f>IF(PPG!L7="", "", PPG!L7)</f>
        <v/>
      </c>
      <c r="W75" s="10" t="str">
        <f>IF(PPG!M7="", "", PPG!M7)</f>
        <v/>
      </c>
      <c r="X75" s="9" t="str">
        <f>IF(PPG!N7="", "", PPG!N7)</f>
        <v/>
      </c>
      <c r="Y75" s="10" t="str">
        <f>IF(PPG!O7="", "", PPG!O7)</f>
        <v/>
      </c>
      <c r="Z75" s="9" t="str">
        <f>IF(PPG!Q7="", "", PPG!Q7)</f>
        <v/>
      </c>
      <c r="AA75" s="10" t="str">
        <f>IF(PPG!R7="", "", PPG!R7)</f>
        <v/>
      </c>
      <c r="AB75" s="9" t="str">
        <f>IF(PPG!S7="", "", PPG!S7)</f>
        <v/>
      </c>
      <c r="AC75" s="10" t="str">
        <f>IF(PPG!T7="", "", PPG!T7)</f>
        <v/>
      </c>
      <c r="AD75" s="9" t="str">
        <f>IF(PPG!U7="", "", PPG!U7)</f>
        <v/>
      </c>
      <c r="AE75" s="10" t="str">
        <f>IF(PPG!V7="", "", PPG!V7)</f>
        <v/>
      </c>
      <c r="AF75" s="9" t="str">
        <f>IF(PPG!W7="", "", PPG!W7)</f>
        <v/>
      </c>
      <c r="AG75" s="10" t="str">
        <f>IF(PPG!X7="", "", PPG!X7)</f>
        <v/>
      </c>
      <c r="AH75" s="9" t="str">
        <f>IF(PPG!Y7="", "", PPG!Y7)</f>
        <v/>
      </c>
      <c r="AI75" s="10" t="str">
        <f>IF(PPG!Z7="", "", PPG!Z7)</f>
        <v/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IF(OUT!C45="", "", OUT!C45)</f>
        <v>754</v>
      </c>
      <c r="B76" s="19">
        <f>IF(OUT!A45="", "", OUT!A45)</f>
        <v>83916</v>
      </c>
      <c r="C76" s="8" t="str">
        <f>IF(OUT!D45="", "", OUT!D45)</f>
        <v>O</v>
      </c>
      <c r="D76" s="26"/>
      <c r="E76" s="35" t="str">
        <f>IF(OUT!E45="", "", OUT!E45)</f>
        <v>72 TRAY</v>
      </c>
      <c r="F76" s="23" t="str">
        <f>IF(OUT!AE45="NEW", "✷", "")</f>
        <v/>
      </c>
      <c r="G76" t="str">
        <f>IF(OUT!B45="", "", OUT!B45)</f>
        <v>SHRUB  NERIUM OLEANDER PETITE PINK (Dwarf Pink Ice)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1.246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89.71</v>
      </c>
      <c r="J76" s="35" t="str">
        <f>IF(OUT!F45="", "", OUT!F45)</f>
        <v/>
      </c>
      <c r="K76" s="8">
        <f>IF(OUT!P45="", "", OUT!P45)</f>
        <v>72</v>
      </c>
      <c r="L76" s="8" t="str">
        <f>IF(OUT!AE45="", "", OUT!AE45)</f>
        <v/>
      </c>
      <c r="M76" s="8" t="str">
        <f>IF(OUT!AG45="", "", OUT!AG45)</f>
        <v/>
      </c>
      <c r="N76" s="8" t="str">
        <f>IF(OUT!AQ45="", "", OUT!AQ45)</f>
        <v/>
      </c>
      <c r="O76" s="8" t="str">
        <f>IF(OUT!BO45="", "", OUT!BO45)</f>
        <v>T3</v>
      </c>
      <c r="P76" s="9">
        <f>IF(OUT!N45="", "", OUT!N45)</f>
        <v>1.246</v>
      </c>
      <c r="Q76" s="10">
        <f>IF(OUT!O45="", "", OUT!O45)</f>
        <v>89.71</v>
      </c>
      <c r="R76" s="9" t="str">
        <f>IF(PPG!H45="", "", PPG!H45)</f>
        <v/>
      </c>
      <c r="S76" s="10" t="str">
        <f>IF(PPG!I45="", "", PPG!I45)</f>
        <v/>
      </c>
      <c r="T76" s="9" t="str">
        <f>IF(PPG!J45="", "", PPG!J45)</f>
        <v/>
      </c>
      <c r="U76" s="10" t="str">
        <f>IF(PPG!K45="", "", PPG!K45)</f>
        <v/>
      </c>
      <c r="V76" s="9" t="str">
        <f>IF(PPG!L45="", "", PPG!L45)</f>
        <v/>
      </c>
      <c r="W76" s="10" t="str">
        <f>IF(PPG!M45="", "", PPG!M45)</f>
        <v/>
      </c>
      <c r="X76" s="9" t="str">
        <f>IF(PPG!N45="", "", PPG!N45)</f>
        <v/>
      </c>
      <c r="Y76" s="10" t="str">
        <f>IF(PPG!O45="", "", PPG!O45)</f>
        <v/>
      </c>
      <c r="Z76" s="9" t="str">
        <f>IF(PPG!Q45="", "", PPG!Q45)</f>
        <v/>
      </c>
      <c r="AA76" s="10" t="str">
        <f>IF(PPG!R45="", "", PPG!R45)</f>
        <v/>
      </c>
      <c r="AB76" s="9" t="str">
        <f>IF(PPG!S45="", "", PPG!S45)</f>
        <v/>
      </c>
      <c r="AC76" s="10" t="str">
        <f>IF(PPG!T45="", "", PPG!T45)</f>
        <v/>
      </c>
      <c r="AD76" s="9" t="str">
        <f>IF(PPG!U45="", "", PPG!U45)</f>
        <v/>
      </c>
      <c r="AE76" s="10" t="str">
        <f>IF(PPG!V45="", "", PPG!V45)</f>
        <v/>
      </c>
      <c r="AF76" s="9" t="str">
        <f>IF(PPG!W45="", "", PPG!W45)</f>
        <v/>
      </c>
      <c r="AG76" s="10" t="str">
        <f>IF(PPG!X45="", "", PPG!X45)</f>
        <v/>
      </c>
      <c r="AH76" s="9" t="str">
        <f>IF(PPG!Y45="", "", PPG!Y45)</f>
        <v/>
      </c>
      <c r="AI76" s="10" t="str">
        <f>IF(PPG!Z45="", "", PPG!Z45)</f>
        <v/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IF(OUT!C4="", "", OUT!C4)</f>
        <v>754</v>
      </c>
      <c r="B77" s="19">
        <f>IF(OUT!A4="", "", OUT!A4)</f>
        <v>12170</v>
      </c>
      <c r="C77" s="8" t="str">
        <f>IF(OUT!D4="", "", OUT!D4)</f>
        <v>O</v>
      </c>
      <c r="D77" s="26"/>
      <c r="E77" s="35" t="str">
        <f>IF(OUT!E4="", "", OUT!E4)</f>
        <v>72 TRAY</v>
      </c>
      <c r="F77" s="23" t="str">
        <f>IF(OUT!AE4="NEW", "✷", "")</f>
        <v>✷</v>
      </c>
      <c r="G77" t="str">
        <f>IF(OUT!B4="", "", OUT!B4)</f>
        <v>SUCCULENT  AGAVE BLUE GLOW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2.298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165.45</v>
      </c>
      <c r="J77" s="35" t="str">
        <f>IF(OUT!F4="", "", OUT!F4)</f>
        <v/>
      </c>
      <c r="K77" s="8">
        <f>IF(OUT!P4="", "", OUT!P4)</f>
        <v>72</v>
      </c>
      <c r="L77" s="8" t="str">
        <f>IF(OUT!AE4="", "", OUT!AE4)</f>
        <v>NEW</v>
      </c>
      <c r="M77" s="8" t="str">
        <f>IF(OUT!AG4="", "", OUT!AG4)</f>
        <v/>
      </c>
      <c r="N77" s="8" t="str">
        <f>IF(OUT!AQ4="", "", OUT!AQ4)</f>
        <v/>
      </c>
      <c r="O77" s="8" t="str">
        <f>IF(OUT!BO4="", "", OUT!BO4)</f>
        <v>T3</v>
      </c>
      <c r="P77" s="9">
        <f>IF(OUT!N4="", "", OUT!N4)</f>
        <v>2.298</v>
      </c>
      <c r="Q77" s="10">
        <f>IF(OUT!O4="", "", OUT!O4)</f>
        <v>165.45</v>
      </c>
      <c r="R77" s="9" t="str">
        <f>IF(PPG!H4="", "", PPG!H4)</f>
        <v/>
      </c>
      <c r="S77" s="10" t="str">
        <f>IF(PPG!I4="", "", PPG!I4)</f>
        <v/>
      </c>
      <c r="T77" s="9" t="str">
        <f>IF(PPG!J4="", "", PPG!J4)</f>
        <v/>
      </c>
      <c r="U77" s="10" t="str">
        <f>IF(PPG!K4="", "", PPG!K4)</f>
        <v/>
      </c>
      <c r="V77" s="9" t="str">
        <f>IF(PPG!L4="", "", PPG!L4)</f>
        <v/>
      </c>
      <c r="W77" s="10" t="str">
        <f>IF(PPG!M4="", "", PPG!M4)</f>
        <v/>
      </c>
      <c r="X77" s="9" t="str">
        <f>IF(PPG!N4="", "", PPG!N4)</f>
        <v/>
      </c>
      <c r="Y77" s="10" t="str">
        <f>IF(PPG!O4="", "", PPG!O4)</f>
        <v/>
      </c>
      <c r="Z77" s="9" t="str">
        <f>IF(PPG!Q4="", "", PPG!Q4)</f>
        <v/>
      </c>
      <c r="AA77" s="10" t="str">
        <f>IF(PPG!R4="", "", PPG!R4)</f>
        <v/>
      </c>
      <c r="AB77" s="9" t="str">
        <f>IF(PPG!S4="", "", PPG!S4)</f>
        <v/>
      </c>
      <c r="AC77" s="10" t="str">
        <f>IF(PPG!T4="", "", PPG!T4)</f>
        <v/>
      </c>
      <c r="AD77" s="9" t="str">
        <f>IF(PPG!U4="", "", PPG!U4)</f>
        <v/>
      </c>
      <c r="AE77" s="10" t="str">
        <f>IF(PPG!V4="", "", PPG!V4)</f>
        <v/>
      </c>
      <c r="AF77" s="9" t="str">
        <f>IF(PPG!W4="", "", PPG!W4)</f>
        <v/>
      </c>
      <c r="AG77" s="10" t="str">
        <f>IF(PPG!X4="", "", PPG!X4)</f>
        <v/>
      </c>
      <c r="AH77" s="9" t="str">
        <f>IF(PPG!Y4="", "", PPG!Y4)</f>
        <v/>
      </c>
      <c r="AI77" s="10" t="str">
        <f>IF(PPG!Z4="", "", PPG!Z4)</f>
        <v/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IF(OUT!C50="", "", OUT!C50)</f>
        <v>754</v>
      </c>
      <c r="B78" s="19">
        <f>IF(OUT!A50="", "", OUT!A50)</f>
        <v>93546</v>
      </c>
      <c r="C78" s="8" t="str">
        <f>IF(OUT!D50="", "", OUT!D50)</f>
        <v>O</v>
      </c>
      <c r="D78" s="26"/>
      <c r="E78" s="35" t="str">
        <f>IF(OUT!E50="", "", OUT!E50)</f>
        <v>72 TRAY</v>
      </c>
      <c r="F78" s="23" t="str">
        <f>IF(OUT!AE50="NEW", "✷", "")</f>
        <v/>
      </c>
      <c r="G78" t="str">
        <f>IF(OUT!B50="", "", OUT!B50)</f>
        <v>SUCCULENT  AGAVE GEMINIFLORA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1.76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126.72</v>
      </c>
      <c r="J78" s="35" t="str">
        <f>IF(OUT!F50="", "", OUT!F50)</f>
        <v/>
      </c>
      <c r="K78" s="8">
        <f>IF(OUT!P50="", "", OUT!P50)</f>
        <v>72</v>
      </c>
      <c r="L78" s="8" t="str">
        <f>IF(OUT!AE50="", "", OUT!AE50)</f>
        <v/>
      </c>
      <c r="M78" s="8" t="str">
        <f>IF(OUT!AG50="", "", OUT!AG50)</f>
        <v/>
      </c>
      <c r="N78" s="8" t="str">
        <f>IF(OUT!AQ50="", "", OUT!AQ50)</f>
        <v/>
      </c>
      <c r="O78" s="8" t="str">
        <f>IF(OUT!BO50="", "", OUT!BO50)</f>
        <v>T3</v>
      </c>
      <c r="P78" s="9">
        <f>IF(OUT!N50="", "", OUT!N50)</f>
        <v>1.76</v>
      </c>
      <c r="Q78" s="10">
        <f>IF(OUT!O50="", "", OUT!O50)</f>
        <v>126.72</v>
      </c>
      <c r="R78" s="9" t="str">
        <f>IF(PPG!H50="", "", PPG!H50)</f>
        <v/>
      </c>
      <c r="S78" s="10" t="str">
        <f>IF(PPG!I50="", "", PPG!I50)</f>
        <v/>
      </c>
      <c r="T78" s="9" t="str">
        <f>IF(PPG!J50="", "", PPG!J50)</f>
        <v/>
      </c>
      <c r="U78" s="10" t="str">
        <f>IF(PPG!K50="", "", PPG!K50)</f>
        <v/>
      </c>
      <c r="V78" s="9" t="str">
        <f>IF(PPG!L50="", "", PPG!L50)</f>
        <v/>
      </c>
      <c r="W78" s="10" t="str">
        <f>IF(PPG!M50="", "", PPG!M50)</f>
        <v/>
      </c>
      <c r="X78" s="9" t="str">
        <f>IF(PPG!N50="", "", PPG!N50)</f>
        <v/>
      </c>
      <c r="Y78" s="10" t="str">
        <f>IF(PPG!O50="", "", PPG!O50)</f>
        <v/>
      </c>
      <c r="Z78" s="9" t="str">
        <f>IF(PPG!Q50="", "", PPG!Q50)</f>
        <v/>
      </c>
      <c r="AA78" s="10" t="str">
        <f>IF(PPG!R50="", "", PPG!R50)</f>
        <v/>
      </c>
      <c r="AB78" s="9" t="str">
        <f>IF(PPG!S50="", "", PPG!S50)</f>
        <v/>
      </c>
      <c r="AC78" s="10" t="str">
        <f>IF(PPG!T50="", "", PPG!T50)</f>
        <v/>
      </c>
      <c r="AD78" s="9" t="str">
        <f>IF(PPG!U50="", "", PPG!U50)</f>
        <v/>
      </c>
      <c r="AE78" s="10" t="str">
        <f>IF(PPG!V50="", "", PPG!V50)</f>
        <v/>
      </c>
      <c r="AF78" s="9" t="str">
        <f>IF(PPG!W50="", "", PPG!W50)</f>
        <v/>
      </c>
      <c r="AG78" s="10" t="str">
        <f>IF(PPG!X50="", "", PPG!X50)</f>
        <v/>
      </c>
      <c r="AH78" s="9" t="str">
        <f>IF(PPG!Y50="", "", PPG!Y50)</f>
        <v/>
      </c>
      <c r="AI78" s="10" t="str">
        <f>IF(PPG!Z50="", "", PPG!Z50)</f>
        <v/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IF(OUT!C51="", "", OUT!C51)</f>
        <v>754</v>
      </c>
      <c r="B79" s="19">
        <f>IF(OUT!A51="", "", OUT!A51)</f>
        <v>93547</v>
      </c>
      <c r="C79" s="8" t="str">
        <f>IF(OUT!D51="", "", OUT!D51)</f>
        <v>O</v>
      </c>
      <c r="D79" s="26"/>
      <c r="E79" s="35" t="str">
        <f>IF(OUT!E51="", "", OUT!E51)</f>
        <v>72 TRAY</v>
      </c>
      <c r="F79" s="23" t="str">
        <f>IF(OUT!AE51="NEW", "✷", "")</f>
        <v/>
      </c>
      <c r="G79" t="str">
        <f>IF(OUT!B51="", "", OUT!B51)</f>
        <v>SUCCULENT  AGAVE PARRYI J C RAULSTON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2.069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148.96</v>
      </c>
      <c r="J79" s="35" t="str">
        <f>IF(OUT!F51="", "", OUT!F51)</f>
        <v/>
      </c>
      <c r="K79" s="8">
        <f>IF(OUT!P51="", "", OUT!P51)</f>
        <v>72</v>
      </c>
      <c r="L79" s="8" t="str">
        <f>IF(OUT!AE51="", "", OUT!AE51)</f>
        <v/>
      </c>
      <c r="M79" s="8" t="str">
        <f>IF(OUT!AG51="", "", OUT!AG51)</f>
        <v/>
      </c>
      <c r="N79" s="8" t="str">
        <f>IF(OUT!AQ51="", "", OUT!AQ51)</f>
        <v/>
      </c>
      <c r="O79" s="8" t="str">
        <f>IF(OUT!BO51="", "", OUT!BO51)</f>
        <v>T3</v>
      </c>
      <c r="P79" s="9">
        <f>IF(OUT!N51="", "", OUT!N51)</f>
        <v>2.069</v>
      </c>
      <c r="Q79" s="10">
        <f>IF(OUT!O51="", "", OUT!O51)</f>
        <v>148.96</v>
      </c>
      <c r="R79" s="9" t="str">
        <f>IF(PPG!H51="", "", PPG!H51)</f>
        <v/>
      </c>
      <c r="S79" s="10" t="str">
        <f>IF(PPG!I51="", "", PPG!I51)</f>
        <v/>
      </c>
      <c r="T79" s="9" t="str">
        <f>IF(PPG!J51="", "", PPG!J51)</f>
        <v/>
      </c>
      <c r="U79" s="10" t="str">
        <f>IF(PPG!K51="", "", PPG!K51)</f>
        <v/>
      </c>
      <c r="V79" s="9" t="str">
        <f>IF(PPG!L51="", "", PPG!L51)</f>
        <v/>
      </c>
      <c r="W79" s="10" t="str">
        <f>IF(PPG!M51="", "", PPG!M51)</f>
        <v/>
      </c>
      <c r="X79" s="9" t="str">
        <f>IF(PPG!N51="", "", PPG!N51)</f>
        <v/>
      </c>
      <c r="Y79" s="10" t="str">
        <f>IF(PPG!O51="", "", PPG!O51)</f>
        <v/>
      </c>
      <c r="Z79" s="9" t="str">
        <f>IF(PPG!Q51="", "", PPG!Q51)</f>
        <v/>
      </c>
      <c r="AA79" s="10" t="str">
        <f>IF(PPG!R51="", "", PPG!R51)</f>
        <v/>
      </c>
      <c r="AB79" s="9" t="str">
        <f>IF(PPG!S51="", "", PPG!S51)</f>
        <v/>
      </c>
      <c r="AC79" s="10" t="str">
        <f>IF(PPG!T51="", "", PPG!T51)</f>
        <v/>
      </c>
      <c r="AD79" s="9" t="str">
        <f>IF(PPG!U51="", "", PPG!U51)</f>
        <v/>
      </c>
      <c r="AE79" s="10" t="str">
        <f>IF(PPG!V51="", "", PPG!V51)</f>
        <v/>
      </c>
      <c r="AF79" s="9" t="str">
        <f>IF(PPG!W51="", "", PPG!W51)</f>
        <v/>
      </c>
      <c r="AG79" s="10" t="str">
        <f>IF(PPG!X51="", "", PPG!X51)</f>
        <v/>
      </c>
      <c r="AH79" s="9" t="str">
        <f>IF(PPG!Y51="", "", PPG!Y51)</f>
        <v/>
      </c>
      <c r="AI79" s="10" t="str">
        <f>IF(PPG!Z51="", "", PPG!Z51)</f>
        <v/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IF(OUT!C52="", "", OUT!C52)</f>
        <v>754</v>
      </c>
      <c r="B80" s="19">
        <f>IF(OUT!A52="", "", OUT!A52)</f>
        <v>93548</v>
      </c>
      <c r="C80" s="8" t="str">
        <f>IF(OUT!D52="", "", OUT!D52)</f>
        <v>O</v>
      </c>
      <c r="D80" s="26"/>
      <c r="E80" s="35" t="str">
        <f>IF(OUT!E52="", "", OUT!E52)</f>
        <v>72 TRAY</v>
      </c>
      <c r="F80" s="23" t="str">
        <f>IF(OUT!AE52="NEW", "✷", "")</f>
        <v/>
      </c>
      <c r="G80" t="str">
        <f>IF(OUT!B52="", "", OUT!B52)</f>
        <v>SUCCULENT  AGAVE VICTORIA REGINAE PORCUPINE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1.76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126.72</v>
      </c>
      <c r="J80" s="35" t="str">
        <f>IF(OUT!F52="", "", OUT!F52)</f>
        <v/>
      </c>
      <c r="K80" s="8">
        <f>IF(OUT!P52="", "", OUT!P52)</f>
        <v>72</v>
      </c>
      <c r="L80" s="8" t="str">
        <f>IF(OUT!AE52="", "", OUT!AE52)</f>
        <v/>
      </c>
      <c r="M80" s="8" t="str">
        <f>IF(OUT!AG52="", "", OUT!AG52)</f>
        <v/>
      </c>
      <c r="N80" s="8" t="str">
        <f>IF(OUT!AQ52="", "", OUT!AQ52)</f>
        <v/>
      </c>
      <c r="O80" s="8" t="str">
        <f>IF(OUT!BO52="", "", OUT!BO52)</f>
        <v>T3</v>
      </c>
      <c r="P80" s="9">
        <f>IF(OUT!N52="", "", OUT!N52)</f>
        <v>1.76</v>
      </c>
      <c r="Q80" s="10">
        <f>IF(OUT!O52="", "", OUT!O52)</f>
        <v>126.72</v>
      </c>
      <c r="R80" s="9" t="str">
        <f>IF(PPG!H52="", "", PPG!H52)</f>
        <v/>
      </c>
      <c r="S80" s="10" t="str">
        <f>IF(PPG!I52="", "", PPG!I52)</f>
        <v/>
      </c>
      <c r="T80" s="9" t="str">
        <f>IF(PPG!J52="", "", PPG!J52)</f>
        <v/>
      </c>
      <c r="U80" s="10" t="str">
        <f>IF(PPG!K52="", "", PPG!K52)</f>
        <v/>
      </c>
      <c r="V80" s="9" t="str">
        <f>IF(PPG!L52="", "", PPG!L52)</f>
        <v/>
      </c>
      <c r="W80" s="10" t="str">
        <f>IF(PPG!M52="", "", PPG!M52)</f>
        <v/>
      </c>
      <c r="X80" s="9" t="str">
        <f>IF(PPG!N52="", "", PPG!N52)</f>
        <v/>
      </c>
      <c r="Y80" s="10" t="str">
        <f>IF(PPG!O52="", "", PPG!O52)</f>
        <v/>
      </c>
      <c r="Z80" s="9" t="str">
        <f>IF(PPG!Q52="", "", PPG!Q52)</f>
        <v/>
      </c>
      <c r="AA80" s="10" t="str">
        <f>IF(PPG!R52="", "", PPG!R52)</f>
        <v/>
      </c>
      <c r="AB80" s="9" t="str">
        <f>IF(PPG!S52="", "", PPG!S52)</f>
        <v/>
      </c>
      <c r="AC80" s="10" t="str">
        <f>IF(PPG!T52="", "", PPG!T52)</f>
        <v/>
      </c>
      <c r="AD80" s="9" t="str">
        <f>IF(PPG!U52="", "", PPG!U52)</f>
        <v/>
      </c>
      <c r="AE80" s="10" t="str">
        <f>IF(PPG!V52="", "", PPG!V52)</f>
        <v/>
      </c>
      <c r="AF80" s="9" t="str">
        <f>IF(PPG!W52="", "", PPG!W52)</f>
        <v/>
      </c>
      <c r="AG80" s="10" t="str">
        <f>IF(PPG!X52="", "", PPG!X52)</f>
        <v/>
      </c>
      <c r="AH80" s="9" t="str">
        <f>IF(PPG!Y52="", "", PPG!Y52)</f>
        <v/>
      </c>
      <c r="AI80" s="10" t="str">
        <f>IF(PPG!Z52="", "", PPG!Z52)</f>
        <v/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IF(OUT!C8="", "", OUT!C8)</f>
        <v>754</v>
      </c>
      <c r="B81" s="19">
        <f>IF(OUT!A8="", "", OUT!A8)</f>
        <v>13491</v>
      </c>
      <c r="C81" s="8" t="str">
        <f>IF(OUT!D8="", "", OUT!D8)</f>
        <v>O</v>
      </c>
      <c r="D81" s="26"/>
      <c r="E81" s="35" t="str">
        <f>IF(OUT!E8="", "", OUT!E8)</f>
        <v>72 TRAY</v>
      </c>
      <c r="F81" s="23" t="str">
        <f>IF(OUT!AE8="NEW", "✷", "")</f>
        <v>✷</v>
      </c>
      <c r="G81" t="str">
        <f>IF(OUT!B8="", "", OUT!B8)</f>
        <v>SUCCULENT  ALOE SOLAR FLARE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1.8720000000000001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134.78</v>
      </c>
      <c r="J81" s="35" t="str">
        <f>IF(OUT!F8="", "", OUT!F8)</f>
        <v/>
      </c>
      <c r="K81" s="8">
        <f>IF(OUT!P8="", "", OUT!P8)</f>
        <v>72</v>
      </c>
      <c r="L81" s="8" t="str">
        <f>IF(OUT!AE8="", "", OUT!AE8)</f>
        <v>NEW</v>
      </c>
      <c r="M81" s="8" t="str">
        <f>IF(OUT!AG8="", "", OUT!AG8)</f>
        <v>PAT</v>
      </c>
      <c r="N81" s="8" t="str">
        <f>IF(OUT!AQ8="", "", OUT!AQ8)</f>
        <v/>
      </c>
      <c r="O81" s="8" t="str">
        <f>IF(OUT!BO8="", "", OUT!BO8)</f>
        <v>T3</v>
      </c>
      <c r="P81" s="9">
        <f>IF(OUT!N8="", "", OUT!N8)</f>
        <v>1.8720000000000001</v>
      </c>
      <c r="Q81" s="10">
        <f>IF(OUT!O8="", "", OUT!O8)</f>
        <v>134.78</v>
      </c>
      <c r="R81" s="9" t="str">
        <f>IF(PPG!H8="", "", PPG!H8)</f>
        <v/>
      </c>
      <c r="S81" s="10" t="str">
        <f>IF(PPG!I8="", "", PPG!I8)</f>
        <v/>
      </c>
      <c r="T81" s="9" t="str">
        <f>IF(PPG!J8="", "", PPG!J8)</f>
        <v/>
      </c>
      <c r="U81" s="10" t="str">
        <f>IF(PPG!K8="", "", PPG!K8)</f>
        <v/>
      </c>
      <c r="V81" s="9" t="str">
        <f>IF(PPG!L8="", "", PPG!L8)</f>
        <v/>
      </c>
      <c r="W81" s="10" t="str">
        <f>IF(PPG!M8="", "", PPG!M8)</f>
        <v/>
      </c>
      <c r="X81" s="9" t="str">
        <f>IF(PPG!N8="", "", PPG!N8)</f>
        <v/>
      </c>
      <c r="Y81" s="10" t="str">
        <f>IF(PPG!O8="", "", PPG!O8)</f>
        <v/>
      </c>
      <c r="Z81" s="9" t="str">
        <f>IF(PPG!Q8="", "", PPG!Q8)</f>
        <v/>
      </c>
      <c r="AA81" s="10" t="str">
        <f>IF(PPG!R8="", "", PPG!R8)</f>
        <v/>
      </c>
      <c r="AB81" s="9" t="str">
        <f>IF(PPG!S8="", "", PPG!S8)</f>
        <v/>
      </c>
      <c r="AC81" s="10" t="str">
        <f>IF(PPG!T8="", "", PPG!T8)</f>
        <v/>
      </c>
      <c r="AD81" s="9" t="str">
        <f>IF(PPG!U8="", "", PPG!U8)</f>
        <v/>
      </c>
      <c r="AE81" s="10" t="str">
        <f>IF(PPG!V8="", "", PPG!V8)</f>
        <v/>
      </c>
      <c r="AF81" s="9" t="str">
        <f>IF(PPG!W8="", "", PPG!W8)</f>
        <v/>
      </c>
      <c r="AG81" s="10" t="str">
        <f>IF(PPG!X8="", "", PPG!X8)</f>
        <v/>
      </c>
      <c r="AH81" s="9" t="str">
        <f>IF(PPG!Y8="", "", PPG!Y8)</f>
        <v/>
      </c>
      <c r="AI81" s="10" t="str">
        <f>IF(PPG!Z8="", "", PPG!Z8)</f>
        <v/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IF(OUT!C37="", "", OUT!C37)</f>
        <v>754</v>
      </c>
      <c r="B82" s="19">
        <f>IF(OUT!A37="", "", OUT!A37)</f>
        <v>79310</v>
      </c>
      <c r="C82" s="8" t="str">
        <f>IF(OUT!D37="", "", OUT!D37)</f>
        <v>O</v>
      </c>
      <c r="D82" s="26"/>
      <c r="E82" s="35" t="str">
        <f>IF(OUT!E37="", "", OUT!E37)</f>
        <v>72 TRAY</v>
      </c>
      <c r="F82" s="23" t="str">
        <f>IF(OUT!AE37="NEW", "✷", "")</f>
        <v/>
      </c>
      <c r="G82" t="str">
        <f>IF(OUT!B37="", "", OUT!B37)</f>
        <v>SUCCULENT  KALANCHOE THYRSIFLORA FLAPJACKS (DESERT ROSE)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1.2689999999999999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91.36</v>
      </c>
      <c r="J82" s="35" t="str">
        <f>IF(OUT!F37="", "", OUT!F37)</f>
        <v/>
      </c>
      <c r="K82" s="8">
        <f>IF(OUT!P37="", "", OUT!P37)</f>
        <v>72</v>
      </c>
      <c r="L82" s="8" t="str">
        <f>IF(OUT!AE37="", "", OUT!AE37)</f>
        <v/>
      </c>
      <c r="M82" s="8" t="str">
        <f>IF(OUT!AG37="", "", OUT!AG37)</f>
        <v/>
      </c>
      <c r="N82" s="8" t="str">
        <f>IF(OUT!AQ37="", "", OUT!AQ37)</f>
        <v/>
      </c>
      <c r="O82" s="8" t="str">
        <f>IF(OUT!BO37="", "", OUT!BO37)</f>
        <v>T3</v>
      </c>
      <c r="P82" s="9">
        <f>IF(OUT!N37="", "", OUT!N37)</f>
        <v>1.2689999999999999</v>
      </c>
      <c r="Q82" s="10">
        <f>IF(OUT!O37="", "", OUT!O37)</f>
        <v>91.36</v>
      </c>
      <c r="R82" s="9" t="str">
        <f>IF(PPG!H37="", "", PPG!H37)</f>
        <v/>
      </c>
      <c r="S82" s="10" t="str">
        <f>IF(PPG!I37="", "", PPG!I37)</f>
        <v/>
      </c>
      <c r="T82" s="9" t="str">
        <f>IF(PPG!J37="", "", PPG!J37)</f>
        <v/>
      </c>
      <c r="U82" s="10" t="str">
        <f>IF(PPG!K37="", "", PPG!K37)</f>
        <v/>
      </c>
      <c r="V82" s="9" t="str">
        <f>IF(PPG!L37="", "", PPG!L37)</f>
        <v/>
      </c>
      <c r="W82" s="10" t="str">
        <f>IF(PPG!M37="", "", PPG!M37)</f>
        <v/>
      </c>
      <c r="X82" s="9" t="str">
        <f>IF(PPG!N37="", "", PPG!N37)</f>
        <v/>
      </c>
      <c r="Y82" s="10" t="str">
        <f>IF(PPG!O37="", "", PPG!O37)</f>
        <v/>
      </c>
      <c r="Z82" s="9" t="str">
        <f>IF(PPG!Q37="", "", PPG!Q37)</f>
        <v/>
      </c>
      <c r="AA82" s="10" t="str">
        <f>IF(PPG!R37="", "", PPG!R37)</f>
        <v/>
      </c>
      <c r="AB82" s="9" t="str">
        <f>IF(PPG!S37="", "", PPG!S37)</f>
        <v/>
      </c>
      <c r="AC82" s="10" t="str">
        <f>IF(PPG!T37="", "", PPG!T37)</f>
        <v/>
      </c>
      <c r="AD82" s="9" t="str">
        <f>IF(PPG!U37="", "", PPG!U37)</f>
        <v/>
      </c>
      <c r="AE82" s="10" t="str">
        <f>IF(PPG!V37="", "", PPG!V37)</f>
        <v/>
      </c>
      <c r="AF82" s="9" t="str">
        <f>IF(PPG!W37="", "", PPG!W37)</f>
        <v/>
      </c>
      <c r="AG82" s="10" t="str">
        <f>IF(PPG!X37="", "", PPG!X37)</f>
        <v/>
      </c>
      <c r="AH82" s="9" t="str">
        <f>IF(PPG!Y37="", "", PPG!Y37)</f>
        <v/>
      </c>
      <c r="AI82" s="10" t="str">
        <f>IF(PPG!Z37="", "", PPG!Z37)</f>
        <v/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IF(OUT!C78="", "", OUT!C78)</f>
        <v>754</v>
      </c>
      <c r="B83" s="19">
        <f>IF(OUT!A78="", "", OUT!A78)</f>
        <v>97496</v>
      </c>
      <c r="C83" s="8" t="str">
        <f>IF(OUT!D78="", "", OUT!D78)</f>
        <v>O</v>
      </c>
      <c r="D83" s="26"/>
      <c r="E83" s="35" t="str">
        <f>IF(OUT!E78="", "", OUT!E78)</f>
        <v>72 TRAY</v>
      </c>
      <c r="F83" s="23" t="str">
        <f>IF(OUT!AE78="NEW", "✷", "")</f>
        <v/>
      </c>
      <c r="G83" t="str">
        <f>IF(OUT!B78="", "", OUT!B78)</f>
        <v>TRADESCANTIA WANDERING JEW PINK PANTHER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0.90300000000000002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65.010000000000005</v>
      </c>
      <c r="J83" s="35" t="str">
        <f>IF(OUT!F78="", "", OUT!F78)</f>
        <v/>
      </c>
      <c r="K83" s="8">
        <f>IF(OUT!P78="", "", OUT!P78)</f>
        <v>72</v>
      </c>
      <c r="L83" s="8" t="str">
        <f>IF(OUT!AE78="", "", OUT!AE78)</f>
        <v/>
      </c>
      <c r="M83" s="8" t="str">
        <f>IF(OUT!AG78="", "", OUT!AG78)</f>
        <v/>
      </c>
      <c r="N83" s="8" t="str">
        <f>IF(OUT!AQ78="", "", OUT!AQ78)</f>
        <v/>
      </c>
      <c r="O83" s="8" t="str">
        <f>IF(OUT!BO78="", "", OUT!BO78)</f>
        <v>T3</v>
      </c>
      <c r="P83" s="9">
        <f>IF(OUT!N78="", "", OUT!N78)</f>
        <v>0.90300000000000002</v>
      </c>
      <c r="Q83" s="10">
        <f>IF(OUT!O78="", "", OUT!O78)</f>
        <v>65.010000000000005</v>
      </c>
      <c r="R83" s="9" t="str">
        <f>IF(PPG!H78="", "", PPG!H78)</f>
        <v/>
      </c>
      <c r="S83" s="10" t="str">
        <f>IF(PPG!I78="", "", PPG!I78)</f>
        <v/>
      </c>
      <c r="T83" s="9" t="str">
        <f>IF(PPG!J78="", "", PPG!J78)</f>
        <v/>
      </c>
      <c r="U83" s="10" t="str">
        <f>IF(PPG!K78="", "", PPG!K78)</f>
        <v/>
      </c>
      <c r="V83" s="9" t="str">
        <f>IF(PPG!L78="", "", PPG!L78)</f>
        <v/>
      </c>
      <c r="W83" s="10" t="str">
        <f>IF(PPG!M78="", "", PPG!M78)</f>
        <v/>
      </c>
      <c r="X83" s="9" t="str">
        <f>IF(PPG!N78="", "", PPG!N78)</f>
        <v/>
      </c>
      <c r="Y83" s="10" t="str">
        <f>IF(PPG!O78="", "", PPG!O78)</f>
        <v/>
      </c>
      <c r="Z83" s="9" t="str">
        <f>IF(PPG!Q78="", "", PPG!Q78)</f>
        <v/>
      </c>
      <c r="AA83" s="10" t="str">
        <f>IF(PPG!R78="", "", PPG!R78)</f>
        <v/>
      </c>
      <c r="AB83" s="9" t="str">
        <f>IF(PPG!S78="", "", PPG!S78)</f>
        <v/>
      </c>
      <c r="AC83" s="10" t="str">
        <f>IF(PPG!T78="", "", PPG!T78)</f>
        <v/>
      </c>
      <c r="AD83" s="9" t="str">
        <f>IF(PPG!U78="", "", PPG!U78)</f>
        <v/>
      </c>
      <c r="AE83" s="10" t="str">
        <f>IF(PPG!V78="", "", PPG!V78)</f>
        <v/>
      </c>
      <c r="AF83" s="9" t="str">
        <f>IF(PPG!W78="", "", PPG!W78)</f>
        <v/>
      </c>
      <c r="AG83" s="10" t="str">
        <f>IF(PPG!X78="", "", PPG!X78)</f>
        <v/>
      </c>
      <c r="AH83" s="9" t="str">
        <f>IF(PPG!Y78="", "", PPG!Y78)</f>
        <v/>
      </c>
      <c r="AI83" s="10" t="str">
        <f>IF(PPG!Z78="", "", PPG!Z78)</f>
        <v/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IF(OUT!C71="", "", OUT!C71)</f>
        <v>754</v>
      </c>
      <c r="B84" s="19">
        <f>IF(OUT!A71="", "", OUT!A71)</f>
        <v>93654</v>
      </c>
      <c r="C84" s="8" t="str">
        <f>IF(OUT!D71="", "", OUT!D71)</f>
        <v>O</v>
      </c>
      <c r="D84" s="26"/>
      <c r="E84" s="35" t="str">
        <f>IF(OUT!E71="", "", OUT!E71)</f>
        <v>72 TRAY</v>
      </c>
      <c r="F84" s="23" t="str">
        <f>IF(OUT!AE71="NEW", "✷", "")</f>
        <v>✷</v>
      </c>
      <c r="G84" t="str">
        <f>IF(OUT!B71="", "", OUT!B71)</f>
        <v>VANILLA PLANIFOLIA ORCHID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2.2400000000000002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161.28</v>
      </c>
      <c r="J84" s="35" t="str">
        <f>IF(OUT!F71="", "", OUT!F71)</f>
        <v/>
      </c>
      <c r="K84" s="8">
        <f>IF(OUT!P71="", "", OUT!P71)</f>
        <v>72</v>
      </c>
      <c r="L84" s="8" t="str">
        <f>IF(OUT!AE71="", "", OUT!AE71)</f>
        <v>NEW</v>
      </c>
      <c r="M84" s="8" t="str">
        <f>IF(OUT!AG71="", "", OUT!AG71)</f>
        <v/>
      </c>
      <c r="N84" s="8" t="str">
        <f>IF(OUT!AQ71="", "", OUT!AQ71)</f>
        <v/>
      </c>
      <c r="O84" s="8" t="str">
        <f>IF(OUT!BO71="", "", OUT!BO71)</f>
        <v>T3</v>
      </c>
      <c r="P84" s="9">
        <f>IF(OUT!N71="", "", OUT!N71)</f>
        <v>2.2400000000000002</v>
      </c>
      <c r="Q84" s="10">
        <f>IF(OUT!O71="", "", OUT!O71)</f>
        <v>161.28</v>
      </c>
      <c r="R84" s="9" t="str">
        <f>IF(PPG!H71="", "", PPG!H71)</f>
        <v/>
      </c>
      <c r="S84" s="10" t="str">
        <f>IF(PPG!I71="", "", PPG!I71)</f>
        <v/>
      </c>
      <c r="T84" s="9" t="str">
        <f>IF(PPG!J71="", "", PPG!J71)</f>
        <v/>
      </c>
      <c r="U84" s="10" t="str">
        <f>IF(PPG!K71="", "", PPG!K71)</f>
        <v/>
      </c>
      <c r="V84" s="9" t="str">
        <f>IF(PPG!L71="", "", PPG!L71)</f>
        <v/>
      </c>
      <c r="W84" s="10" t="str">
        <f>IF(PPG!M71="", "", PPG!M71)</f>
        <v/>
      </c>
      <c r="X84" s="9" t="str">
        <f>IF(PPG!N71="", "", PPG!N71)</f>
        <v/>
      </c>
      <c r="Y84" s="10" t="str">
        <f>IF(PPG!O71="", "", PPG!O71)</f>
        <v/>
      </c>
      <c r="Z84" s="9" t="str">
        <f>IF(PPG!Q71="", "", PPG!Q71)</f>
        <v/>
      </c>
      <c r="AA84" s="10" t="str">
        <f>IF(PPG!R71="", "", PPG!R71)</f>
        <v/>
      </c>
      <c r="AB84" s="9" t="str">
        <f>IF(PPG!S71="", "", PPG!S71)</f>
        <v/>
      </c>
      <c r="AC84" s="10" t="str">
        <f>IF(PPG!T71="", "", PPG!T71)</f>
        <v/>
      </c>
      <c r="AD84" s="9" t="str">
        <f>IF(PPG!U71="", "", PPG!U71)</f>
        <v/>
      </c>
      <c r="AE84" s="10" t="str">
        <f>IF(PPG!V71="", "", PPG!V71)</f>
        <v/>
      </c>
      <c r="AF84" s="9" t="str">
        <f>IF(PPG!W71="", "", PPG!W71)</f>
        <v/>
      </c>
      <c r="AG84" s="10" t="str">
        <f>IF(PPG!X71="", "", PPG!X71)</f>
        <v/>
      </c>
      <c r="AH84" s="9" t="str">
        <f>IF(PPG!Y71="", "", PPG!Y71)</f>
        <v/>
      </c>
      <c r="AI84" s="10" t="str">
        <f>IF(PPG!Z71="", "", PPG!Z71)</f>
        <v/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</sheetData>
  <sheetProtection algorithmName="SHA-512" hashValue="ZxcztFmpG0dAT929pT9qgP3sGj37s8SwPEtQORM6hhw/aenykaUYVRZ1bTd9tPBwXvUub10JGQhpsFOCkNlPYQ==" saltValue="L33mfsFSKfMK4NA0IoHqMA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84">
      <sortCondition ref="G6:G84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www.germaniaseed.com&amp;C&amp;"Calibri,Regular"&amp;16&amp;K000000AG2 2026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78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11022</v>
      </c>
      <c r="B1" s="34" t="s">
        <v>42</v>
      </c>
      <c r="C1" s="34">
        <v>754</v>
      </c>
      <c r="D1" s="34" t="s">
        <v>43</v>
      </c>
      <c r="E1" s="34" t="s">
        <v>44</v>
      </c>
      <c r="I1" s="34">
        <v>0.3</v>
      </c>
      <c r="J1" s="34">
        <v>1.1890000000000001</v>
      </c>
      <c r="K1" s="34">
        <v>1.41</v>
      </c>
      <c r="L1" s="34">
        <v>0</v>
      </c>
      <c r="M1" s="34">
        <v>0</v>
      </c>
      <c r="N1" s="34">
        <v>1.1890000000000001</v>
      </c>
      <c r="O1" s="34">
        <v>85.6</v>
      </c>
      <c r="P1" s="34">
        <v>72</v>
      </c>
      <c r="Q1" s="34">
        <v>202527</v>
      </c>
      <c r="R1" s="34">
        <v>202626</v>
      </c>
      <c r="U1" s="34" t="s">
        <v>45</v>
      </c>
      <c r="V1" s="34">
        <v>26</v>
      </c>
      <c r="AO1" s="34" t="s">
        <v>46</v>
      </c>
      <c r="AP1" s="34" t="s">
        <v>47</v>
      </c>
      <c r="BC1" s="34" t="s">
        <v>48</v>
      </c>
      <c r="BD1" s="34" t="s">
        <v>49</v>
      </c>
      <c r="BO1" s="34" t="s">
        <v>48</v>
      </c>
    </row>
    <row r="2" spans="1:67">
      <c r="A2">
        <v>11674</v>
      </c>
      <c r="B2" t="s">
        <v>50</v>
      </c>
      <c r="C2">
        <v>754</v>
      </c>
      <c r="D2" t="s">
        <v>43</v>
      </c>
      <c r="E2" t="s">
        <v>44</v>
      </c>
      <c r="I2">
        <v>0.3</v>
      </c>
      <c r="J2">
        <v>0.98299999999999998</v>
      </c>
      <c r="K2">
        <v>0.96</v>
      </c>
      <c r="L2">
        <v>0</v>
      </c>
      <c r="M2">
        <v>0</v>
      </c>
      <c r="N2">
        <v>0.98299999999999998</v>
      </c>
      <c r="O2">
        <v>70.77</v>
      </c>
      <c r="P2">
        <v>72</v>
      </c>
      <c r="Q2">
        <v>202527</v>
      </c>
      <c r="R2">
        <v>202626</v>
      </c>
      <c r="U2" t="s">
        <v>51</v>
      </c>
      <c r="V2">
        <v>20</v>
      </c>
      <c r="AO2" t="s">
        <v>46</v>
      </c>
      <c r="AP2" t="s">
        <v>47</v>
      </c>
      <c r="BC2" t="s">
        <v>48</v>
      </c>
      <c r="BD2" t="s">
        <v>49</v>
      </c>
      <c r="BO2" t="s">
        <v>48</v>
      </c>
    </row>
    <row r="3" spans="1:67">
      <c r="A3">
        <v>12167</v>
      </c>
      <c r="B3" t="s">
        <v>52</v>
      </c>
      <c r="C3">
        <v>754</v>
      </c>
      <c r="D3" t="s">
        <v>43</v>
      </c>
      <c r="E3" t="s">
        <v>44</v>
      </c>
      <c r="I3">
        <v>0.3</v>
      </c>
      <c r="J3">
        <v>0.98299999999999998</v>
      </c>
      <c r="K3">
        <v>0.96</v>
      </c>
      <c r="L3">
        <v>0</v>
      </c>
      <c r="M3">
        <v>0</v>
      </c>
      <c r="N3">
        <v>0.98299999999999998</v>
      </c>
      <c r="O3">
        <v>70.77</v>
      </c>
      <c r="P3">
        <v>72</v>
      </c>
      <c r="Q3">
        <v>202527</v>
      </c>
      <c r="R3">
        <v>202626</v>
      </c>
      <c r="U3" t="s">
        <v>53</v>
      </c>
      <c r="V3">
        <v>20</v>
      </c>
      <c r="AO3" t="s">
        <v>46</v>
      </c>
      <c r="AP3" t="s">
        <v>47</v>
      </c>
      <c r="BC3" t="s">
        <v>48</v>
      </c>
      <c r="BD3" t="s">
        <v>49</v>
      </c>
      <c r="BO3" t="s">
        <v>48</v>
      </c>
    </row>
    <row r="4" spans="1:67">
      <c r="A4">
        <v>12170</v>
      </c>
      <c r="B4" t="s">
        <v>54</v>
      </c>
      <c r="C4">
        <v>754</v>
      </c>
      <c r="D4" t="s">
        <v>43</v>
      </c>
      <c r="E4" t="s">
        <v>44</v>
      </c>
      <c r="I4">
        <v>0.3</v>
      </c>
      <c r="J4">
        <v>2.298</v>
      </c>
      <c r="K4">
        <v>5.28</v>
      </c>
      <c r="L4">
        <v>0</v>
      </c>
      <c r="M4">
        <v>0</v>
      </c>
      <c r="N4">
        <v>2.298</v>
      </c>
      <c r="O4">
        <v>165.45</v>
      </c>
      <c r="P4">
        <v>72</v>
      </c>
      <c r="Q4">
        <v>202527</v>
      </c>
      <c r="R4">
        <v>202626</v>
      </c>
      <c r="U4" t="s">
        <v>55</v>
      </c>
      <c r="V4">
        <v>53</v>
      </c>
      <c r="AE4" t="s">
        <v>56</v>
      </c>
      <c r="AF4" t="s">
        <v>57</v>
      </c>
      <c r="AO4" t="s">
        <v>46</v>
      </c>
      <c r="AP4" t="s">
        <v>47</v>
      </c>
      <c r="BC4" t="s">
        <v>48</v>
      </c>
      <c r="BD4" t="s">
        <v>49</v>
      </c>
      <c r="BO4" t="s">
        <v>48</v>
      </c>
    </row>
    <row r="5" spans="1:67">
      <c r="A5">
        <v>12456</v>
      </c>
      <c r="B5" t="s">
        <v>58</v>
      </c>
      <c r="C5">
        <v>754</v>
      </c>
      <c r="D5" t="s">
        <v>43</v>
      </c>
      <c r="E5" t="s">
        <v>44</v>
      </c>
      <c r="I5">
        <v>0.3</v>
      </c>
      <c r="J5">
        <v>1.2689999999999999</v>
      </c>
      <c r="K5">
        <v>1.61</v>
      </c>
      <c r="L5">
        <v>0</v>
      </c>
      <c r="M5">
        <v>0</v>
      </c>
      <c r="N5">
        <v>1.2689999999999999</v>
      </c>
      <c r="O5">
        <v>91.36</v>
      </c>
      <c r="P5">
        <v>72</v>
      </c>
      <c r="Q5">
        <v>202527</v>
      </c>
      <c r="R5">
        <v>202626</v>
      </c>
      <c r="U5" t="s">
        <v>59</v>
      </c>
      <c r="V5">
        <v>32</v>
      </c>
      <c r="AG5" t="s">
        <v>60</v>
      </c>
      <c r="AH5" t="s">
        <v>61</v>
      </c>
      <c r="BC5" t="s">
        <v>48</v>
      </c>
      <c r="BD5" t="s">
        <v>49</v>
      </c>
      <c r="BO5" t="s">
        <v>48</v>
      </c>
    </row>
    <row r="6" spans="1:67">
      <c r="A6">
        <v>12471</v>
      </c>
      <c r="B6" t="s">
        <v>62</v>
      </c>
      <c r="C6">
        <v>754</v>
      </c>
      <c r="D6" t="s">
        <v>43</v>
      </c>
      <c r="E6" t="s">
        <v>44</v>
      </c>
      <c r="I6">
        <v>0.3</v>
      </c>
      <c r="J6">
        <v>0.98299999999999998</v>
      </c>
      <c r="K6">
        <v>0.96</v>
      </c>
      <c r="L6">
        <v>0</v>
      </c>
      <c r="M6">
        <v>0</v>
      </c>
      <c r="N6">
        <v>0.98299999999999998</v>
      </c>
      <c r="O6">
        <v>70.77</v>
      </c>
      <c r="P6">
        <v>72</v>
      </c>
      <c r="Q6">
        <v>202527</v>
      </c>
      <c r="R6">
        <v>202626</v>
      </c>
      <c r="U6" t="s">
        <v>63</v>
      </c>
      <c r="V6">
        <v>20</v>
      </c>
      <c r="BC6" t="s">
        <v>48</v>
      </c>
      <c r="BD6" t="s">
        <v>49</v>
      </c>
      <c r="BO6" t="s">
        <v>48</v>
      </c>
    </row>
    <row r="7" spans="1:67">
      <c r="A7">
        <v>12473</v>
      </c>
      <c r="B7" t="s">
        <v>64</v>
      </c>
      <c r="C7">
        <v>754</v>
      </c>
      <c r="D7" t="s">
        <v>43</v>
      </c>
      <c r="E7" t="s">
        <v>44</v>
      </c>
      <c r="I7">
        <v>0.3</v>
      </c>
      <c r="J7">
        <v>2.298</v>
      </c>
      <c r="K7">
        <v>5.28</v>
      </c>
      <c r="L7">
        <v>0</v>
      </c>
      <c r="M7">
        <v>0</v>
      </c>
      <c r="N7">
        <v>2.298</v>
      </c>
      <c r="O7">
        <v>165.45</v>
      </c>
      <c r="P7">
        <v>72</v>
      </c>
      <c r="Q7">
        <v>202527</v>
      </c>
      <c r="R7">
        <v>202626</v>
      </c>
      <c r="U7" t="s">
        <v>65</v>
      </c>
      <c r="V7">
        <v>53</v>
      </c>
      <c r="BC7" t="s">
        <v>48</v>
      </c>
      <c r="BD7" t="s">
        <v>49</v>
      </c>
      <c r="BO7" t="s">
        <v>48</v>
      </c>
    </row>
    <row r="8" spans="1:67">
      <c r="A8">
        <v>13491</v>
      </c>
      <c r="B8" t="s">
        <v>66</v>
      </c>
      <c r="C8">
        <v>754</v>
      </c>
      <c r="D8" t="s">
        <v>43</v>
      </c>
      <c r="E8" t="s">
        <v>44</v>
      </c>
      <c r="I8">
        <v>0.3</v>
      </c>
      <c r="J8">
        <v>1.8720000000000001</v>
      </c>
      <c r="K8">
        <v>3.5</v>
      </c>
      <c r="L8">
        <v>0</v>
      </c>
      <c r="M8">
        <v>0</v>
      </c>
      <c r="N8">
        <v>1.8720000000000001</v>
      </c>
      <c r="O8">
        <v>134.78</v>
      </c>
      <c r="P8">
        <v>72</v>
      </c>
      <c r="Q8">
        <v>202527</v>
      </c>
      <c r="R8">
        <v>202626</v>
      </c>
      <c r="U8" t="s">
        <v>67</v>
      </c>
      <c r="V8">
        <v>48</v>
      </c>
      <c r="AE8" t="s">
        <v>56</v>
      </c>
      <c r="AF8" t="s">
        <v>57</v>
      </c>
      <c r="AG8" t="s">
        <v>60</v>
      </c>
      <c r="AH8" t="s">
        <v>61</v>
      </c>
      <c r="AO8" t="s">
        <v>46</v>
      </c>
      <c r="AP8" t="s">
        <v>47</v>
      </c>
      <c r="BC8" t="s">
        <v>48</v>
      </c>
      <c r="BD8" t="s">
        <v>49</v>
      </c>
      <c r="BO8" t="s">
        <v>48</v>
      </c>
    </row>
    <row r="9" spans="1:67">
      <c r="A9">
        <v>13492</v>
      </c>
      <c r="B9" t="s">
        <v>68</v>
      </c>
      <c r="C9">
        <v>754</v>
      </c>
      <c r="D9" t="s">
        <v>43</v>
      </c>
      <c r="E9" t="s">
        <v>44</v>
      </c>
      <c r="I9">
        <v>0.3</v>
      </c>
      <c r="J9">
        <v>1.1319999999999999</v>
      </c>
      <c r="K9">
        <v>1.28</v>
      </c>
      <c r="L9">
        <v>0</v>
      </c>
      <c r="M9">
        <v>0</v>
      </c>
      <c r="N9">
        <v>1.1319999999999999</v>
      </c>
      <c r="O9">
        <v>81.5</v>
      </c>
      <c r="P9">
        <v>72</v>
      </c>
      <c r="Q9">
        <v>202527</v>
      </c>
      <c r="R9">
        <v>202626</v>
      </c>
      <c r="U9" t="s">
        <v>69</v>
      </c>
      <c r="V9">
        <v>25</v>
      </c>
      <c r="AE9" t="s">
        <v>56</v>
      </c>
      <c r="AF9" t="s">
        <v>57</v>
      </c>
      <c r="AM9" t="s">
        <v>70</v>
      </c>
      <c r="AN9" t="s">
        <v>71</v>
      </c>
      <c r="BC9" t="s">
        <v>48</v>
      </c>
      <c r="BD9" t="s">
        <v>49</v>
      </c>
      <c r="BO9" t="s">
        <v>48</v>
      </c>
    </row>
    <row r="10" spans="1:67">
      <c r="A10">
        <v>13493</v>
      </c>
      <c r="B10" t="s">
        <v>72</v>
      </c>
      <c r="C10">
        <v>754</v>
      </c>
      <c r="D10" t="s">
        <v>43</v>
      </c>
      <c r="E10" t="s">
        <v>44</v>
      </c>
      <c r="I10">
        <v>0.3</v>
      </c>
      <c r="J10">
        <v>1.383</v>
      </c>
      <c r="K10">
        <v>1.91</v>
      </c>
      <c r="L10">
        <v>0</v>
      </c>
      <c r="M10">
        <v>0</v>
      </c>
      <c r="N10">
        <v>1.383</v>
      </c>
      <c r="O10">
        <v>99.57</v>
      </c>
      <c r="P10">
        <v>72</v>
      </c>
      <c r="Q10">
        <v>202527</v>
      </c>
      <c r="R10">
        <v>202626</v>
      </c>
      <c r="U10" t="s">
        <v>73</v>
      </c>
      <c r="V10">
        <v>37</v>
      </c>
      <c r="AE10" t="s">
        <v>56</v>
      </c>
      <c r="AF10" t="s">
        <v>57</v>
      </c>
      <c r="AM10" t="s">
        <v>70</v>
      </c>
      <c r="AN10" t="s">
        <v>71</v>
      </c>
      <c r="BC10" t="s">
        <v>48</v>
      </c>
      <c r="BD10" t="s">
        <v>49</v>
      </c>
      <c r="BO10" t="s">
        <v>48</v>
      </c>
    </row>
    <row r="11" spans="1:67">
      <c r="A11">
        <v>13494</v>
      </c>
      <c r="B11" t="s">
        <v>74</v>
      </c>
      <c r="C11">
        <v>754</v>
      </c>
      <c r="D11" t="s">
        <v>75</v>
      </c>
      <c r="E11" t="s">
        <v>76</v>
      </c>
      <c r="I11">
        <v>0.3</v>
      </c>
      <c r="J11">
        <v>1.84</v>
      </c>
      <c r="K11">
        <v>3.38</v>
      </c>
      <c r="L11">
        <v>0</v>
      </c>
      <c r="M11">
        <v>0</v>
      </c>
      <c r="N11">
        <v>1.84</v>
      </c>
      <c r="O11">
        <v>92</v>
      </c>
      <c r="P11">
        <v>50</v>
      </c>
      <c r="Q11">
        <v>202527</v>
      </c>
      <c r="R11">
        <v>202626</v>
      </c>
      <c r="U11" t="s">
        <v>77</v>
      </c>
      <c r="V11">
        <v>47</v>
      </c>
      <c r="AE11" t="s">
        <v>56</v>
      </c>
      <c r="AF11" t="s">
        <v>57</v>
      </c>
      <c r="AM11" t="s">
        <v>70</v>
      </c>
      <c r="AN11" t="s">
        <v>71</v>
      </c>
      <c r="BC11" t="s">
        <v>48</v>
      </c>
      <c r="BD11" t="s">
        <v>49</v>
      </c>
      <c r="BO11" t="s">
        <v>48</v>
      </c>
    </row>
    <row r="12" spans="1:67">
      <c r="A12">
        <v>13494</v>
      </c>
      <c r="B12" t="s">
        <v>74</v>
      </c>
      <c r="C12">
        <v>754</v>
      </c>
      <c r="D12" t="s">
        <v>43</v>
      </c>
      <c r="E12" t="s">
        <v>44</v>
      </c>
      <c r="I12">
        <v>0.3</v>
      </c>
      <c r="J12">
        <v>1.726</v>
      </c>
      <c r="K12">
        <v>2.97</v>
      </c>
      <c r="L12">
        <v>0</v>
      </c>
      <c r="M12">
        <v>0</v>
      </c>
      <c r="N12">
        <v>1.726</v>
      </c>
      <c r="O12">
        <v>124.27</v>
      </c>
      <c r="P12">
        <v>72</v>
      </c>
      <c r="Q12">
        <v>202527</v>
      </c>
      <c r="R12">
        <v>202626</v>
      </c>
      <c r="U12" t="s">
        <v>78</v>
      </c>
      <c r="V12">
        <v>43</v>
      </c>
      <c r="AE12" t="s">
        <v>56</v>
      </c>
      <c r="AF12" t="s">
        <v>57</v>
      </c>
      <c r="AM12" t="s">
        <v>70</v>
      </c>
      <c r="AN12" t="s">
        <v>71</v>
      </c>
      <c r="BC12" t="s">
        <v>48</v>
      </c>
      <c r="BD12" t="s">
        <v>49</v>
      </c>
      <c r="BO12" t="s">
        <v>48</v>
      </c>
    </row>
    <row r="13" spans="1:67">
      <c r="A13">
        <v>13495</v>
      </c>
      <c r="B13" t="s">
        <v>79</v>
      </c>
      <c r="C13">
        <v>754</v>
      </c>
      <c r="D13" t="s">
        <v>75</v>
      </c>
      <c r="E13" t="s">
        <v>76</v>
      </c>
      <c r="I13">
        <v>0.3</v>
      </c>
      <c r="J13">
        <v>1.84</v>
      </c>
      <c r="K13">
        <v>3.38</v>
      </c>
      <c r="L13">
        <v>0</v>
      </c>
      <c r="M13">
        <v>0</v>
      </c>
      <c r="N13">
        <v>1.84</v>
      </c>
      <c r="O13">
        <v>92</v>
      </c>
      <c r="P13">
        <v>50</v>
      </c>
      <c r="Q13">
        <v>202527</v>
      </c>
      <c r="R13">
        <v>202626</v>
      </c>
      <c r="U13" t="s">
        <v>80</v>
      </c>
      <c r="V13">
        <v>47</v>
      </c>
      <c r="AE13" t="s">
        <v>56</v>
      </c>
      <c r="AF13" t="s">
        <v>57</v>
      </c>
      <c r="AM13" t="s">
        <v>70</v>
      </c>
      <c r="AN13" t="s">
        <v>71</v>
      </c>
      <c r="BC13" t="s">
        <v>48</v>
      </c>
      <c r="BD13" t="s">
        <v>49</v>
      </c>
      <c r="BO13" t="s">
        <v>48</v>
      </c>
    </row>
    <row r="14" spans="1:67">
      <c r="A14">
        <v>13495</v>
      </c>
      <c r="B14" t="s">
        <v>79</v>
      </c>
      <c r="C14">
        <v>754</v>
      </c>
      <c r="D14" t="s">
        <v>43</v>
      </c>
      <c r="E14" t="s">
        <v>44</v>
      </c>
      <c r="I14">
        <v>0.3</v>
      </c>
      <c r="J14">
        <v>1.726</v>
      </c>
      <c r="K14">
        <v>2.97</v>
      </c>
      <c r="L14">
        <v>0</v>
      </c>
      <c r="M14">
        <v>0</v>
      </c>
      <c r="N14">
        <v>1.726</v>
      </c>
      <c r="O14">
        <v>124.27</v>
      </c>
      <c r="P14">
        <v>72</v>
      </c>
      <c r="Q14">
        <v>202527</v>
      </c>
      <c r="R14">
        <v>202626</v>
      </c>
      <c r="U14" t="s">
        <v>81</v>
      </c>
      <c r="V14">
        <v>43</v>
      </c>
      <c r="AE14" t="s">
        <v>56</v>
      </c>
      <c r="AF14" t="s">
        <v>57</v>
      </c>
      <c r="AM14" t="s">
        <v>70</v>
      </c>
      <c r="AN14" t="s">
        <v>71</v>
      </c>
      <c r="BC14" t="s">
        <v>48</v>
      </c>
      <c r="BD14" t="s">
        <v>49</v>
      </c>
      <c r="BO14" t="s">
        <v>48</v>
      </c>
    </row>
    <row r="15" spans="1:67">
      <c r="A15">
        <v>13496</v>
      </c>
      <c r="B15" t="s">
        <v>82</v>
      </c>
      <c r="C15">
        <v>754</v>
      </c>
      <c r="D15" t="s">
        <v>43</v>
      </c>
      <c r="E15" t="s">
        <v>44</v>
      </c>
      <c r="I15">
        <v>0.3</v>
      </c>
      <c r="J15">
        <v>1.7829999999999999</v>
      </c>
      <c r="K15">
        <v>3.17</v>
      </c>
      <c r="L15">
        <v>0</v>
      </c>
      <c r="M15">
        <v>0</v>
      </c>
      <c r="N15">
        <v>1.7829999999999999</v>
      </c>
      <c r="O15">
        <v>128.37</v>
      </c>
      <c r="P15">
        <v>72</v>
      </c>
      <c r="Q15">
        <v>202527</v>
      </c>
      <c r="R15">
        <v>202626</v>
      </c>
      <c r="U15" t="s">
        <v>83</v>
      </c>
      <c r="V15">
        <v>45</v>
      </c>
      <c r="AE15" t="s">
        <v>56</v>
      </c>
      <c r="AF15" t="s">
        <v>57</v>
      </c>
      <c r="BC15" t="s">
        <v>48</v>
      </c>
      <c r="BD15" t="s">
        <v>49</v>
      </c>
      <c r="BO15" t="s">
        <v>48</v>
      </c>
    </row>
    <row r="16" spans="1:67">
      <c r="A16">
        <v>30571</v>
      </c>
      <c r="B16" t="s">
        <v>84</v>
      </c>
      <c r="C16">
        <v>754</v>
      </c>
      <c r="D16" t="s">
        <v>43</v>
      </c>
      <c r="E16" t="s">
        <v>44</v>
      </c>
      <c r="I16">
        <v>0.3</v>
      </c>
      <c r="J16">
        <v>1.452</v>
      </c>
      <c r="K16">
        <v>2.1</v>
      </c>
      <c r="L16">
        <v>0</v>
      </c>
      <c r="M16">
        <v>0</v>
      </c>
      <c r="N16">
        <v>1.452</v>
      </c>
      <c r="O16">
        <v>104.54</v>
      </c>
      <c r="P16">
        <v>72</v>
      </c>
      <c r="Q16">
        <v>202527</v>
      </c>
      <c r="R16">
        <v>202626</v>
      </c>
      <c r="U16" t="s">
        <v>85</v>
      </c>
      <c r="V16">
        <v>39</v>
      </c>
      <c r="AE16" t="s">
        <v>56</v>
      </c>
      <c r="AF16" t="s">
        <v>57</v>
      </c>
      <c r="AO16" t="s">
        <v>46</v>
      </c>
      <c r="AP16" t="s">
        <v>47</v>
      </c>
      <c r="BC16" t="s">
        <v>48</v>
      </c>
      <c r="BD16" t="s">
        <v>49</v>
      </c>
      <c r="BO16" t="s">
        <v>48</v>
      </c>
    </row>
    <row r="17" spans="1:67">
      <c r="A17">
        <v>30594</v>
      </c>
      <c r="B17" t="s">
        <v>86</v>
      </c>
      <c r="C17">
        <v>754</v>
      </c>
      <c r="D17" t="s">
        <v>43</v>
      </c>
      <c r="E17" t="s">
        <v>44</v>
      </c>
      <c r="I17">
        <v>0.3</v>
      </c>
      <c r="J17">
        <v>1.452</v>
      </c>
      <c r="K17">
        <v>2.1</v>
      </c>
      <c r="L17">
        <v>0</v>
      </c>
      <c r="M17">
        <v>0</v>
      </c>
      <c r="N17">
        <v>1.452</v>
      </c>
      <c r="O17">
        <v>104.54</v>
      </c>
      <c r="P17">
        <v>72</v>
      </c>
      <c r="Q17">
        <v>202527</v>
      </c>
      <c r="R17">
        <v>202626</v>
      </c>
      <c r="U17" t="s">
        <v>87</v>
      </c>
      <c r="V17">
        <v>39</v>
      </c>
      <c r="AE17" t="s">
        <v>56</v>
      </c>
      <c r="AF17" t="s">
        <v>57</v>
      </c>
      <c r="AO17" t="s">
        <v>46</v>
      </c>
      <c r="AP17" t="s">
        <v>47</v>
      </c>
      <c r="BC17" t="s">
        <v>48</v>
      </c>
      <c r="BD17" t="s">
        <v>49</v>
      </c>
      <c r="BO17" t="s">
        <v>48</v>
      </c>
    </row>
    <row r="18" spans="1:67">
      <c r="A18">
        <v>41363</v>
      </c>
      <c r="B18" t="s">
        <v>88</v>
      </c>
      <c r="C18">
        <v>754</v>
      </c>
      <c r="D18" t="s">
        <v>89</v>
      </c>
      <c r="E18" t="s">
        <v>90</v>
      </c>
      <c r="I18">
        <v>0.3</v>
      </c>
      <c r="J18">
        <v>0.90300000000000002</v>
      </c>
      <c r="K18">
        <v>0.81</v>
      </c>
      <c r="L18">
        <v>0</v>
      </c>
      <c r="M18">
        <v>0</v>
      </c>
      <c r="N18">
        <v>0.90300000000000002</v>
      </c>
      <c r="O18">
        <v>94.81</v>
      </c>
      <c r="P18">
        <v>105</v>
      </c>
      <c r="Q18">
        <v>202527</v>
      </c>
      <c r="R18">
        <v>202626</v>
      </c>
      <c r="U18" t="s">
        <v>91</v>
      </c>
      <c r="V18">
        <v>14</v>
      </c>
      <c r="AO18" t="s">
        <v>46</v>
      </c>
      <c r="AP18" t="s">
        <v>47</v>
      </c>
      <c r="BC18" t="s">
        <v>48</v>
      </c>
      <c r="BD18" t="s">
        <v>49</v>
      </c>
      <c r="BO18" t="s">
        <v>48</v>
      </c>
    </row>
    <row r="19" spans="1:67">
      <c r="A19">
        <v>41444</v>
      </c>
      <c r="B19" t="s">
        <v>92</v>
      </c>
      <c r="C19">
        <v>754</v>
      </c>
      <c r="D19" t="s">
        <v>43</v>
      </c>
      <c r="E19" t="s">
        <v>44</v>
      </c>
      <c r="I19">
        <v>0.3</v>
      </c>
      <c r="J19">
        <v>1.3149999999999999</v>
      </c>
      <c r="K19">
        <v>1.72</v>
      </c>
      <c r="L19">
        <v>0</v>
      </c>
      <c r="M19">
        <v>0</v>
      </c>
      <c r="N19">
        <v>1.3149999999999999</v>
      </c>
      <c r="O19">
        <v>94.68</v>
      </c>
      <c r="P19">
        <v>72</v>
      </c>
      <c r="Q19">
        <v>202527</v>
      </c>
      <c r="R19">
        <v>202626</v>
      </c>
      <c r="U19" t="s">
        <v>93</v>
      </c>
      <c r="V19">
        <v>35</v>
      </c>
      <c r="BC19" t="s">
        <v>48</v>
      </c>
      <c r="BD19" t="s">
        <v>49</v>
      </c>
      <c r="BO19" t="s">
        <v>48</v>
      </c>
    </row>
    <row r="20" spans="1:67">
      <c r="A20">
        <v>42216</v>
      </c>
      <c r="B20" t="s">
        <v>94</v>
      </c>
      <c r="C20">
        <v>754</v>
      </c>
      <c r="D20" t="s">
        <v>95</v>
      </c>
      <c r="E20" t="s">
        <v>96</v>
      </c>
      <c r="I20">
        <v>0.3</v>
      </c>
      <c r="J20">
        <v>1.2150000000000001</v>
      </c>
      <c r="K20">
        <v>1.47</v>
      </c>
      <c r="L20">
        <v>0</v>
      </c>
      <c r="M20">
        <v>0</v>
      </c>
      <c r="N20">
        <v>1.2150000000000001</v>
      </c>
      <c r="O20">
        <v>174.96</v>
      </c>
      <c r="P20">
        <v>144</v>
      </c>
      <c r="Q20">
        <v>202527</v>
      </c>
      <c r="R20">
        <v>202626</v>
      </c>
      <c r="U20" t="s">
        <v>97</v>
      </c>
      <c r="V20">
        <v>29</v>
      </c>
      <c r="AO20" t="s">
        <v>46</v>
      </c>
      <c r="AP20" t="s">
        <v>47</v>
      </c>
      <c r="BC20" t="s">
        <v>48</v>
      </c>
      <c r="BD20" t="s">
        <v>49</v>
      </c>
      <c r="BO20" t="s">
        <v>48</v>
      </c>
    </row>
    <row r="21" spans="1:67">
      <c r="A21">
        <v>42216</v>
      </c>
      <c r="B21" t="s">
        <v>94</v>
      </c>
      <c r="C21">
        <v>754</v>
      </c>
      <c r="D21" t="s">
        <v>43</v>
      </c>
      <c r="E21" t="s">
        <v>44</v>
      </c>
      <c r="I21">
        <v>0.3</v>
      </c>
      <c r="J21">
        <v>1.349</v>
      </c>
      <c r="K21">
        <v>1.81</v>
      </c>
      <c r="L21">
        <v>0</v>
      </c>
      <c r="M21">
        <v>0</v>
      </c>
      <c r="N21">
        <v>1.349</v>
      </c>
      <c r="O21">
        <v>97.12</v>
      </c>
      <c r="P21">
        <v>72</v>
      </c>
      <c r="Q21">
        <v>202527</v>
      </c>
      <c r="R21">
        <v>202626</v>
      </c>
      <c r="U21" t="s">
        <v>98</v>
      </c>
      <c r="V21">
        <v>36</v>
      </c>
      <c r="AO21" t="s">
        <v>46</v>
      </c>
      <c r="AP21" t="s">
        <v>47</v>
      </c>
      <c r="BC21" t="s">
        <v>48</v>
      </c>
      <c r="BD21" t="s">
        <v>49</v>
      </c>
      <c r="BO21" t="s">
        <v>48</v>
      </c>
    </row>
    <row r="22" spans="1:67">
      <c r="A22">
        <v>42839</v>
      </c>
      <c r="B22" t="s">
        <v>99</v>
      </c>
      <c r="C22">
        <v>754</v>
      </c>
      <c r="D22" t="s">
        <v>43</v>
      </c>
      <c r="E22" t="s">
        <v>44</v>
      </c>
      <c r="I22">
        <v>0.3</v>
      </c>
      <c r="J22">
        <v>1.829</v>
      </c>
      <c r="K22">
        <v>3.34</v>
      </c>
      <c r="L22">
        <v>0</v>
      </c>
      <c r="M22">
        <v>0</v>
      </c>
      <c r="N22">
        <v>1.829</v>
      </c>
      <c r="O22">
        <v>131.68</v>
      </c>
      <c r="P22">
        <v>72</v>
      </c>
      <c r="Q22">
        <v>202527</v>
      </c>
      <c r="R22">
        <v>202626</v>
      </c>
      <c r="U22" t="s">
        <v>100</v>
      </c>
      <c r="V22">
        <v>46</v>
      </c>
      <c r="AE22" t="s">
        <v>56</v>
      </c>
      <c r="AF22" t="s">
        <v>57</v>
      </c>
      <c r="AM22" t="s">
        <v>70</v>
      </c>
      <c r="AN22" t="s">
        <v>71</v>
      </c>
      <c r="BC22" t="s">
        <v>48</v>
      </c>
      <c r="BD22" t="s">
        <v>49</v>
      </c>
      <c r="BO22" t="s">
        <v>48</v>
      </c>
    </row>
    <row r="23" spans="1:67">
      <c r="A23">
        <v>42842</v>
      </c>
      <c r="B23" t="s">
        <v>101</v>
      </c>
      <c r="C23">
        <v>754</v>
      </c>
      <c r="D23" t="s">
        <v>43</v>
      </c>
      <c r="E23" t="s">
        <v>44</v>
      </c>
      <c r="I23">
        <v>0.3</v>
      </c>
      <c r="J23">
        <v>1.383</v>
      </c>
      <c r="K23">
        <v>1.91</v>
      </c>
      <c r="L23">
        <v>0</v>
      </c>
      <c r="M23">
        <v>0</v>
      </c>
      <c r="N23">
        <v>1.383</v>
      </c>
      <c r="O23">
        <v>99.57</v>
      </c>
      <c r="P23">
        <v>72</v>
      </c>
      <c r="Q23">
        <v>202527</v>
      </c>
      <c r="R23">
        <v>202626</v>
      </c>
      <c r="U23" t="s">
        <v>102</v>
      </c>
      <c r="V23">
        <v>37</v>
      </c>
      <c r="AE23" t="s">
        <v>56</v>
      </c>
      <c r="AF23" t="s">
        <v>57</v>
      </c>
      <c r="AM23" t="s">
        <v>70</v>
      </c>
      <c r="AN23" t="s">
        <v>71</v>
      </c>
      <c r="BC23" t="s">
        <v>48</v>
      </c>
      <c r="BD23" t="s">
        <v>49</v>
      </c>
      <c r="BO23" t="s">
        <v>48</v>
      </c>
    </row>
    <row r="24" spans="1:67">
      <c r="A24">
        <v>42847</v>
      </c>
      <c r="B24" t="s">
        <v>103</v>
      </c>
      <c r="C24">
        <v>754</v>
      </c>
      <c r="D24" t="s">
        <v>43</v>
      </c>
      <c r="E24" t="s">
        <v>44</v>
      </c>
      <c r="I24">
        <v>0.3</v>
      </c>
      <c r="J24">
        <v>0.88</v>
      </c>
      <c r="K24">
        <v>0.77</v>
      </c>
      <c r="L24">
        <v>0</v>
      </c>
      <c r="M24">
        <v>0</v>
      </c>
      <c r="N24">
        <v>0.88</v>
      </c>
      <c r="O24">
        <v>63.36</v>
      </c>
      <c r="P24">
        <v>72</v>
      </c>
      <c r="Q24">
        <v>202527</v>
      </c>
      <c r="R24">
        <v>202626</v>
      </c>
      <c r="U24" t="s">
        <v>104</v>
      </c>
      <c r="V24">
        <v>13</v>
      </c>
      <c r="BC24" t="s">
        <v>48</v>
      </c>
      <c r="BD24" t="s">
        <v>49</v>
      </c>
      <c r="BO24" t="s">
        <v>48</v>
      </c>
    </row>
    <row r="25" spans="1:67">
      <c r="A25">
        <v>42848</v>
      </c>
      <c r="B25" t="s">
        <v>105</v>
      </c>
      <c r="C25">
        <v>754</v>
      </c>
      <c r="D25" t="s">
        <v>43</v>
      </c>
      <c r="E25" t="s">
        <v>44</v>
      </c>
      <c r="I25">
        <v>0.3</v>
      </c>
      <c r="J25">
        <v>0.93799999999999994</v>
      </c>
      <c r="K25">
        <v>0.87</v>
      </c>
      <c r="L25">
        <v>0</v>
      </c>
      <c r="M25">
        <v>0</v>
      </c>
      <c r="N25">
        <v>0.93799999999999994</v>
      </c>
      <c r="O25">
        <v>67.53</v>
      </c>
      <c r="P25">
        <v>72</v>
      </c>
      <c r="Q25">
        <v>202527</v>
      </c>
      <c r="R25">
        <v>202626</v>
      </c>
      <c r="U25" t="s">
        <v>106</v>
      </c>
      <c r="V25">
        <v>17</v>
      </c>
      <c r="BC25" t="s">
        <v>48</v>
      </c>
      <c r="BD25" t="s">
        <v>49</v>
      </c>
      <c r="BO25" t="s">
        <v>48</v>
      </c>
    </row>
    <row r="26" spans="1:67">
      <c r="A26">
        <v>42849</v>
      </c>
      <c r="B26" t="s">
        <v>107</v>
      </c>
      <c r="C26">
        <v>754</v>
      </c>
      <c r="D26" t="s">
        <v>43</v>
      </c>
      <c r="E26" t="s">
        <v>44</v>
      </c>
      <c r="I26">
        <v>0.3</v>
      </c>
      <c r="J26">
        <v>0.96</v>
      </c>
      <c r="K26">
        <v>0.92</v>
      </c>
      <c r="L26">
        <v>0</v>
      </c>
      <c r="M26">
        <v>0</v>
      </c>
      <c r="N26">
        <v>0.96</v>
      </c>
      <c r="O26">
        <v>69.12</v>
      </c>
      <c r="P26">
        <v>72</v>
      </c>
      <c r="Q26">
        <v>202527</v>
      </c>
      <c r="R26">
        <v>202626</v>
      </c>
      <c r="U26" t="s">
        <v>108</v>
      </c>
      <c r="V26">
        <v>18</v>
      </c>
      <c r="BC26" t="s">
        <v>48</v>
      </c>
      <c r="BD26" t="s">
        <v>49</v>
      </c>
      <c r="BO26" t="s">
        <v>48</v>
      </c>
    </row>
    <row r="27" spans="1:67">
      <c r="A27">
        <v>53108</v>
      </c>
      <c r="B27" t="s">
        <v>109</v>
      </c>
      <c r="C27">
        <v>754</v>
      </c>
      <c r="D27" t="s">
        <v>95</v>
      </c>
      <c r="E27" t="s">
        <v>96</v>
      </c>
      <c r="I27">
        <v>0.3</v>
      </c>
      <c r="J27">
        <v>1.286</v>
      </c>
      <c r="K27">
        <v>1.65</v>
      </c>
      <c r="L27">
        <v>0</v>
      </c>
      <c r="M27">
        <v>0</v>
      </c>
      <c r="N27">
        <v>1.286</v>
      </c>
      <c r="O27">
        <v>185.18</v>
      </c>
      <c r="P27">
        <v>144</v>
      </c>
      <c r="Q27">
        <v>202527</v>
      </c>
      <c r="R27">
        <v>202626</v>
      </c>
      <c r="U27" t="s">
        <v>110</v>
      </c>
      <c r="V27">
        <v>33</v>
      </c>
      <c r="AE27" t="s">
        <v>56</v>
      </c>
      <c r="AF27" t="s">
        <v>57</v>
      </c>
      <c r="AO27" t="s">
        <v>46</v>
      </c>
      <c r="AP27" t="s">
        <v>47</v>
      </c>
      <c r="BC27" t="s">
        <v>48</v>
      </c>
      <c r="BD27" t="s">
        <v>49</v>
      </c>
      <c r="BO27" t="s">
        <v>48</v>
      </c>
    </row>
    <row r="28" spans="1:67">
      <c r="A28">
        <v>58680</v>
      </c>
      <c r="B28" t="s">
        <v>111</v>
      </c>
      <c r="C28">
        <v>754</v>
      </c>
      <c r="D28" t="s">
        <v>43</v>
      </c>
      <c r="E28" t="s">
        <v>44</v>
      </c>
      <c r="I28">
        <v>0.3</v>
      </c>
      <c r="J28">
        <v>0.82299999999999995</v>
      </c>
      <c r="K28">
        <v>0.67</v>
      </c>
      <c r="L28">
        <v>0</v>
      </c>
      <c r="M28">
        <v>0</v>
      </c>
      <c r="N28">
        <v>0.82299999999999995</v>
      </c>
      <c r="O28">
        <v>59.25</v>
      </c>
      <c r="P28">
        <v>72</v>
      </c>
      <c r="Q28">
        <v>202527</v>
      </c>
      <c r="R28">
        <v>202626</v>
      </c>
      <c r="U28" t="s">
        <v>112</v>
      </c>
      <c r="V28">
        <v>12</v>
      </c>
      <c r="AM28" t="s">
        <v>70</v>
      </c>
      <c r="AN28" t="s">
        <v>71</v>
      </c>
      <c r="BC28" t="s">
        <v>48</v>
      </c>
      <c r="BD28" t="s">
        <v>49</v>
      </c>
      <c r="BO28" t="s">
        <v>48</v>
      </c>
    </row>
    <row r="29" spans="1:67">
      <c r="A29">
        <v>59945</v>
      </c>
      <c r="B29" t="s">
        <v>113</v>
      </c>
      <c r="C29">
        <v>754</v>
      </c>
      <c r="D29" t="s">
        <v>43</v>
      </c>
      <c r="E29" t="s">
        <v>44</v>
      </c>
      <c r="I29">
        <v>0.3</v>
      </c>
      <c r="J29">
        <v>0.88</v>
      </c>
      <c r="K29">
        <v>0.77</v>
      </c>
      <c r="L29">
        <v>0</v>
      </c>
      <c r="M29">
        <v>0</v>
      </c>
      <c r="N29">
        <v>0.88</v>
      </c>
      <c r="O29">
        <v>63.36</v>
      </c>
      <c r="P29">
        <v>72</v>
      </c>
      <c r="Q29">
        <v>202527</v>
      </c>
      <c r="R29">
        <v>202626</v>
      </c>
      <c r="U29" t="s">
        <v>114</v>
      </c>
      <c r="V29">
        <v>13</v>
      </c>
      <c r="AM29" t="s">
        <v>70</v>
      </c>
      <c r="AN29" t="s">
        <v>71</v>
      </c>
      <c r="BC29" t="s">
        <v>48</v>
      </c>
      <c r="BD29" t="s">
        <v>49</v>
      </c>
      <c r="BO29" t="s">
        <v>48</v>
      </c>
    </row>
    <row r="30" spans="1:67">
      <c r="A30">
        <v>64219</v>
      </c>
      <c r="B30" t="s">
        <v>115</v>
      </c>
      <c r="C30">
        <v>754</v>
      </c>
      <c r="D30" t="s">
        <v>43</v>
      </c>
      <c r="E30" t="s">
        <v>44</v>
      </c>
      <c r="I30">
        <v>0.3</v>
      </c>
      <c r="J30">
        <v>0.82299999999999995</v>
      </c>
      <c r="K30">
        <v>0.67</v>
      </c>
      <c r="L30">
        <v>0</v>
      </c>
      <c r="M30">
        <v>0</v>
      </c>
      <c r="N30">
        <v>0.82299999999999995</v>
      </c>
      <c r="O30">
        <v>59.25</v>
      </c>
      <c r="P30">
        <v>72</v>
      </c>
      <c r="Q30">
        <v>202527</v>
      </c>
      <c r="R30">
        <v>202626</v>
      </c>
      <c r="U30" t="s">
        <v>116</v>
      </c>
      <c r="V30">
        <v>12</v>
      </c>
      <c r="AM30" t="s">
        <v>70</v>
      </c>
      <c r="AN30" t="s">
        <v>71</v>
      </c>
      <c r="BC30" t="s">
        <v>48</v>
      </c>
      <c r="BD30" t="s">
        <v>49</v>
      </c>
      <c r="BO30" t="s">
        <v>48</v>
      </c>
    </row>
    <row r="31" spans="1:67">
      <c r="A31">
        <v>68992</v>
      </c>
      <c r="B31" t="s">
        <v>117</v>
      </c>
      <c r="C31">
        <v>754</v>
      </c>
      <c r="D31" t="s">
        <v>43</v>
      </c>
      <c r="E31" t="s">
        <v>44</v>
      </c>
      <c r="I31">
        <v>0.3</v>
      </c>
      <c r="J31">
        <v>0.82299999999999995</v>
      </c>
      <c r="K31">
        <v>0.67</v>
      </c>
      <c r="L31">
        <v>0</v>
      </c>
      <c r="M31">
        <v>0</v>
      </c>
      <c r="N31">
        <v>0.82299999999999995</v>
      </c>
      <c r="O31">
        <v>59.25</v>
      </c>
      <c r="P31">
        <v>72</v>
      </c>
      <c r="Q31">
        <v>202527</v>
      </c>
      <c r="R31">
        <v>202626</v>
      </c>
      <c r="U31" t="s">
        <v>118</v>
      </c>
      <c r="V31">
        <v>12</v>
      </c>
      <c r="AM31" t="s">
        <v>70</v>
      </c>
      <c r="AN31" t="s">
        <v>71</v>
      </c>
      <c r="BC31" t="s">
        <v>48</v>
      </c>
      <c r="BD31" t="s">
        <v>49</v>
      </c>
      <c r="BO31" t="s">
        <v>48</v>
      </c>
    </row>
    <row r="32" spans="1:67">
      <c r="A32">
        <v>69619</v>
      </c>
      <c r="B32" t="s">
        <v>119</v>
      </c>
      <c r="C32">
        <v>754</v>
      </c>
      <c r="D32" t="s">
        <v>43</v>
      </c>
      <c r="E32" t="s">
        <v>44</v>
      </c>
      <c r="I32">
        <v>0.3</v>
      </c>
      <c r="J32">
        <v>1.1319999999999999</v>
      </c>
      <c r="K32">
        <v>1.28</v>
      </c>
      <c r="L32">
        <v>0</v>
      </c>
      <c r="M32">
        <v>0</v>
      </c>
      <c r="N32">
        <v>1.1319999999999999</v>
      </c>
      <c r="O32">
        <v>81.5</v>
      </c>
      <c r="P32">
        <v>72</v>
      </c>
      <c r="Q32">
        <v>202527</v>
      </c>
      <c r="R32">
        <v>202626</v>
      </c>
      <c r="U32" t="s">
        <v>120</v>
      </c>
      <c r="V32">
        <v>25</v>
      </c>
      <c r="AM32" t="s">
        <v>70</v>
      </c>
      <c r="AN32" t="s">
        <v>71</v>
      </c>
      <c r="BC32" t="s">
        <v>48</v>
      </c>
      <c r="BD32" t="s">
        <v>49</v>
      </c>
      <c r="BO32" t="s">
        <v>48</v>
      </c>
    </row>
    <row r="33" spans="1:67">
      <c r="A33">
        <v>71889</v>
      </c>
      <c r="B33" t="s">
        <v>121</v>
      </c>
      <c r="C33">
        <v>754</v>
      </c>
      <c r="D33" t="s">
        <v>43</v>
      </c>
      <c r="E33" t="s">
        <v>44</v>
      </c>
      <c r="I33">
        <v>0.3</v>
      </c>
      <c r="J33">
        <v>1.3029999999999999</v>
      </c>
      <c r="K33">
        <v>1.69</v>
      </c>
      <c r="L33">
        <v>0</v>
      </c>
      <c r="M33">
        <v>0</v>
      </c>
      <c r="N33">
        <v>1.3029999999999999</v>
      </c>
      <c r="O33">
        <v>93.81</v>
      </c>
      <c r="P33">
        <v>72</v>
      </c>
      <c r="Q33">
        <v>202527</v>
      </c>
      <c r="R33">
        <v>202626</v>
      </c>
      <c r="U33" t="s">
        <v>122</v>
      </c>
      <c r="V33">
        <v>34</v>
      </c>
      <c r="AM33" t="s">
        <v>70</v>
      </c>
      <c r="AN33" t="s">
        <v>71</v>
      </c>
      <c r="BC33" t="s">
        <v>48</v>
      </c>
      <c r="BD33" t="s">
        <v>49</v>
      </c>
      <c r="BO33" t="s">
        <v>48</v>
      </c>
    </row>
    <row r="34" spans="1:67">
      <c r="A34">
        <v>71927</v>
      </c>
      <c r="B34" t="s">
        <v>123</v>
      </c>
      <c r="C34">
        <v>754</v>
      </c>
      <c r="D34" t="s">
        <v>43</v>
      </c>
      <c r="E34" t="s">
        <v>44</v>
      </c>
      <c r="I34">
        <v>0.3</v>
      </c>
      <c r="J34">
        <v>0.82299999999999995</v>
      </c>
      <c r="K34">
        <v>0.67</v>
      </c>
      <c r="L34">
        <v>0</v>
      </c>
      <c r="M34">
        <v>0</v>
      </c>
      <c r="N34">
        <v>0.82299999999999995</v>
      </c>
      <c r="O34">
        <v>59.25</v>
      </c>
      <c r="P34">
        <v>72</v>
      </c>
      <c r="Q34">
        <v>202527</v>
      </c>
      <c r="R34">
        <v>202626</v>
      </c>
      <c r="U34" t="s">
        <v>124</v>
      </c>
      <c r="V34">
        <v>12</v>
      </c>
      <c r="AM34" t="s">
        <v>70</v>
      </c>
      <c r="AN34" t="s">
        <v>71</v>
      </c>
      <c r="BC34" t="s">
        <v>48</v>
      </c>
      <c r="BD34" t="s">
        <v>49</v>
      </c>
      <c r="BO34" t="s">
        <v>48</v>
      </c>
    </row>
    <row r="35" spans="1:67">
      <c r="A35">
        <v>75034</v>
      </c>
      <c r="B35" t="s">
        <v>125</v>
      </c>
      <c r="C35">
        <v>754</v>
      </c>
      <c r="D35" t="s">
        <v>95</v>
      </c>
      <c r="E35" t="s">
        <v>96</v>
      </c>
      <c r="I35">
        <v>0.3</v>
      </c>
      <c r="J35">
        <v>0.8</v>
      </c>
      <c r="K35">
        <v>0.64</v>
      </c>
      <c r="L35">
        <v>0</v>
      </c>
      <c r="M35">
        <v>0</v>
      </c>
      <c r="N35">
        <v>0.8</v>
      </c>
      <c r="O35">
        <v>115.2</v>
      </c>
      <c r="P35">
        <v>144</v>
      </c>
      <c r="Q35">
        <v>202527</v>
      </c>
      <c r="R35">
        <v>202626</v>
      </c>
      <c r="U35" t="s">
        <v>126</v>
      </c>
      <c r="V35">
        <v>11</v>
      </c>
      <c r="BC35" t="s">
        <v>48</v>
      </c>
      <c r="BD35" t="s">
        <v>49</v>
      </c>
      <c r="BO35" t="s">
        <v>48</v>
      </c>
    </row>
    <row r="36" spans="1:67">
      <c r="A36">
        <v>76609</v>
      </c>
      <c r="B36" t="s">
        <v>127</v>
      </c>
      <c r="C36">
        <v>754</v>
      </c>
      <c r="D36" t="s">
        <v>95</v>
      </c>
      <c r="E36" t="s">
        <v>96</v>
      </c>
      <c r="I36">
        <v>0.3</v>
      </c>
      <c r="J36">
        <v>1.129</v>
      </c>
      <c r="K36">
        <v>1.27</v>
      </c>
      <c r="L36">
        <v>0</v>
      </c>
      <c r="M36">
        <v>0</v>
      </c>
      <c r="N36">
        <v>1.129</v>
      </c>
      <c r="O36">
        <v>162.57</v>
      </c>
      <c r="P36">
        <v>144</v>
      </c>
      <c r="Q36">
        <v>202527</v>
      </c>
      <c r="R36">
        <v>202626</v>
      </c>
      <c r="U36" t="s">
        <v>128</v>
      </c>
      <c r="V36">
        <v>24</v>
      </c>
      <c r="AE36" t="s">
        <v>56</v>
      </c>
      <c r="AF36" t="s">
        <v>57</v>
      </c>
      <c r="AO36" t="s">
        <v>46</v>
      </c>
      <c r="AP36" t="s">
        <v>47</v>
      </c>
      <c r="BC36" t="s">
        <v>48</v>
      </c>
      <c r="BD36" t="s">
        <v>49</v>
      </c>
      <c r="BO36" t="s">
        <v>48</v>
      </c>
    </row>
    <row r="37" spans="1:67">
      <c r="A37">
        <v>79310</v>
      </c>
      <c r="B37" t="s">
        <v>129</v>
      </c>
      <c r="C37">
        <v>754</v>
      </c>
      <c r="D37" t="s">
        <v>43</v>
      </c>
      <c r="E37" t="s">
        <v>44</v>
      </c>
      <c r="I37">
        <v>0.3</v>
      </c>
      <c r="J37">
        <v>1.2689999999999999</v>
      </c>
      <c r="K37">
        <v>1.61</v>
      </c>
      <c r="L37">
        <v>0</v>
      </c>
      <c r="M37">
        <v>0</v>
      </c>
      <c r="N37">
        <v>1.2689999999999999</v>
      </c>
      <c r="O37">
        <v>91.36</v>
      </c>
      <c r="P37">
        <v>72</v>
      </c>
      <c r="Q37">
        <v>202527</v>
      </c>
      <c r="R37">
        <v>202626</v>
      </c>
      <c r="U37" t="s">
        <v>130</v>
      </c>
      <c r="V37">
        <v>32</v>
      </c>
      <c r="AM37" t="s">
        <v>70</v>
      </c>
      <c r="AN37" t="s">
        <v>71</v>
      </c>
      <c r="BC37" t="s">
        <v>48</v>
      </c>
      <c r="BD37" t="s">
        <v>49</v>
      </c>
      <c r="BO37" t="s">
        <v>48</v>
      </c>
    </row>
    <row r="38" spans="1:67">
      <c r="A38">
        <v>83667</v>
      </c>
      <c r="B38" t="s">
        <v>131</v>
      </c>
      <c r="C38">
        <v>754</v>
      </c>
      <c r="D38" t="s">
        <v>43</v>
      </c>
      <c r="E38" t="s">
        <v>44</v>
      </c>
      <c r="I38">
        <v>0.3</v>
      </c>
      <c r="J38">
        <v>1.84</v>
      </c>
      <c r="K38">
        <v>3.38</v>
      </c>
      <c r="L38">
        <v>0</v>
      </c>
      <c r="M38">
        <v>0</v>
      </c>
      <c r="N38">
        <v>1.84</v>
      </c>
      <c r="O38">
        <v>132.47999999999999</v>
      </c>
      <c r="P38">
        <v>72</v>
      </c>
      <c r="Q38">
        <v>202527</v>
      </c>
      <c r="R38">
        <v>202626</v>
      </c>
      <c r="U38" t="s">
        <v>132</v>
      </c>
      <c r="V38">
        <v>47</v>
      </c>
      <c r="AM38" t="s">
        <v>70</v>
      </c>
      <c r="AN38" t="s">
        <v>71</v>
      </c>
      <c r="BC38" t="s">
        <v>48</v>
      </c>
      <c r="BD38" t="s">
        <v>49</v>
      </c>
      <c r="BO38" t="s">
        <v>48</v>
      </c>
    </row>
    <row r="39" spans="1:67">
      <c r="A39">
        <v>83668</v>
      </c>
      <c r="B39" t="s">
        <v>133</v>
      </c>
      <c r="C39">
        <v>754</v>
      </c>
      <c r="D39" t="s">
        <v>43</v>
      </c>
      <c r="E39" t="s">
        <v>44</v>
      </c>
      <c r="I39">
        <v>0.3</v>
      </c>
      <c r="J39">
        <v>1.6120000000000001</v>
      </c>
      <c r="K39">
        <v>2.59</v>
      </c>
      <c r="L39">
        <v>0</v>
      </c>
      <c r="M39">
        <v>0</v>
      </c>
      <c r="N39">
        <v>1.6120000000000001</v>
      </c>
      <c r="O39">
        <v>116.06</v>
      </c>
      <c r="P39">
        <v>72</v>
      </c>
      <c r="Q39">
        <v>202527</v>
      </c>
      <c r="R39">
        <v>202626</v>
      </c>
      <c r="U39" t="s">
        <v>134</v>
      </c>
      <c r="V39">
        <v>41</v>
      </c>
      <c r="AM39" t="s">
        <v>70</v>
      </c>
      <c r="AN39" t="s">
        <v>71</v>
      </c>
      <c r="BC39" t="s">
        <v>48</v>
      </c>
      <c r="BD39" t="s">
        <v>49</v>
      </c>
      <c r="BO39" t="s">
        <v>48</v>
      </c>
    </row>
    <row r="40" spans="1:67">
      <c r="A40">
        <v>83683</v>
      </c>
      <c r="B40" t="s">
        <v>135</v>
      </c>
      <c r="C40">
        <v>754</v>
      </c>
      <c r="D40" t="s">
        <v>43</v>
      </c>
      <c r="E40" t="s">
        <v>44</v>
      </c>
      <c r="I40">
        <v>0.3</v>
      </c>
      <c r="J40">
        <v>1.6120000000000001</v>
      </c>
      <c r="K40">
        <v>2.59</v>
      </c>
      <c r="L40">
        <v>0</v>
      </c>
      <c r="M40">
        <v>0</v>
      </c>
      <c r="N40">
        <v>1.6120000000000001</v>
      </c>
      <c r="O40">
        <v>116.06</v>
      </c>
      <c r="P40">
        <v>72</v>
      </c>
      <c r="Q40">
        <v>202527</v>
      </c>
      <c r="R40">
        <v>202626</v>
      </c>
      <c r="U40" t="s">
        <v>136</v>
      </c>
      <c r="V40">
        <v>41</v>
      </c>
      <c r="AE40" t="s">
        <v>56</v>
      </c>
      <c r="AF40" t="s">
        <v>57</v>
      </c>
      <c r="AM40" t="s">
        <v>70</v>
      </c>
      <c r="AN40" t="s">
        <v>71</v>
      </c>
      <c r="BC40" t="s">
        <v>48</v>
      </c>
      <c r="BD40" t="s">
        <v>49</v>
      </c>
      <c r="BO40" t="s">
        <v>48</v>
      </c>
    </row>
    <row r="41" spans="1:67">
      <c r="A41">
        <v>83685</v>
      </c>
      <c r="B41" t="s">
        <v>137</v>
      </c>
      <c r="C41">
        <v>754</v>
      </c>
      <c r="D41" t="s">
        <v>43</v>
      </c>
      <c r="E41" t="s">
        <v>44</v>
      </c>
      <c r="I41">
        <v>0.3</v>
      </c>
      <c r="J41">
        <v>1.84</v>
      </c>
      <c r="K41">
        <v>3.38</v>
      </c>
      <c r="L41">
        <v>0</v>
      </c>
      <c r="M41">
        <v>0</v>
      </c>
      <c r="N41">
        <v>1.84</v>
      </c>
      <c r="O41">
        <v>132.47999999999999</v>
      </c>
      <c r="P41">
        <v>72</v>
      </c>
      <c r="Q41">
        <v>202527</v>
      </c>
      <c r="R41">
        <v>202626</v>
      </c>
      <c r="U41" t="s">
        <v>138</v>
      </c>
      <c r="V41">
        <v>47</v>
      </c>
      <c r="AM41" t="s">
        <v>70</v>
      </c>
      <c r="AN41" t="s">
        <v>71</v>
      </c>
      <c r="BC41" t="s">
        <v>48</v>
      </c>
      <c r="BD41" t="s">
        <v>49</v>
      </c>
      <c r="BO41" t="s">
        <v>48</v>
      </c>
    </row>
    <row r="42" spans="1:67">
      <c r="A42">
        <v>83763</v>
      </c>
      <c r="B42" t="s">
        <v>139</v>
      </c>
      <c r="C42">
        <v>754</v>
      </c>
      <c r="D42" t="s">
        <v>43</v>
      </c>
      <c r="E42" t="s">
        <v>44</v>
      </c>
      <c r="I42">
        <v>0.3</v>
      </c>
      <c r="J42">
        <v>1.04</v>
      </c>
      <c r="K42">
        <v>1.08</v>
      </c>
      <c r="L42">
        <v>0</v>
      </c>
      <c r="M42">
        <v>0</v>
      </c>
      <c r="N42">
        <v>1.04</v>
      </c>
      <c r="O42">
        <v>74.88</v>
      </c>
      <c r="P42">
        <v>72</v>
      </c>
      <c r="Q42">
        <v>202527</v>
      </c>
      <c r="R42">
        <v>202626</v>
      </c>
      <c r="U42" t="s">
        <v>140</v>
      </c>
      <c r="V42">
        <v>22</v>
      </c>
      <c r="AM42" t="s">
        <v>70</v>
      </c>
      <c r="AN42" t="s">
        <v>71</v>
      </c>
      <c r="BC42" t="s">
        <v>48</v>
      </c>
      <c r="BD42" t="s">
        <v>49</v>
      </c>
      <c r="BO42" t="s">
        <v>48</v>
      </c>
    </row>
    <row r="43" spans="1:67">
      <c r="A43">
        <v>83823</v>
      </c>
      <c r="B43" t="s">
        <v>141</v>
      </c>
      <c r="C43">
        <v>754</v>
      </c>
      <c r="D43" t="s">
        <v>43</v>
      </c>
      <c r="E43" t="s">
        <v>44</v>
      </c>
      <c r="I43">
        <v>0.3</v>
      </c>
      <c r="J43">
        <v>2.3319999999999999</v>
      </c>
      <c r="K43">
        <v>5.43</v>
      </c>
      <c r="L43">
        <v>0</v>
      </c>
      <c r="M43">
        <v>0</v>
      </c>
      <c r="N43">
        <v>2.3319999999999999</v>
      </c>
      <c r="O43">
        <v>167.9</v>
      </c>
      <c r="P43">
        <v>72</v>
      </c>
      <c r="Q43">
        <v>202527</v>
      </c>
      <c r="R43">
        <v>202626</v>
      </c>
      <c r="U43" t="s">
        <v>142</v>
      </c>
      <c r="V43">
        <v>54</v>
      </c>
      <c r="AM43" t="s">
        <v>70</v>
      </c>
      <c r="AN43" t="s">
        <v>71</v>
      </c>
      <c r="BC43" t="s">
        <v>48</v>
      </c>
      <c r="BD43" t="s">
        <v>49</v>
      </c>
      <c r="BO43" t="s">
        <v>48</v>
      </c>
    </row>
    <row r="44" spans="1:67">
      <c r="A44">
        <v>83866</v>
      </c>
      <c r="B44" t="s">
        <v>143</v>
      </c>
      <c r="C44">
        <v>754</v>
      </c>
      <c r="D44" t="s">
        <v>43</v>
      </c>
      <c r="E44" t="s">
        <v>44</v>
      </c>
      <c r="I44">
        <v>0.3</v>
      </c>
      <c r="J44">
        <v>1.726</v>
      </c>
      <c r="K44">
        <v>2.97</v>
      </c>
      <c r="L44">
        <v>0</v>
      </c>
      <c r="M44">
        <v>0</v>
      </c>
      <c r="N44">
        <v>1.726</v>
      </c>
      <c r="O44">
        <v>124.27</v>
      </c>
      <c r="P44">
        <v>72</v>
      </c>
      <c r="Q44">
        <v>202527</v>
      </c>
      <c r="R44">
        <v>202626</v>
      </c>
      <c r="U44" t="s">
        <v>144</v>
      </c>
      <c r="V44">
        <v>43</v>
      </c>
      <c r="AM44" t="s">
        <v>70</v>
      </c>
      <c r="AN44" t="s">
        <v>71</v>
      </c>
      <c r="BC44" t="s">
        <v>48</v>
      </c>
      <c r="BD44" t="s">
        <v>49</v>
      </c>
      <c r="BO44" t="s">
        <v>48</v>
      </c>
    </row>
    <row r="45" spans="1:67">
      <c r="A45">
        <v>83916</v>
      </c>
      <c r="B45" t="s">
        <v>145</v>
      </c>
      <c r="C45">
        <v>754</v>
      </c>
      <c r="D45" t="s">
        <v>43</v>
      </c>
      <c r="E45" t="s">
        <v>44</v>
      </c>
      <c r="I45">
        <v>0.3</v>
      </c>
      <c r="J45">
        <v>1.246</v>
      </c>
      <c r="K45">
        <v>1.55</v>
      </c>
      <c r="L45">
        <v>0</v>
      </c>
      <c r="M45">
        <v>0</v>
      </c>
      <c r="N45">
        <v>1.246</v>
      </c>
      <c r="O45">
        <v>89.71</v>
      </c>
      <c r="P45">
        <v>72</v>
      </c>
      <c r="Q45">
        <v>202527</v>
      </c>
      <c r="R45">
        <v>202626</v>
      </c>
      <c r="U45" t="s">
        <v>146</v>
      </c>
      <c r="V45">
        <v>31</v>
      </c>
      <c r="AM45" t="s">
        <v>70</v>
      </c>
      <c r="AN45" t="s">
        <v>71</v>
      </c>
      <c r="BC45" t="s">
        <v>48</v>
      </c>
      <c r="BD45" t="s">
        <v>49</v>
      </c>
      <c r="BO45" t="s">
        <v>48</v>
      </c>
    </row>
    <row r="46" spans="1:67">
      <c r="A46">
        <v>91568</v>
      </c>
      <c r="B46" t="s">
        <v>147</v>
      </c>
      <c r="C46">
        <v>754</v>
      </c>
      <c r="D46" t="s">
        <v>75</v>
      </c>
      <c r="E46" t="s">
        <v>76</v>
      </c>
      <c r="I46">
        <v>0.3</v>
      </c>
      <c r="J46">
        <v>1.6579999999999999</v>
      </c>
      <c r="K46">
        <v>2.74</v>
      </c>
      <c r="L46">
        <v>0</v>
      </c>
      <c r="M46">
        <v>0</v>
      </c>
      <c r="N46">
        <v>1.6579999999999999</v>
      </c>
      <c r="O46">
        <v>82.9</v>
      </c>
      <c r="P46">
        <v>50</v>
      </c>
      <c r="Q46">
        <v>202527</v>
      </c>
      <c r="R46">
        <v>202626</v>
      </c>
      <c r="U46" t="s">
        <v>148</v>
      </c>
      <c r="V46">
        <v>42</v>
      </c>
      <c r="AM46" t="s">
        <v>70</v>
      </c>
      <c r="AN46" t="s">
        <v>71</v>
      </c>
      <c r="BC46" t="s">
        <v>48</v>
      </c>
      <c r="BD46" t="s">
        <v>49</v>
      </c>
      <c r="BO46" t="s">
        <v>48</v>
      </c>
    </row>
    <row r="47" spans="1:67">
      <c r="A47">
        <v>91568</v>
      </c>
      <c r="B47" t="s">
        <v>147</v>
      </c>
      <c r="C47">
        <v>754</v>
      </c>
      <c r="D47" t="s">
        <v>43</v>
      </c>
      <c r="E47" t="s">
        <v>44</v>
      </c>
      <c r="I47">
        <v>0.3</v>
      </c>
      <c r="J47">
        <v>1.212</v>
      </c>
      <c r="K47">
        <v>1.46</v>
      </c>
      <c r="L47">
        <v>0</v>
      </c>
      <c r="M47">
        <v>0</v>
      </c>
      <c r="N47">
        <v>1.212</v>
      </c>
      <c r="O47">
        <v>87.26</v>
      </c>
      <c r="P47">
        <v>72</v>
      </c>
      <c r="Q47">
        <v>202527</v>
      </c>
      <c r="R47">
        <v>202626</v>
      </c>
      <c r="U47" t="s">
        <v>149</v>
      </c>
      <c r="V47">
        <v>28</v>
      </c>
      <c r="AM47" t="s">
        <v>70</v>
      </c>
      <c r="AN47" t="s">
        <v>71</v>
      </c>
      <c r="BC47" t="s">
        <v>48</v>
      </c>
      <c r="BD47" t="s">
        <v>49</v>
      </c>
      <c r="BO47" t="s">
        <v>48</v>
      </c>
    </row>
    <row r="48" spans="1:67">
      <c r="A48">
        <v>92677</v>
      </c>
      <c r="B48" t="s">
        <v>150</v>
      </c>
      <c r="C48">
        <v>754</v>
      </c>
      <c r="D48" t="s">
        <v>43</v>
      </c>
      <c r="E48" t="s">
        <v>44</v>
      </c>
      <c r="I48">
        <v>0.3</v>
      </c>
      <c r="J48">
        <v>0.96</v>
      </c>
      <c r="K48">
        <v>0.92</v>
      </c>
      <c r="L48">
        <v>0</v>
      </c>
      <c r="M48">
        <v>0</v>
      </c>
      <c r="N48">
        <v>0.96</v>
      </c>
      <c r="O48">
        <v>69.12</v>
      </c>
      <c r="P48">
        <v>72</v>
      </c>
      <c r="Q48">
        <v>202527</v>
      </c>
      <c r="R48">
        <v>202626</v>
      </c>
      <c r="U48" t="s">
        <v>151</v>
      </c>
      <c r="V48">
        <v>18</v>
      </c>
      <c r="AO48" t="s">
        <v>46</v>
      </c>
      <c r="AP48" t="s">
        <v>47</v>
      </c>
      <c r="BC48" t="s">
        <v>48</v>
      </c>
      <c r="BD48" t="s">
        <v>49</v>
      </c>
      <c r="BO48" t="s">
        <v>48</v>
      </c>
    </row>
    <row r="49" spans="1:67">
      <c r="A49">
        <v>92680</v>
      </c>
      <c r="B49" t="s">
        <v>152</v>
      </c>
      <c r="C49">
        <v>754</v>
      </c>
      <c r="D49" t="s">
        <v>43</v>
      </c>
      <c r="E49" t="s">
        <v>44</v>
      </c>
      <c r="I49">
        <v>0.3</v>
      </c>
      <c r="J49">
        <v>4.2859999999999996</v>
      </c>
      <c r="K49">
        <v>18.36</v>
      </c>
      <c r="L49">
        <v>0</v>
      </c>
      <c r="M49">
        <v>0</v>
      </c>
      <c r="N49">
        <v>4.2859999999999996</v>
      </c>
      <c r="O49">
        <v>308.58999999999997</v>
      </c>
      <c r="P49">
        <v>72</v>
      </c>
      <c r="Q49">
        <v>202527</v>
      </c>
      <c r="R49">
        <v>202626</v>
      </c>
      <c r="U49" t="s">
        <v>153</v>
      </c>
      <c r="V49">
        <v>56</v>
      </c>
      <c r="BC49" t="s">
        <v>48</v>
      </c>
      <c r="BD49" t="s">
        <v>49</v>
      </c>
      <c r="BO49" t="s">
        <v>48</v>
      </c>
    </row>
    <row r="50" spans="1:67">
      <c r="A50">
        <v>93546</v>
      </c>
      <c r="B50" t="s">
        <v>154</v>
      </c>
      <c r="C50">
        <v>754</v>
      </c>
      <c r="D50" t="s">
        <v>43</v>
      </c>
      <c r="E50" t="s">
        <v>44</v>
      </c>
      <c r="I50">
        <v>0.3</v>
      </c>
      <c r="J50">
        <v>1.76</v>
      </c>
      <c r="K50">
        <v>3.09</v>
      </c>
      <c r="L50">
        <v>0</v>
      </c>
      <c r="M50">
        <v>0</v>
      </c>
      <c r="N50">
        <v>1.76</v>
      </c>
      <c r="O50">
        <v>126.72</v>
      </c>
      <c r="P50">
        <v>72</v>
      </c>
      <c r="Q50">
        <v>202527</v>
      </c>
      <c r="R50">
        <v>202626</v>
      </c>
      <c r="U50" t="s">
        <v>155</v>
      </c>
      <c r="V50">
        <v>44</v>
      </c>
      <c r="BC50" t="s">
        <v>48</v>
      </c>
      <c r="BD50" t="s">
        <v>49</v>
      </c>
      <c r="BO50" t="s">
        <v>48</v>
      </c>
    </row>
    <row r="51" spans="1:67">
      <c r="A51">
        <v>93547</v>
      </c>
      <c r="B51" t="s">
        <v>156</v>
      </c>
      <c r="C51">
        <v>754</v>
      </c>
      <c r="D51" t="s">
        <v>43</v>
      </c>
      <c r="E51" t="s">
        <v>44</v>
      </c>
      <c r="I51">
        <v>0.3</v>
      </c>
      <c r="J51">
        <v>2.069</v>
      </c>
      <c r="K51">
        <v>4.28</v>
      </c>
      <c r="L51">
        <v>0</v>
      </c>
      <c r="M51">
        <v>0</v>
      </c>
      <c r="N51">
        <v>2.069</v>
      </c>
      <c r="O51">
        <v>148.96</v>
      </c>
      <c r="P51">
        <v>72</v>
      </c>
      <c r="Q51">
        <v>202527</v>
      </c>
      <c r="R51">
        <v>202626</v>
      </c>
      <c r="U51" t="s">
        <v>157</v>
      </c>
      <c r="V51">
        <v>50</v>
      </c>
      <c r="BC51" t="s">
        <v>48</v>
      </c>
      <c r="BD51" t="s">
        <v>49</v>
      </c>
      <c r="BO51" t="s">
        <v>48</v>
      </c>
    </row>
    <row r="52" spans="1:67">
      <c r="A52">
        <v>93548</v>
      </c>
      <c r="B52" t="s">
        <v>158</v>
      </c>
      <c r="C52">
        <v>754</v>
      </c>
      <c r="D52" t="s">
        <v>43</v>
      </c>
      <c r="E52" t="s">
        <v>44</v>
      </c>
      <c r="I52">
        <v>0.3</v>
      </c>
      <c r="J52">
        <v>1.76</v>
      </c>
      <c r="K52">
        <v>3.09</v>
      </c>
      <c r="L52">
        <v>0</v>
      </c>
      <c r="M52">
        <v>0</v>
      </c>
      <c r="N52">
        <v>1.76</v>
      </c>
      <c r="O52">
        <v>126.72</v>
      </c>
      <c r="P52">
        <v>72</v>
      </c>
      <c r="Q52">
        <v>202527</v>
      </c>
      <c r="R52">
        <v>202626</v>
      </c>
      <c r="U52" t="s">
        <v>159</v>
      </c>
      <c r="V52">
        <v>44</v>
      </c>
      <c r="AO52" t="s">
        <v>46</v>
      </c>
      <c r="AP52" t="s">
        <v>47</v>
      </c>
      <c r="BC52" t="s">
        <v>48</v>
      </c>
      <c r="BD52" t="s">
        <v>49</v>
      </c>
      <c r="BO52" t="s">
        <v>48</v>
      </c>
    </row>
    <row r="53" spans="1:67">
      <c r="A53">
        <v>93550</v>
      </c>
      <c r="B53" t="s">
        <v>160</v>
      </c>
      <c r="C53">
        <v>754</v>
      </c>
      <c r="D53" t="s">
        <v>43</v>
      </c>
      <c r="E53" t="s">
        <v>44</v>
      </c>
      <c r="I53">
        <v>0.3</v>
      </c>
      <c r="J53">
        <v>2.06</v>
      </c>
      <c r="K53">
        <v>4.24</v>
      </c>
      <c r="L53">
        <v>0</v>
      </c>
      <c r="M53">
        <v>0</v>
      </c>
      <c r="N53">
        <v>2.06</v>
      </c>
      <c r="O53">
        <v>148.32</v>
      </c>
      <c r="P53">
        <v>72</v>
      </c>
      <c r="Q53">
        <v>202527</v>
      </c>
      <c r="R53">
        <v>202626</v>
      </c>
      <c r="U53" t="s">
        <v>161</v>
      </c>
      <c r="V53">
        <v>49</v>
      </c>
      <c r="AG53" t="s">
        <v>60</v>
      </c>
      <c r="AH53" t="s">
        <v>61</v>
      </c>
      <c r="BC53" t="s">
        <v>48</v>
      </c>
      <c r="BD53" t="s">
        <v>49</v>
      </c>
      <c r="BO53" t="s">
        <v>48</v>
      </c>
    </row>
    <row r="54" spans="1:67">
      <c r="A54">
        <v>93552</v>
      </c>
      <c r="B54" t="s">
        <v>162</v>
      </c>
      <c r="C54">
        <v>754</v>
      </c>
      <c r="D54" t="s">
        <v>43</v>
      </c>
      <c r="E54" t="s">
        <v>44</v>
      </c>
      <c r="I54">
        <v>0.3</v>
      </c>
      <c r="J54">
        <v>2.169</v>
      </c>
      <c r="K54">
        <v>4.7</v>
      </c>
      <c r="L54">
        <v>0</v>
      </c>
      <c r="M54">
        <v>0</v>
      </c>
      <c r="N54">
        <v>2.169</v>
      </c>
      <c r="O54">
        <v>156.16</v>
      </c>
      <c r="P54">
        <v>72</v>
      </c>
      <c r="Q54">
        <v>202527</v>
      </c>
      <c r="R54">
        <v>202626</v>
      </c>
      <c r="U54" t="s">
        <v>163</v>
      </c>
      <c r="V54">
        <v>51</v>
      </c>
      <c r="AG54" t="s">
        <v>60</v>
      </c>
      <c r="AH54" t="s">
        <v>61</v>
      </c>
      <c r="BC54" t="s">
        <v>48</v>
      </c>
      <c r="BD54" t="s">
        <v>49</v>
      </c>
      <c r="BO54" t="s">
        <v>48</v>
      </c>
    </row>
    <row r="55" spans="1:67">
      <c r="A55">
        <v>93553</v>
      </c>
      <c r="B55" t="s">
        <v>164</v>
      </c>
      <c r="C55">
        <v>754</v>
      </c>
      <c r="D55" t="s">
        <v>43</v>
      </c>
      <c r="E55" t="s">
        <v>44</v>
      </c>
      <c r="I55">
        <v>0.3</v>
      </c>
      <c r="J55">
        <v>2.06</v>
      </c>
      <c r="K55">
        <v>4.24</v>
      </c>
      <c r="L55">
        <v>0</v>
      </c>
      <c r="M55">
        <v>0</v>
      </c>
      <c r="N55">
        <v>2.06</v>
      </c>
      <c r="O55">
        <v>148.32</v>
      </c>
      <c r="P55">
        <v>72</v>
      </c>
      <c r="Q55">
        <v>202527</v>
      </c>
      <c r="R55">
        <v>202626</v>
      </c>
      <c r="U55" t="s">
        <v>165</v>
      </c>
      <c r="V55">
        <v>49</v>
      </c>
      <c r="AG55" t="s">
        <v>60</v>
      </c>
      <c r="AH55" t="s">
        <v>61</v>
      </c>
      <c r="BC55" t="s">
        <v>48</v>
      </c>
      <c r="BD55" t="s">
        <v>49</v>
      </c>
      <c r="BO55" t="s">
        <v>48</v>
      </c>
    </row>
    <row r="56" spans="1:67">
      <c r="A56">
        <v>93555</v>
      </c>
      <c r="B56" t="s">
        <v>166</v>
      </c>
      <c r="C56">
        <v>754</v>
      </c>
      <c r="D56" t="s">
        <v>43</v>
      </c>
      <c r="E56" t="s">
        <v>44</v>
      </c>
      <c r="I56">
        <v>0.3</v>
      </c>
      <c r="J56">
        <v>2.06</v>
      </c>
      <c r="K56">
        <v>4.24</v>
      </c>
      <c r="L56">
        <v>0</v>
      </c>
      <c r="M56">
        <v>0</v>
      </c>
      <c r="N56">
        <v>2.06</v>
      </c>
      <c r="O56">
        <v>148.32</v>
      </c>
      <c r="P56">
        <v>72</v>
      </c>
      <c r="Q56">
        <v>202527</v>
      </c>
      <c r="R56">
        <v>202626</v>
      </c>
      <c r="U56" t="s">
        <v>167</v>
      </c>
      <c r="V56">
        <v>49</v>
      </c>
      <c r="AG56" t="s">
        <v>60</v>
      </c>
      <c r="AH56" t="s">
        <v>61</v>
      </c>
      <c r="AO56" t="s">
        <v>46</v>
      </c>
      <c r="AP56" t="s">
        <v>47</v>
      </c>
      <c r="BC56" t="s">
        <v>48</v>
      </c>
      <c r="BD56" t="s">
        <v>49</v>
      </c>
      <c r="BO56" t="s">
        <v>48</v>
      </c>
    </row>
    <row r="57" spans="1:67">
      <c r="A57">
        <v>93559</v>
      </c>
      <c r="B57" t="s">
        <v>168</v>
      </c>
      <c r="C57">
        <v>754</v>
      </c>
      <c r="D57" t="s">
        <v>43</v>
      </c>
      <c r="E57" t="s">
        <v>44</v>
      </c>
      <c r="I57">
        <v>0.3</v>
      </c>
      <c r="J57">
        <v>0.82299999999999995</v>
      </c>
      <c r="K57">
        <v>0.67</v>
      </c>
      <c r="L57">
        <v>0</v>
      </c>
      <c r="M57">
        <v>0</v>
      </c>
      <c r="N57">
        <v>0.82299999999999995</v>
      </c>
      <c r="O57">
        <v>59.25</v>
      </c>
      <c r="P57">
        <v>72</v>
      </c>
      <c r="Q57">
        <v>202527</v>
      </c>
      <c r="R57">
        <v>202626</v>
      </c>
      <c r="U57" t="s">
        <v>169</v>
      </c>
      <c r="V57">
        <v>12</v>
      </c>
      <c r="AM57" t="s">
        <v>70</v>
      </c>
      <c r="AN57" t="s">
        <v>71</v>
      </c>
      <c r="BC57" t="s">
        <v>48</v>
      </c>
      <c r="BD57" t="s">
        <v>49</v>
      </c>
      <c r="BO57" t="s">
        <v>48</v>
      </c>
    </row>
    <row r="58" spans="1:67">
      <c r="A58">
        <v>93575</v>
      </c>
      <c r="B58" t="s">
        <v>170</v>
      </c>
      <c r="C58">
        <v>754</v>
      </c>
      <c r="D58" t="s">
        <v>43</v>
      </c>
      <c r="E58" t="s">
        <v>44</v>
      </c>
      <c r="I58">
        <v>0.3</v>
      </c>
      <c r="J58">
        <v>2.169</v>
      </c>
      <c r="K58">
        <v>4.7</v>
      </c>
      <c r="L58">
        <v>0</v>
      </c>
      <c r="M58">
        <v>0</v>
      </c>
      <c r="N58">
        <v>2.169</v>
      </c>
      <c r="O58">
        <v>156.16</v>
      </c>
      <c r="P58">
        <v>72</v>
      </c>
      <c r="Q58">
        <v>202527</v>
      </c>
      <c r="R58">
        <v>202626</v>
      </c>
      <c r="U58" t="s">
        <v>171</v>
      </c>
      <c r="V58">
        <v>51</v>
      </c>
      <c r="AG58" t="s">
        <v>60</v>
      </c>
      <c r="AH58" t="s">
        <v>61</v>
      </c>
      <c r="BC58" t="s">
        <v>48</v>
      </c>
      <c r="BD58" t="s">
        <v>49</v>
      </c>
      <c r="BO58" t="s">
        <v>48</v>
      </c>
    </row>
    <row r="59" spans="1:67">
      <c r="A59">
        <v>93576</v>
      </c>
      <c r="B59" t="s">
        <v>172</v>
      </c>
      <c r="C59">
        <v>754</v>
      </c>
      <c r="D59" t="s">
        <v>43</v>
      </c>
      <c r="E59" t="s">
        <v>44</v>
      </c>
      <c r="I59">
        <v>0.3</v>
      </c>
      <c r="J59">
        <v>2.169</v>
      </c>
      <c r="K59">
        <v>4.7</v>
      </c>
      <c r="L59">
        <v>0</v>
      </c>
      <c r="M59">
        <v>0</v>
      </c>
      <c r="N59">
        <v>2.169</v>
      </c>
      <c r="O59">
        <v>156.16</v>
      </c>
      <c r="P59">
        <v>72</v>
      </c>
      <c r="Q59">
        <v>202527</v>
      </c>
      <c r="R59">
        <v>202626</v>
      </c>
      <c r="U59" t="s">
        <v>173</v>
      </c>
      <c r="V59">
        <v>51</v>
      </c>
      <c r="AG59" t="s">
        <v>60</v>
      </c>
      <c r="AH59" t="s">
        <v>61</v>
      </c>
      <c r="BC59" t="s">
        <v>48</v>
      </c>
      <c r="BD59" t="s">
        <v>49</v>
      </c>
      <c r="BO59" t="s">
        <v>48</v>
      </c>
    </row>
    <row r="60" spans="1:67">
      <c r="A60">
        <v>93588</v>
      </c>
      <c r="B60" t="s">
        <v>174</v>
      </c>
      <c r="C60">
        <v>754</v>
      </c>
      <c r="D60" t="s">
        <v>43</v>
      </c>
      <c r="E60" t="s">
        <v>44</v>
      </c>
      <c r="I60">
        <v>0.3</v>
      </c>
      <c r="J60">
        <v>1.1890000000000001</v>
      </c>
      <c r="K60">
        <v>1.41</v>
      </c>
      <c r="L60">
        <v>0</v>
      </c>
      <c r="M60">
        <v>0</v>
      </c>
      <c r="N60">
        <v>1.1890000000000001</v>
      </c>
      <c r="O60">
        <v>85.6</v>
      </c>
      <c r="P60">
        <v>72</v>
      </c>
      <c r="Q60">
        <v>202527</v>
      </c>
      <c r="R60">
        <v>202626</v>
      </c>
      <c r="U60" t="s">
        <v>175</v>
      </c>
      <c r="V60">
        <v>26</v>
      </c>
      <c r="BC60" t="s">
        <v>48</v>
      </c>
      <c r="BD60" t="s">
        <v>49</v>
      </c>
      <c r="BO60" t="s">
        <v>48</v>
      </c>
    </row>
    <row r="61" spans="1:67">
      <c r="A61">
        <v>93589</v>
      </c>
      <c r="B61" t="s">
        <v>176</v>
      </c>
      <c r="C61">
        <v>754</v>
      </c>
      <c r="D61" t="s">
        <v>43</v>
      </c>
      <c r="E61" t="s">
        <v>44</v>
      </c>
      <c r="I61">
        <v>0.3</v>
      </c>
      <c r="J61">
        <v>1.1890000000000001</v>
      </c>
      <c r="K61">
        <v>1.41</v>
      </c>
      <c r="L61">
        <v>0</v>
      </c>
      <c r="M61">
        <v>0</v>
      </c>
      <c r="N61">
        <v>1.1890000000000001</v>
      </c>
      <c r="O61">
        <v>85.6</v>
      </c>
      <c r="P61">
        <v>72</v>
      </c>
      <c r="Q61">
        <v>202527</v>
      </c>
      <c r="R61">
        <v>202626</v>
      </c>
      <c r="U61" t="s">
        <v>177</v>
      </c>
      <c r="V61">
        <v>26</v>
      </c>
      <c r="BC61" t="s">
        <v>48</v>
      </c>
      <c r="BD61" t="s">
        <v>49</v>
      </c>
      <c r="BO61" t="s">
        <v>48</v>
      </c>
    </row>
    <row r="62" spans="1:67">
      <c r="A62">
        <v>93591</v>
      </c>
      <c r="B62" t="s">
        <v>178</v>
      </c>
      <c r="C62">
        <v>754</v>
      </c>
      <c r="D62" t="s">
        <v>43</v>
      </c>
      <c r="E62" t="s">
        <v>44</v>
      </c>
      <c r="I62">
        <v>0.3</v>
      </c>
      <c r="J62">
        <v>1.2230000000000001</v>
      </c>
      <c r="K62">
        <v>1.49</v>
      </c>
      <c r="L62">
        <v>0</v>
      </c>
      <c r="M62">
        <v>0</v>
      </c>
      <c r="N62">
        <v>1.2230000000000001</v>
      </c>
      <c r="O62">
        <v>88.05</v>
      </c>
      <c r="P62">
        <v>72</v>
      </c>
      <c r="Q62">
        <v>202527</v>
      </c>
      <c r="R62">
        <v>202626</v>
      </c>
      <c r="U62" t="s">
        <v>179</v>
      </c>
      <c r="V62">
        <v>30</v>
      </c>
      <c r="AO62" t="s">
        <v>46</v>
      </c>
      <c r="AP62" t="s">
        <v>47</v>
      </c>
      <c r="BC62" t="s">
        <v>48</v>
      </c>
      <c r="BD62" t="s">
        <v>49</v>
      </c>
      <c r="BO62" t="s">
        <v>48</v>
      </c>
    </row>
    <row r="63" spans="1:67">
      <c r="A63">
        <v>93594</v>
      </c>
      <c r="B63" t="s">
        <v>180</v>
      </c>
      <c r="C63">
        <v>754</v>
      </c>
      <c r="D63" t="s">
        <v>43</v>
      </c>
      <c r="E63" t="s">
        <v>44</v>
      </c>
      <c r="I63">
        <v>0.3</v>
      </c>
      <c r="J63">
        <v>2.5150000000000001</v>
      </c>
      <c r="K63">
        <v>6.32</v>
      </c>
      <c r="L63">
        <v>0</v>
      </c>
      <c r="M63">
        <v>0</v>
      </c>
      <c r="N63">
        <v>2.5150000000000001</v>
      </c>
      <c r="O63">
        <v>181.08</v>
      </c>
      <c r="P63">
        <v>72</v>
      </c>
      <c r="Q63">
        <v>202527</v>
      </c>
      <c r="R63">
        <v>202626</v>
      </c>
      <c r="U63" t="s">
        <v>181</v>
      </c>
      <c r="V63">
        <v>55</v>
      </c>
      <c r="BC63" t="s">
        <v>48</v>
      </c>
      <c r="BD63" t="s">
        <v>49</v>
      </c>
      <c r="BO63" t="s">
        <v>48</v>
      </c>
    </row>
    <row r="64" spans="1:67">
      <c r="A64">
        <v>93610</v>
      </c>
      <c r="B64" t="s">
        <v>182</v>
      </c>
      <c r="C64">
        <v>754</v>
      </c>
      <c r="D64" t="s">
        <v>43</v>
      </c>
      <c r="E64" t="s">
        <v>44</v>
      </c>
      <c r="I64">
        <v>0.3</v>
      </c>
      <c r="J64">
        <v>0.92600000000000005</v>
      </c>
      <c r="K64">
        <v>0.85</v>
      </c>
      <c r="L64">
        <v>0</v>
      </c>
      <c r="M64">
        <v>0</v>
      </c>
      <c r="N64">
        <v>0.92600000000000005</v>
      </c>
      <c r="O64">
        <v>66.67</v>
      </c>
      <c r="P64">
        <v>72</v>
      </c>
      <c r="Q64">
        <v>202527</v>
      </c>
      <c r="R64">
        <v>202626</v>
      </c>
      <c r="U64" t="s">
        <v>183</v>
      </c>
      <c r="V64">
        <v>16</v>
      </c>
      <c r="BC64" t="s">
        <v>48</v>
      </c>
      <c r="BD64" t="s">
        <v>49</v>
      </c>
      <c r="BO64" t="s">
        <v>48</v>
      </c>
    </row>
    <row r="65" spans="1:67">
      <c r="A65">
        <v>93611</v>
      </c>
      <c r="B65" t="s">
        <v>184</v>
      </c>
      <c r="C65">
        <v>754</v>
      </c>
      <c r="D65" t="s">
        <v>43</v>
      </c>
      <c r="E65" t="s">
        <v>44</v>
      </c>
      <c r="I65">
        <v>0.3</v>
      </c>
      <c r="J65">
        <v>0.97199999999999998</v>
      </c>
      <c r="K65">
        <v>0.94</v>
      </c>
      <c r="L65">
        <v>0</v>
      </c>
      <c r="M65">
        <v>0</v>
      </c>
      <c r="N65">
        <v>0.97199999999999998</v>
      </c>
      <c r="O65">
        <v>69.98</v>
      </c>
      <c r="P65">
        <v>72</v>
      </c>
      <c r="Q65">
        <v>202527</v>
      </c>
      <c r="R65">
        <v>202626</v>
      </c>
      <c r="U65" t="s">
        <v>185</v>
      </c>
      <c r="V65">
        <v>19</v>
      </c>
      <c r="BC65" t="s">
        <v>48</v>
      </c>
      <c r="BD65" t="s">
        <v>49</v>
      </c>
      <c r="BO65" t="s">
        <v>48</v>
      </c>
    </row>
    <row r="66" spans="1:67">
      <c r="A66">
        <v>93612</v>
      </c>
      <c r="B66" t="s">
        <v>186</v>
      </c>
      <c r="C66">
        <v>754</v>
      </c>
      <c r="D66" t="s">
        <v>43</v>
      </c>
      <c r="E66" t="s">
        <v>44</v>
      </c>
      <c r="I66">
        <v>0.3</v>
      </c>
      <c r="J66">
        <v>0.91500000000000004</v>
      </c>
      <c r="K66">
        <v>0.83</v>
      </c>
      <c r="L66">
        <v>0</v>
      </c>
      <c r="M66">
        <v>0</v>
      </c>
      <c r="N66">
        <v>0.91500000000000004</v>
      </c>
      <c r="O66">
        <v>65.88</v>
      </c>
      <c r="P66">
        <v>72</v>
      </c>
      <c r="Q66">
        <v>202527</v>
      </c>
      <c r="R66">
        <v>202626</v>
      </c>
      <c r="U66" t="s">
        <v>187</v>
      </c>
      <c r="V66">
        <v>15</v>
      </c>
      <c r="BC66" t="s">
        <v>48</v>
      </c>
      <c r="BD66" t="s">
        <v>49</v>
      </c>
      <c r="BO66" t="s">
        <v>48</v>
      </c>
    </row>
    <row r="67" spans="1:67">
      <c r="A67">
        <v>93640</v>
      </c>
      <c r="B67" t="s">
        <v>188</v>
      </c>
      <c r="C67">
        <v>754</v>
      </c>
      <c r="D67" t="s">
        <v>43</v>
      </c>
      <c r="E67" t="s">
        <v>44</v>
      </c>
      <c r="I67">
        <v>0.3</v>
      </c>
      <c r="J67">
        <v>1.052</v>
      </c>
      <c r="K67">
        <v>1.1000000000000001</v>
      </c>
      <c r="L67">
        <v>0</v>
      </c>
      <c r="M67">
        <v>0</v>
      </c>
      <c r="N67">
        <v>1.052</v>
      </c>
      <c r="O67">
        <v>75.739999999999995</v>
      </c>
      <c r="P67">
        <v>72</v>
      </c>
      <c r="Q67">
        <v>202527</v>
      </c>
      <c r="R67">
        <v>202626</v>
      </c>
      <c r="U67" t="s">
        <v>189</v>
      </c>
      <c r="V67">
        <v>23</v>
      </c>
      <c r="BC67" t="s">
        <v>48</v>
      </c>
      <c r="BD67" t="s">
        <v>49</v>
      </c>
      <c r="BO67" t="s">
        <v>48</v>
      </c>
    </row>
    <row r="68" spans="1:67">
      <c r="A68">
        <v>93641</v>
      </c>
      <c r="B68" t="s">
        <v>190</v>
      </c>
      <c r="C68">
        <v>754</v>
      </c>
      <c r="D68" t="s">
        <v>43</v>
      </c>
      <c r="E68" t="s">
        <v>44</v>
      </c>
      <c r="I68">
        <v>0.3</v>
      </c>
      <c r="J68">
        <v>1.2</v>
      </c>
      <c r="K68">
        <v>1.44</v>
      </c>
      <c r="L68">
        <v>0</v>
      </c>
      <c r="M68">
        <v>0</v>
      </c>
      <c r="N68">
        <v>1.2</v>
      </c>
      <c r="O68">
        <v>86.4</v>
      </c>
      <c r="P68">
        <v>72</v>
      </c>
      <c r="Q68">
        <v>202527</v>
      </c>
      <c r="R68">
        <v>202626</v>
      </c>
      <c r="U68" t="s">
        <v>191</v>
      </c>
      <c r="V68">
        <v>27</v>
      </c>
      <c r="BC68" t="s">
        <v>48</v>
      </c>
      <c r="BD68" t="s">
        <v>49</v>
      </c>
      <c r="BO68" t="s">
        <v>48</v>
      </c>
    </row>
    <row r="69" spans="1:67">
      <c r="A69">
        <v>93642</v>
      </c>
      <c r="B69" t="s">
        <v>192</v>
      </c>
      <c r="C69">
        <v>754</v>
      </c>
      <c r="D69" t="s">
        <v>43</v>
      </c>
      <c r="E69" t="s">
        <v>44</v>
      </c>
      <c r="I69">
        <v>0.3</v>
      </c>
      <c r="J69">
        <v>1.2</v>
      </c>
      <c r="K69">
        <v>1.44</v>
      </c>
      <c r="L69">
        <v>0</v>
      </c>
      <c r="M69">
        <v>0</v>
      </c>
      <c r="N69">
        <v>1.2</v>
      </c>
      <c r="O69">
        <v>86.4</v>
      </c>
      <c r="P69">
        <v>72</v>
      </c>
      <c r="Q69">
        <v>202527</v>
      </c>
      <c r="R69">
        <v>202626</v>
      </c>
      <c r="U69" t="s">
        <v>193</v>
      </c>
      <c r="V69">
        <v>27</v>
      </c>
      <c r="BC69" t="s">
        <v>48</v>
      </c>
      <c r="BD69" t="s">
        <v>49</v>
      </c>
      <c r="BO69" t="s">
        <v>48</v>
      </c>
    </row>
    <row r="70" spans="1:67">
      <c r="A70">
        <v>93643</v>
      </c>
      <c r="B70" t="s">
        <v>194</v>
      </c>
      <c r="C70">
        <v>754</v>
      </c>
      <c r="D70" t="s">
        <v>43</v>
      </c>
      <c r="E70" t="s">
        <v>44</v>
      </c>
      <c r="I70">
        <v>0.3</v>
      </c>
      <c r="J70">
        <v>1.2</v>
      </c>
      <c r="K70">
        <v>1.44</v>
      </c>
      <c r="L70">
        <v>0</v>
      </c>
      <c r="M70">
        <v>0</v>
      </c>
      <c r="N70">
        <v>1.2</v>
      </c>
      <c r="O70">
        <v>86.4</v>
      </c>
      <c r="P70">
        <v>72</v>
      </c>
      <c r="Q70">
        <v>202527</v>
      </c>
      <c r="R70">
        <v>202626</v>
      </c>
      <c r="U70" t="s">
        <v>195</v>
      </c>
      <c r="V70">
        <v>27</v>
      </c>
      <c r="BC70" t="s">
        <v>48</v>
      </c>
      <c r="BD70" t="s">
        <v>49</v>
      </c>
      <c r="BO70" t="s">
        <v>48</v>
      </c>
    </row>
    <row r="71" spans="1:67">
      <c r="A71">
        <v>93654</v>
      </c>
      <c r="B71" t="s">
        <v>196</v>
      </c>
      <c r="C71">
        <v>754</v>
      </c>
      <c r="D71" t="s">
        <v>43</v>
      </c>
      <c r="E71" t="s">
        <v>44</v>
      </c>
      <c r="I71">
        <v>0.3</v>
      </c>
      <c r="J71">
        <v>2.2400000000000002</v>
      </c>
      <c r="K71">
        <v>5.01</v>
      </c>
      <c r="L71">
        <v>0</v>
      </c>
      <c r="M71">
        <v>0</v>
      </c>
      <c r="N71">
        <v>2.2400000000000002</v>
      </c>
      <c r="O71">
        <v>161.28</v>
      </c>
      <c r="P71">
        <v>72</v>
      </c>
      <c r="Q71">
        <v>202527</v>
      </c>
      <c r="R71">
        <v>202626</v>
      </c>
      <c r="U71" t="s">
        <v>197</v>
      </c>
      <c r="V71">
        <v>52</v>
      </c>
      <c r="AE71" t="s">
        <v>56</v>
      </c>
      <c r="AF71" t="s">
        <v>57</v>
      </c>
      <c r="BC71" t="s">
        <v>48</v>
      </c>
      <c r="BD71" t="s">
        <v>49</v>
      </c>
      <c r="BO71" t="s">
        <v>48</v>
      </c>
    </row>
    <row r="72" spans="1:67">
      <c r="A72">
        <v>94870</v>
      </c>
      <c r="B72" t="s">
        <v>198</v>
      </c>
      <c r="C72">
        <v>754</v>
      </c>
      <c r="D72" t="s">
        <v>43</v>
      </c>
      <c r="E72" t="s">
        <v>44</v>
      </c>
      <c r="I72">
        <v>0.3</v>
      </c>
      <c r="J72">
        <v>0.73199999999999998</v>
      </c>
      <c r="K72">
        <v>0.53</v>
      </c>
      <c r="L72">
        <v>0</v>
      </c>
      <c r="M72">
        <v>0</v>
      </c>
      <c r="N72">
        <v>0.73199999999999998</v>
      </c>
      <c r="O72">
        <v>52.7</v>
      </c>
      <c r="P72">
        <v>72</v>
      </c>
      <c r="Q72">
        <v>202527</v>
      </c>
      <c r="R72">
        <v>202626</v>
      </c>
      <c r="U72" t="s">
        <v>199</v>
      </c>
      <c r="V72">
        <v>10</v>
      </c>
      <c r="AM72" t="s">
        <v>70</v>
      </c>
      <c r="AN72" t="s">
        <v>71</v>
      </c>
      <c r="BC72" t="s">
        <v>48</v>
      </c>
      <c r="BD72" t="s">
        <v>49</v>
      </c>
      <c r="BO72" t="s">
        <v>48</v>
      </c>
    </row>
    <row r="73" spans="1:67">
      <c r="A73">
        <v>95689</v>
      </c>
      <c r="B73" t="s">
        <v>200</v>
      </c>
      <c r="C73">
        <v>754</v>
      </c>
      <c r="D73" t="s">
        <v>43</v>
      </c>
      <c r="E73" t="s">
        <v>44</v>
      </c>
      <c r="I73">
        <v>0.3</v>
      </c>
      <c r="J73">
        <v>1.429</v>
      </c>
      <c r="K73">
        <v>2.04</v>
      </c>
      <c r="L73">
        <v>0</v>
      </c>
      <c r="M73">
        <v>0</v>
      </c>
      <c r="N73">
        <v>1.429</v>
      </c>
      <c r="O73">
        <v>102.88</v>
      </c>
      <c r="P73">
        <v>72</v>
      </c>
      <c r="Q73">
        <v>202527</v>
      </c>
      <c r="R73">
        <v>202626</v>
      </c>
      <c r="U73" t="s">
        <v>201</v>
      </c>
      <c r="V73">
        <v>38</v>
      </c>
      <c r="AM73" t="s">
        <v>70</v>
      </c>
      <c r="AN73" t="s">
        <v>71</v>
      </c>
      <c r="BC73" t="s">
        <v>48</v>
      </c>
      <c r="BD73" t="s">
        <v>49</v>
      </c>
      <c r="BO73" t="s">
        <v>48</v>
      </c>
    </row>
    <row r="74" spans="1:67">
      <c r="A74">
        <v>95766</v>
      </c>
      <c r="B74" t="s">
        <v>202</v>
      </c>
      <c r="C74">
        <v>754</v>
      </c>
      <c r="D74" t="s">
        <v>43</v>
      </c>
      <c r="E74" t="s">
        <v>44</v>
      </c>
      <c r="I74">
        <v>0.3</v>
      </c>
      <c r="J74">
        <v>1.5660000000000001</v>
      </c>
      <c r="K74">
        <v>2.4500000000000002</v>
      </c>
      <c r="L74">
        <v>0</v>
      </c>
      <c r="M74">
        <v>0</v>
      </c>
      <c r="N74">
        <v>1.5660000000000001</v>
      </c>
      <c r="O74">
        <v>112.75</v>
      </c>
      <c r="P74">
        <v>72</v>
      </c>
      <c r="Q74">
        <v>202527</v>
      </c>
      <c r="R74">
        <v>202626</v>
      </c>
      <c r="U74" t="s">
        <v>203</v>
      </c>
      <c r="V74">
        <v>40</v>
      </c>
      <c r="AM74" t="s">
        <v>70</v>
      </c>
      <c r="AN74" t="s">
        <v>71</v>
      </c>
      <c r="BC74" t="s">
        <v>48</v>
      </c>
      <c r="BD74" t="s">
        <v>49</v>
      </c>
      <c r="BO74" t="s">
        <v>48</v>
      </c>
    </row>
    <row r="75" spans="1:67">
      <c r="A75">
        <v>96758</v>
      </c>
      <c r="B75" t="s">
        <v>204</v>
      </c>
      <c r="C75">
        <v>754</v>
      </c>
      <c r="D75" t="s">
        <v>43</v>
      </c>
      <c r="E75" t="s">
        <v>44</v>
      </c>
      <c r="I75">
        <v>0.3</v>
      </c>
      <c r="J75">
        <v>0.98299999999999998</v>
      </c>
      <c r="K75">
        <v>0.96</v>
      </c>
      <c r="L75">
        <v>0</v>
      </c>
      <c r="M75">
        <v>0</v>
      </c>
      <c r="N75">
        <v>0.98299999999999998</v>
      </c>
      <c r="O75">
        <v>70.77</v>
      </c>
      <c r="P75">
        <v>72</v>
      </c>
      <c r="Q75">
        <v>202527</v>
      </c>
      <c r="R75">
        <v>202626</v>
      </c>
      <c r="U75" t="s">
        <v>205</v>
      </c>
      <c r="V75">
        <v>20</v>
      </c>
      <c r="BC75" t="s">
        <v>48</v>
      </c>
      <c r="BD75" t="s">
        <v>49</v>
      </c>
      <c r="BO75" t="s">
        <v>48</v>
      </c>
    </row>
    <row r="76" spans="1:67">
      <c r="A76">
        <v>96766</v>
      </c>
      <c r="B76" t="s">
        <v>206</v>
      </c>
      <c r="C76">
        <v>754</v>
      </c>
      <c r="D76" t="s">
        <v>43</v>
      </c>
      <c r="E76" t="s">
        <v>44</v>
      </c>
      <c r="I76">
        <v>0.3</v>
      </c>
      <c r="J76">
        <v>1.1890000000000001</v>
      </c>
      <c r="K76">
        <v>1.41</v>
      </c>
      <c r="L76">
        <v>0</v>
      </c>
      <c r="M76">
        <v>0</v>
      </c>
      <c r="N76">
        <v>1.1890000000000001</v>
      </c>
      <c r="O76">
        <v>85.6</v>
      </c>
      <c r="P76">
        <v>72</v>
      </c>
      <c r="Q76">
        <v>202527</v>
      </c>
      <c r="R76">
        <v>202626</v>
      </c>
      <c r="U76" t="s">
        <v>207</v>
      </c>
      <c r="V76">
        <v>26</v>
      </c>
      <c r="AO76" t="s">
        <v>46</v>
      </c>
      <c r="AP76" t="s">
        <v>47</v>
      </c>
      <c r="BC76" t="s">
        <v>48</v>
      </c>
      <c r="BD76" t="s">
        <v>49</v>
      </c>
      <c r="BO76" t="s">
        <v>48</v>
      </c>
    </row>
    <row r="77" spans="1:67">
      <c r="A77">
        <v>96767</v>
      </c>
      <c r="B77" t="s">
        <v>208</v>
      </c>
      <c r="C77">
        <v>754</v>
      </c>
      <c r="D77" t="s">
        <v>43</v>
      </c>
      <c r="E77" t="s">
        <v>44</v>
      </c>
      <c r="I77">
        <v>0.3</v>
      </c>
      <c r="J77">
        <v>1.018</v>
      </c>
      <c r="K77">
        <v>1.03</v>
      </c>
      <c r="L77">
        <v>0</v>
      </c>
      <c r="M77">
        <v>0</v>
      </c>
      <c r="N77">
        <v>1.018</v>
      </c>
      <c r="O77">
        <v>73.290000000000006</v>
      </c>
      <c r="P77">
        <v>72</v>
      </c>
      <c r="Q77">
        <v>202527</v>
      </c>
      <c r="R77">
        <v>202626</v>
      </c>
      <c r="U77" t="s">
        <v>209</v>
      </c>
      <c r="V77">
        <v>21</v>
      </c>
      <c r="AO77" t="s">
        <v>46</v>
      </c>
      <c r="AP77" t="s">
        <v>47</v>
      </c>
      <c r="BC77" t="s">
        <v>48</v>
      </c>
      <c r="BD77" t="s">
        <v>49</v>
      </c>
      <c r="BO77" t="s">
        <v>48</v>
      </c>
    </row>
    <row r="78" spans="1:67">
      <c r="A78">
        <v>97496</v>
      </c>
      <c r="B78" t="s">
        <v>210</v>
      </c>
      <c r="C78">
        <v>754</v>
      </c>
      <c r="D78" t="s">
        <v>43</v>
      </c>
      <c r="E78" t="s">
        <v>44</v>
      </c>
      <c r="I78">
        <v>0.3</v>
      </c>
      <c r="J78">
        <v>0.90300000000000002</v>
      </c>
      <c r="K78">
        <v>0.81</v>
      </c>
      <c r="L78">
        <v>0</v>
      </c>
      <c r="M78">
        <v>0</v>
      </c>
      <c r="N78">
        <v>0.90300000000000002</v>
      </c>
      <c r="O78">
        <v>65.010000000000005</v>
      </c>
      <c r="P78">
        <v>72</v>
      </c>
      <c r="Q78">
        <v>202527</v>
      </c>
      <c r="R78">
        <v>202626</v>
      </c>
      <c r="U78" t="s">
        <v>211</v>
      </c>
      <c r="V78">
        <v>14</v>
      </c>
      <c r="AO78" t="s">
        <v>46</v>
      </c>
      <c r="AP78" t="s">
        <v>47</v>
      </c>
      <c r="BC78" t="s">
        <v>48</v>
      </c>
      <c r="BD78" t="s">
        <v>49</v>
      </c>
      <c r="BO78" t="s">
        <v>48</v>
      </c>
    </row>
  </sheetData>
  <sheetProtection algorithmName="SHA-512" hashValue="Q3mwf4nF2OPIQuCg/3zOU5bcfUkCBNcGkYCH2cbm5OjLFNKz5XAMo/OWg4Vp1klePv0VWryINwc1IEBGVsXppQ==" saltValue="NlYTVGgh22gIh0kHoNdnjA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Z1"/>
  <sheetViews>
    <sheetView workbookViewId="0"/>
  </sheetViews>
  <sheetFormatPr baseColWidth="10" defaultRowHeight="16"/>
  <sheetData>
    <row r="1" spans="1:26" s="32" customFormat="1" ht="16" customHeight="1">
      <c r="A1" s="43" t="s">
        <v>41</v>
      </c>
      <c r="Q1" s="33"/>
      <c r="R1" s="33"/>
      <c r="S1" s="33"/>
      <c r="T1" s="33"/>
      <c r="U1" s="33"/>
      <c r="V1" s="33"/>
      <c r="W1" s="33"/>
      <c r="X1" s="33"/>
      <c r="Y1" s="33"/>
      <c r="Z1" s="33"/>
    </row>
  </sheetData>
  <sheetProtection algorithmName="SHA-512" hashValue="JgokdCZDIK/KYrRFyVW6a38i/JhyVR8QUPl/j4vTX4ExdMnu7xzeqj9idw1qaMyATuv75rPWEI/wp6kfwH8tpA==" saltValue="JnpLkGZTOziZRn5/2BWAXQ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2025-10-14T18:03:04Z</dcterms:modified>
</cp:coreProperties>
</file>